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E-Commerce Sales Analysis\"/>
    </mc:Choice>
  </mc:AlternateContent>
  <xr:revisionPtr revIDLastSave="0" documentId="8_{E8A6F105-FF35-4134-9C87-085D781FF03B}" xr6:coauthVersionLast="47" xr6:coauthVersionMax="47" xr10:uidLastSave="{00000000-0000-0000-0000-000000000000}"/>
  <bookViews>
    <workbookView xWindow="-110" yWindow="-110" windowWidth="19420" windowHeight="10300" firstSheet="3" activeTab="10" xr2:uid="{00000000-000D-0000-FFFF-FFFF00000000}"/>
  </bookViews>
  <sheets>
    <sheet name="Combo chart " sheetId="3" r:id="rId1"/>
    <sheet name="Waterfall chart" sheetId="4" r:id="rId2"/>
    <sheet name="Pie Chart " sheetId="5" r:id="rId3"/>
    <sheet name="Map Chart" sheetId="6" r:id="rId4"/>
    <sheet name="Sales and Profit " sheetId="12" r:id="rId5"/>
    <sheet name="Segment" sheetId="15" r:id="rId6"/>
    <sheet name="KPI YOY" sheetId="11" r:id="rId7"/>
    <sheet name="KPI" sheetId="8" r:id="rId8"/>
    <sheet name="Top 10" sheetId="21" r:id="rId9"/>
    <sheet name="Data" sheetId="1" r:id="rId10"/>
    <sheet name="Dashboard" sheetId="18" r:id="rId11"/>
  </sheets>
  <definedNames>
    <definedName name="_xlnm._FilterDatabase" localSheetId="1" hidden="1">'Waterfall chart'!$D$3:$E$7</definedName>
    <definedName name="_xlchart.v1.0" hidden="1">'Waterfall chart'!$D$4:$D$7</definedName>
    <definedName name="_xlchart.v1.1" hidden="1">'Waterfall chart'!$E$3</definedName>
    <definedName name="_xlchart.v1.2" hidden="1">'Waterfall chart'!$E$4:$E$7</definedName>
    <definedName name="_xlchart.v1.6" hidden="1">'Waterfall chart'!$D$4:$D$7</definedName>
    <definedName name="_xlchart.v1.7" hidden="1">'Waterfall chart'!$E$3</definedName>
    <definedName name="_xlchart.v1.8" hidden="1">'Waterfall chart'!$E$4:$E$7</definedName>
    <definedName name="_xlchart.v5.10" hidden="1">'Map Chart'!$D$4:$D$53</definedName>
    <definedName name="_xlchart.v5.11" hidden="1">'Map Chart'!$E$4:$E$53</definedName>
    <definedName name="_xlchart.v5.12" hidden="1">'Map Chart'!$D$3</definedName>
    <definedName name="_xlchart.v5.13" hidden="1">'Map Chart'!$D$4:$D$53</definedName>
    <definedName name="_xlchart.v5.14" hidden="1">'Map Chart'!$E$4:$E$53</definedName>
    <definedName name="_xlchart.v5.3" hidden="1">'Map Chart'!$D$3</definedName>
    <definedName name="_xlchart.v5.4" hidden="1">'Map Chart'!$D$4:$D$53</definedName>
    <definedName name="_xlchart.v5.5" hidden="1">'Map Chart'!$E$4:$E$53</definedName>
    <definedName name="_xlchart.v5.9" hidden="1">'Map Chart'!$D$3</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11" i="11"/>
  <c r="E41" i="6"/>
  <c r="E25" i="6"/>
  <c r="E29" i="6"/>
  <c r="E49" i="6"/>
  <c r="C11" i="11"/>
  <c r="B11" i="11"/>
  <c r="E31" i="6"/>
  <c r="E40" i="6"/>
  <c r="E11" i="6"/>
  <c r="E38" i="6"/>
  <c r="E43" i="6"/>
  <c r="B17" i="8"/>
  <c r="E36" i="6"/>
  <c r="E4" i="6"/>
  <c r="E21" i="6"/>
  <c r="E28" i="6"/>
  <c r="E26" i="6"/>
  <c r="E15" i="6"/>
  <c r="F11" i="11"/>
  <c r="E9" i="6"/>
  <c r="E24" i="6"/>
  <c r="E6" i="4"/>
  <c r="H17" i="8"/>
  <c r="E47" i="6"/>
  <c r="E33" i="6"/>
  <c r="E23" i="6"/>
  <c r="E20" i="6"/>
  <c r="E7" i="6"/>
  <c r="E5" i="4"/>
  <c r="E17" i="8"/>
  <c r="E53" i="6"/>
  <c r="E5" i="6"/>
  <c r="E30" i="6"/>
  <c r="E35" i="6"/>
  <c r="E13" i="6"/>
  <c r="N17" i="8"/>
  <c r="E32" i="6"/>
  <c r="E39" i="6"/>
  <c r="E10" i="6"/>
  <c r="E37" i="6"/>
  <c r="E16" i="6"/>
  <c r="E50" i="6"/>
  <c r="E4" i="4"/>
  <c r="E52" i="6"/>
  <c r="E48" i="6"/>
  <c r="E19" i="6"/>
  <c r="E46" i="6"/>
  <c r="E14" i="6"/>
  <c r="E42" i="6"/>
  <c r="E12" i="6"/>
  <c r="E44" i="6"/>
  <c r="E8" i="6"/>
  <c r="E34" i="6"/>
  <c r="E17" i="6"/>
  <c r="E11" i="11"/>
  <c r="E6" i="6"/>
  <c r="E18" i="6"/>
  <c r="E45" i="6"/>
  <c r="E7" i="4"/>
  <c r="K17" i="8"/>
  <c r="E22" i="6"/>
  <c r="E27" i="6"/>
  <c r="E51" i="6"/>
</calcChain>
</file>

<file path=xl/sharedStrings.xml><?xml version="1.0" encoding="utf-8"?>
<sst xmlns="http://schemas.openxmlformats.org/spreadsheetml/2006/main" count="130149" uniqueCount="10953">
  <si>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</si>
  <si>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</si>
  <si>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</si>
  <si>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</si>
  <si>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</si>
  <si>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</si>
  <si>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</si>
  <si>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</si>
  <si>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</si>
  <si>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</si>
  <si>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</si>
  <si>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</si>
  <si>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</si>
  <si>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</si>
  <si>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</si>
  <si>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</si>
  <si>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</si>
  <si>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</si>
  <si>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</si>
  <si>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</si>
  <si>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</si>
  <si>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</si>
  <si>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</si>
  <si>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</si>
  <si>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</si>
  <si>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</si>
  <si>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</si>
  <si>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</si>
  <si>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</si>
  <si>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</si>
  <si>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</si>
  <si>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</si>
  <si>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</si>
  <si>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</si>
  <si>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</si>
  <si>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</si>
  <si>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</si>
  <si>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</si>
  <si>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</si>
  <si>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</si>
  <si>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</si>
  <si>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</si>
  <si>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</si>
  <si>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</si>
  <si>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</si>
  <si>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</si>
  <si>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</si>
  <si>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</si>
  <si>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</si>
  <si>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</si>
  <si>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</si>
  <si>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</si>
  <si>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</si>
  <si>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</si>
  <si>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</si>
  <si>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</si>
  <si>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</si>
  <si>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</si>
  <si>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</si>
  <si>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</si>
  <si>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</si>
  <si>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</si>
  <si>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</si>
  <si>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</si>
  <si>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</si>
  <si>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</si>
  <si>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</si>
  <si>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</si>
  <si>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</si>
  <si>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</si>
  <si>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</si>
  <si>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</si>
  <si>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</si>
  <si>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</si>
  <si>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</si>
  <si>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</si>
  <si>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</si>
  <si>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</si>
  <si>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</si>
  <si>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</si>
  <si>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</si>
  <si>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</si>
  <si>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</si>
  <si>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</si>
  <si>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</si>
  <si>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</si>
  <si>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</si>
  <si>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</si>
  <si>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</si>
  <si>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</si>
  <si>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</si>
  <si>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</si>
  <si>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</si>
  <si>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</si>
  <si>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</si>
  <si>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</si>
  <si>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</si>
  <si>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</si>
  <si>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</si>
  <si>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</si>
  <si>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</si>
  <si>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</si>
  <si>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</si>
  <si>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</si>
  <si>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</si>
  <si>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</si>
  <si>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</si>
  <si>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</si>
  <si>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</si>
  <si>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</si>
  <si>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</si>
  <si>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</si>
  <si>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</si>
  <si>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</si>
  <si>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</si>
  <si>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</si>
  <si>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</si>
  <si>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</si>
  <si>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</si>
  <si>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</si>
  <si>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</si>
  <si>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</si>
  <si>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</si>
  <si>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</si>
  <si>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</si>
  <si>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</si>
  <si>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</si>
  <si>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</si>
  <si>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</si>
  <si>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</si>
  <si>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</si>
  <si>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</si>
  <si>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</si>
  <si>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</si>
  <si>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</si>
  <si>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</si>
  <si>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</si>
  <si>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</si>
  <si>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</si>
  <si>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</si>
  <si>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</si>
  <si>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</si>
  <si>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</si>
  <si>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</si>
  <si>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</si>
  <si>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</si>
  <si>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</si>
  <si>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</si>
  <si>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</si>
  <si>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</si>
  <si>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</si>
  <si>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</si>
  <si>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</si>
  <si>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</si>
  <si>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</si>
  <si>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</si>
  <si>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</si>
  <si>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</si>
  <si>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</si>
  <si>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</si>
  <si>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</si>
  <si>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</si>
  <si>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</si>
  <si>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</si>
  <si>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</si>
  <si>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</si>
  <si>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</si>
  <si>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</si>
  <si>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</si>
  <si>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</si>
  <si>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</si>
  <si>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</si>
  <si>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</si>
  <si>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</si>
  <si>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</si>
  <si>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</si>
  <si>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</si>
  <si>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</si>
  <si>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</si>
  <si>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</si>
  <si>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</si>
  <si>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</si>
  <si>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</si>
  <si>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</si>
  <si>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</si>
  <si>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</si>
  <si>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</si>
  <si>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</si>
  <si>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</si>
  <si>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</si>
  <si>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</si>
  <si>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</si>
  <si>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</si>
  <si>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</si>
  <si>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</si>
  <si>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</si>
  <si>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</si>
  <si>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</si>
  <si>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</si>
  <si>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</si>
  <si>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</si>
  <si>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</si>
  <si>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</si>
  <si>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</si>
  <si>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</si>
  <si>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</si>
  <si>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</si>
  <si>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</si>
  <si>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</si>
  <si>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</si>
  <si>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</si>
  <si>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</si>
  <si>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</si>
  <si>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</si>
  <si>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</si>
  <si>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</si>
  <si>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</si>
  <si>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</si>
  <si>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</si>
  <si>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</si>
  <si>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</si>
  <si>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</si>
  <si>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</si>
  <si>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</si>
  <si>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</si>
  <si>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</si>
  <si>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</si>
  <si>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</si>
  <si>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</si>
  <si>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</si>
  <si>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</si>
  <si>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</si>
  <si>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</si>
  <si>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</si>
  <si>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</si>
  <si>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</si>
  <si>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</si>
  <si>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</si>
  <si>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</si>
  <si>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</si>
  <si>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</si>
  <si>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</si>
  <si>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</si>
  <si>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</si>
  <si>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</si>
  <si>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</si>
  <si>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</si>
  <si>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</si>
  <si>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</si>
  <si>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</si>
  <si>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</si>
  <si>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</si>
  <si>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</si>
  <si>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</si>
  <si>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</si>
  <si>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</si>
  <si>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</si>
  <si>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</si>
  <si>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</si>
  <si>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</si>
  <si>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</si>
  <si>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</si>
  <si>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</si>
  <si>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</si>
  <si>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</si>
  <si>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</si>
  <si>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</si>
  <si>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</si>
  <si>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</si>
  <si>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</si>
  <si>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</si>
  <si>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</si>
  <si>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</si>
  <si>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</si>
  <si>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</si>
  <si>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</si>
  <si>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</si>
  <si>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</si>
  <si>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</si>
  <si>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</si>
  <si>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</si>
  <si>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</si>
  <si>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</si>
  <si>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</si>
  <si>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</si>
  <si>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</si>
  <si>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</si>
  <si>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</si>
  <si>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</si>
  <si>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</si>
  <si>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</si>
  <si>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</si>
  <si>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</si>
  <si>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</si>
  <si>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</si>
  <si>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</si>
  <si>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</si>
  <si>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</si>
  <si>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</si>
  <si>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</si>
  <si>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</si>
  <si>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</si>
  <si>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</si>
  <si>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</si>
  <si>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</si>
  <si>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</si>
  <si>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</si>
  <si>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</si>
  <si>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</si>
  <si>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</si>
  <si>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</si>
  <si>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</si>
  <si>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</si>
  <si>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</si>
  <si>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</si>
  <si>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</si>
  <si>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</si>
  <si>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</si>
  <si>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</si>
  <si>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</si>
  <si>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</si>
  <si>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</si>
  <si>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</si>
  <si>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</si>
  <si>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</si>
  <si>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</si>
  <si>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</si>
  <si>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</si>
  <si>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</si>
  <si>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</si>
  <si>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</si>
  <si>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</si>
  <si>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</si>
  <si>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</si>
  <si>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</si>
  <si>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</si>
  <si>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</si>
  <si>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</si>
  <si>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</si>
  <si>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</si>
  <si>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</si>
  <si>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</si>
  <si>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</si>
  <si>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</si>
  <si>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</si>
  <si>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</si>
  <si>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</si>
  <si>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</si>
  <si>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</si>
  <si>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</si>
  <si>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</si>
  <si>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</si>
  <si>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</si>
  <si>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</si>
  <si>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</si>
  <si>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</si>
  <si>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</si>
  <si>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</si>
  <si>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</si>
  <si>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</si>
  <si>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</si>
  <si>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</si>
  <si>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</si>
  <si>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</si>
  <si>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</si>
  <si>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</si>
  <si>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</si>
  <si>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</si>
  <si>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</si>
  <si>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</si>
  <si>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</si>
  <si>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</si>
  <si>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</si>
  <si>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</si>
  <si>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</si>
  <si>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</si>
  <si>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</si>
  <si>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</si>
  <si>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</si>
  <si>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</si>
  <si>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</si>
  <si>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</si>
  <si>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</si>
  <si>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</si>
  <si>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</si>
  <si>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</si>
  <si>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</si>
  <si>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</si>
  <si>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</si>
  <si>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</si>
  <si>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</si>
  <si>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</si>
  <si>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</si>
  <si>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</si>
  <si>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</si>
  <si>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</si>
  <si>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</si>
  <si>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</si>
  <si>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</si>
  <si>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</si>
  <si>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</si>
  <si>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</si>
  <si>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</si>
  <si>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</si>
  <si>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</si>
  <si>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</si>
  <si>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</si>
  <si>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</si>
  <si>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</si>
  <si>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</si>
  <si>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</si>
  <si>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</si>
  <si>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</si>
  <si>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</si>
  <si>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</si>
  <si>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</si>
  <si>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</si>
  <si>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</si>
  <si>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</si>
  <si>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</si>
  <si>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</si>
  <si>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</si>
  <si>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</si>
  <si>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</si>
  <si>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</si>
  <si>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</si>
  <si>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</si>
  <si>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</si>
  <si>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</si>
  <si>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</si>
  <si>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</si>
  <si>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</si>
  <si>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</si>
  <si>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</si>
  <si>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</si>
  <si>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</si>
  <si>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</si>
  <si>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</si>
  <si>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</si>
  <si>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</si>
  <si>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</si>
  <si>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</si>
  <si>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</si>
  <si>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</si>
  <si>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</si>
  <si>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</si>
  <si>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</si>
  <si>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</si>
  <si>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</si>
  <si>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</si>
  <si>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</si>
  <si>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</si>
  <si>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</si>
  <si>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</si>
  <si>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</si>
  <si>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</si>
  <si>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</si>
  <si>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</si>
  <si>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</si>
  <si>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</si>
  <si>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</si>
  <si>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</si>
  <si>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</si>
  <si>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</si>
  <si>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</si>
  <si>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</si>
  <si>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</si>
  <si>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</si>
  <si>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</si>
  <si>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</si>
  <si>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</si>
  <si>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</si>
  <si>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</si>
  <si>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</si>
  <si>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</si>
  <si>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</si>
  <si>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</si>
  <si>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</si>
  <si>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</si>
  <si>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</si>
  <si>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</si>
  <si>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</si>
  <si>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</si>
  <si>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</si>
  <si>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</si>
  <si>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</si>
  <si>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</si>
  <si>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</si>
  <si>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</si>
  <si>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</si>
  <si>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</si>
  <si>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</si>
  <si>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</si>
  <si>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</si>
  <si>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</si>
  <si>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</si>
  <si>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</si>
  <si>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</si>
  <si>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</si>
  <si>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</si>
  <si>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</si>
  <si>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</si>
  <si>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</si>
  <si>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</si>
  <si>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</si>
  <si>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</si>
  <si>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</si>
  <si>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</si>
  <si>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</si>
  <si>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</si>
  <si>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</si>
  <si>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</si>
  <si>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</si>
  <si>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</si>
  <si>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</si>
  <si>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</si>
  <si>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</si>
  <si>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</si>
  <si>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</si>
  <si>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</si>
  <si>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</si>
  <si>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</si>
  <si>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</si>
  <si>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</si>
  <si>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</si>
  <si>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</si>
  <si>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</si>
  <si>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</si>
  <si>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</si>
  <si>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</si>
  <si>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</si>
  <si>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</si>
  <si>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</si>
  <si>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</si>
  <si>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</si>
  <si>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</si>
  <si>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</si>
  <si>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</si>
  <si>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</si>
  <si>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</si>
  <si>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</si>
  <si>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</si>
  <si>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</si>
  <si>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</si>
  <si>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</si>
  <si>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</si>
  <si>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</si>
  <si>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</si>
  <si>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</si>
  <si>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</si>
  <si>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</si>
  <si>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</si>
  <si>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</si>
  <si>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</si>
  <si>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</si>
  <si>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</si>
  <si>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</si>
  <si>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</si>
  <si>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</si>
  <si>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</si>
  <si>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</si>
  <si>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</si>
  <si>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</si>
  <si>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</si>
  <si>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</si>
  <si>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</si>
  <si>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</si>
  <si>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</si>
  <si>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</si>
  <si>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</si>
  <si>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</si>
  <si>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</si>
  <si>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</si>
  <si>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</si>
  <si>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</si>
  <si>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</si>
  <si>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</si>
  <si>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</si>
  <si>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</si>
  <si>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</si>
  <si>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</si>
  <si>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</si>
  <si>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</si>
  <si>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</si>
  <si>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</si>
  <si>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</si>
  <si>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</si>
  <si>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</si>
  <si>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</si>
  <si>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</si>
  <si>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</si>
  <si>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</si>
  <si>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</si>
  <si>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</si>
  <si>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</si>
  <si>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</si>
  <si>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</si>
  <si>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</si>
  <si>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</si>
  <si>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</si>
  <si>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</si>
  <si>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</si>
  <si>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</si>
  <si>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</si>
  <si>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</si>
  <si>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</si>
  <si>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</si>
  <si>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</si>
  <si>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</si>
  <si>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</si>
  <si>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</si>
  <si>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</si>
  <si>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</si>
  <si>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</si>
  <si>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</si>
  <si>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</si>
  <si>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</si>
  <si>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</si>
  <si>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</si>
  <si>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</si>
  <si>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</si>
  <si>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</si>
  <si>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</si>
  <si>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</si>
  <si>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</si>
  <si>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</si>
  <si>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</si>
  <si>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</si>
  <si>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</si>
  <si>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</si>
  <si>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</si>
  <si>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</si>
  <si>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</si>
  <si>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</si>
  <si>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</si>
  <si>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</si>
  <si>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</si>
  <si>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</si>
  <si>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</si>
  <si>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</si>
  <si>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</si>
  <si>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</si>
  <si>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</si>
  <si>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</si>
  <si>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</si>
  <si>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</si>
  <si>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</si>
  <si>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</si>
  <si>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</si>
  <si>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</si>
  <si>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</si>
  <si>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</si>
  <si>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</si>
  <si>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</si>
  <si>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</si>
  <si>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</si>
  <si>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</si>
  <si>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</si>
  <si>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</si>
  <si>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</si>
  <si>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</si>
  <si>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</si>
  <si>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</si>
  <si>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</si>
  <si>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</si>
  <si>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</si>
  <si>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</si>
  <si>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</si>
  <si>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</si>
  <si>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</si>
  <si>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</si>
  <si>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</si>
  <si>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</si>
  <si>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</si>
  <si>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</si>
  <si>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</si>
  <si>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</si>
  <si>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</si>
  <si>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</si>
  <si>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</si>
  <si>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</si>
  <si>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</si>
  <si>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</si>
  <si>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</si>
  <si>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</si>
  <si>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</si>
  <si>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</si>
  <si>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</si>
  <si>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</si>
  <si>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</si>
  <si>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</si>
  <si>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</si>
  <si>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</si>
  <si>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</si>
  <si>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</si>
  <si>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</si>
  <si>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</si>
  <si>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</si>
  <si>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</si>
  <si>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</si>
  <si>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</si>
  <si>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</si>
  <si>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</si>
  <si>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</si>
  <si>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</si>
  <si>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</si>
  <si>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</si>
  <si>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</si>
  <si>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</si>
  <si>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</si>
  <si>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</si>
  <si>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</si>
  <si>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</si>
  <si>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</si>
  <si>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</si>
  <si>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</si>
  <si>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</si>
  <si>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</si>
  <si>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</si>
  <si>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</si>
  <si>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</si>
  <si>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</si>
  <si>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</si>
  <si>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</si>
  <si>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</si>
  <si>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</si>
  <si>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</si>
  <si>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</si>
  <si>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</si>
  <si>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</si>
  <si>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</si>
  <si>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</si>
  <si>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</si>
  <si>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</si>
  <si>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</si>
  <si>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</si>
  <si>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</si>
  <si>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</si>
  <si>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</si>
  <si>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</si>
  <si>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</si>
  <si>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</si>
  <si>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</si>
  <si>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</si>
  <si>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</si>
  <si>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</si>
  <si>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</si>
  <si>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</si>
  <si>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</si>
  <si>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</si>
  <si>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</si>
  <si>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</si>
  <si>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</si>
  <si>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</si>
  <si>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</si>
  <si>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</si>
  <si>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</si>
  <si>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</si>
  <si>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</si>
  <si>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</si>
  <si>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</si>
  <si>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</si>
  <si>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</si>
  <si>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</si>
  <si>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</si>
  <si>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</si>
  <si>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</si>
  <si>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</si>
  <si>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</si>
  <si>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</si>
  <si>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</si>
  <si>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</si>
  <si>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</si>
  <si>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</si>
  <si>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</si>
  <si>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</si>
  <si>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</si>
  <si>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</si>
  <si>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</si>
  <si>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</si>
  <si>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</si>
  <si>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</si>
  <si>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</si>
  <si>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</si>
  <si>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</si>
  <si>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</si>
  <si>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</si>
  <si>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</si>
  <si>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</si>
  <si>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</si>
  <si>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</si>
  <si>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</si>
  <si>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</si>
  <si>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</si>
  <si>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</si>
  <si>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</si>
  <si>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</si>
  <si>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</si>
  <si>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</si>
  <si>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</si>
  <si>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</si>
  <si>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</si>
  <si>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</si>
  <si>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</si>
  <si>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</si>
  <si>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</si>
  <si>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</si>
  <si>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</si>
  <si>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</si>
  <si>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</si>
  <si>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</si>
  <si>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</si>
  <si>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</si>
  <si>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</si>
  <si>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</si>
  <si>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</si>
  <si>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</si>
  <si>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</si>
  <si>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</si>
  <si>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</si>
  <si>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</si>
  <si>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</si>
  <si>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</si>
  <si>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</si>
  <si>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</si>
  <si>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</si>
  <si>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</si>
  <si>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</si>
  <si>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</si>
  <si>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</si>
  <si>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</si>
  <si>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</si>
  <si>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</si>
  <si>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</si>
  <si>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</si>
  <si>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</si>
  <si>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</si>
  <si>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</si>
  <si>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</si>
  <si>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</si>
  <si>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</si>
  <si>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</si>
  <si>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</si>
  <si>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</si>
  <si>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</si>
  <si>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</si>
  <si>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</si>
  <si>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</si>
  <si>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</si>
  <si>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</si>
  <si>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</si>
  <si>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</si>
  <si>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</si>
  <si>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</si>
  <si>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</si>
  <si>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</si>
  <si>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</si>
  <si>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</si>
  <si>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</si>
  <si>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</si>
  <si>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</si>
  <si>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</si>
  <si>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</si>
  <si>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</si>
  <si>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</si>
  <si>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</si>
  <si>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</si>
  <si>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</si>
  <si>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</si>
  <si>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</si>
  <si>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</si>
  <si>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</si>
  <si>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</si>
  <si>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</si>
  <si>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</si>
  <si>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</si>
  <si>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</si>
  <si>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</si>
  <si>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</si>
  <si>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</si>
  <si>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</si>
  <si>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</si>
  <si>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</si>
  <si>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</si>
  <si>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</si>
  <si>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</si>
  <si>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</si>
  <si>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</si>
  <si>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</si>
  <si>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</si>
  <si>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</si>
  <si>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</si>
  <si>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</si>
  <si>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</si>
  <si>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</si>
  <si>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</si>
  <si>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</si>
  <si>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</si>
  <si>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</si>
  <si>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</si>
  <si>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</si>
  <si>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</si>
  <si>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</si>
  <si>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</si>
  <si>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</si>
  <si>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</si>
  <si>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</si>
  <si>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</si>
  <si>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</si>
  <si>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</si>
  <si>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</si>
  <si>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</si>
  <si>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</si>
  <si>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</si>
  <si>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</si>
  <si>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</si>
  <si>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</si>
  <si>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</si>
  <si>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</si>
  <si>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</si>
  <si>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</si>
  <si>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</si>
  <si>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</si>
  <si>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</si>
  <si>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</si>
  <si>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</si>
  <si>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</si>
  <si>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</si>
  <si>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</si>
  <si>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</si>
  <si>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</si>
  <si>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</si>
  <si>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</si>
  <si>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</si>
  <si>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</si>
  <si>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</si>
  <si>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</si>
  <si>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</si>
  <si>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</si>
  <si>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</si>
  <si>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</si>
  <si>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</si>
  <si>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</si>
  <si>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</si>
  <si>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</si>
  <si>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</si>
  <si>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</si>
  <si>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</si>
  <si>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</si>
  <si>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</si>
  <si>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</si>
  <si>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</si>
  <si>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</si>
  <si>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</si>
  <si>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</si>
  <si>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</si>
  <si>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</si>
  <si>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</si>
  <si>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</si>
  <si>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</si>
  <si>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</si>
  <si>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</si>
  <si>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</si>
  <si>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</si>
  <si>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</si>
  <si>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</si>
  <si>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</si>
  <si>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</si>
  <si>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</si>
  <si>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</si>
  <si>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</si>
  <si>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</si>
  <si>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</si>
  <si>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</si>
  <si>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</si>
  <si>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</si>
  <si>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</si>
  <si>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</si>
  <si>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</si>
  <si>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</si>
  <si>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</si>
  <si>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</si>
  <si>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</si>
  <si>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</si>
  <si>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</si>
  <si>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</si>
  <si>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</si>
  <si>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</si>
  <si>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</si>
  <si>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</si>
  <si>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</si>
  <si>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</si>
  <si>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</si>
  <si>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</si>
  <si>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</si>
  <si>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</si>
  <si>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</si>
  <si>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</si>
  <si>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</si>
  <si>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</si>
  <si>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</si>
  <si>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</si>
  <si>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</si>
  <si>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</si>
  <si>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</si>
  <si>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</si>
  <si>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</si>
  <si>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</si>
  <si>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</si>
  <si>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</si>
  <si>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</si>
  <si>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</si>
  <si>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</si>
  <si>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</si>
  <si>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</si>
  <si>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</si>
  <si>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</si>
  <si>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</si>
  <si>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</si>
  <si>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</si>
  <si>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</si>
  <si>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</si>
  <si>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</si>
  <si>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</si>
  <si>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</si>
  <si>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</si>
  <si>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</si>
  <si>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</si>
  <si>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</si>
  <si>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</si>
  <si>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</si>
  <si>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</si>
  <si>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</si>
  <si>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</si>
  <si>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</si>
  <si>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</si>
  <si>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</si>
  <si>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</si>
  <si>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</si>
  <si>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</si>
  <si>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</si>
  <si>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</si>
  <si>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</si>
  <si>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</si>
  <si>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</si>
  <si>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</si>
  <si>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</si>
  <si>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</si>
  <si>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</si>
  <si>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</si>
  <si>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</si>
  <si>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</si>
  <si>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</si>
  <si>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</si>
  <si>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</si>
  <si>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</si>
  <si>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</si>
  <si>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</si>
  <si>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</si>
  <si>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</si>
  <si>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</si>
  <si>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</si>
  <si>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</si>
  <si>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</si>
  <si>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</si>
  <si>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</si>
  <si>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</si>
  <si>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</si>
  <si>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</si>
  <si>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</si>
  <si>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</si>
  <si>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</si>
  <si>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</si>
  <si>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</si>
  <si>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</si>
  <si>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</si>
  <si>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</si>
  <si>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</si>
  <si>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</si>
  <si>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</si>
  <si>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</si>
  <si>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</si>
  <si>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</si>
  <si>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</si>
  <si>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</si>
  <si>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</si>
  <si>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</si>
  <si>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</si>
  <si>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</si>
  <si>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</si>
  <si>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</si>
  <si>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</si>
  <si>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</si>
  <si>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</si>
  <si>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</si>
  <si>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</si>
  <si>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</si>
  <si>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</si>
  <si>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</si>
  <si>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</si>
  <si>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</si>
  <si>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</si>
  <si>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</si>
  <si>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</si>
  <si>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</si>
  <si>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</si>
  <si>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</si>
  <si>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</si>
  <si>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</si>
  <si>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</si>
  <si>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</si>
  <si>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</si>
  <si>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</si>
  <si>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</si>
  <si>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</si>
  <si>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</si>
  <si>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</si>
  <si>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</si>
  <si>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</si>
  <si>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</si>
  <si>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</si>
  <si>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</si>
  <si>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</si>
  <si>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</si>
  <si>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</si>
  <si>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</si>
  <si>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</si>
  <si>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</si>
  <si>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</si>
  <si>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</si>
  <si>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</si>
  <si>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</si>
  <si>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</si>
  <si>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</si>
  <si>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</si>
  <si>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</si>
  <si>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</si>
  <si>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</si>
  <si>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</si>
  <si>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</si>
  <si>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</si>
  <si>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</si>
  <si>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</si>
  <si>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</si>
  <si>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</si>
  <si>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</si>
  <si>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</si>
  <si>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</si>
  <si>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</si>
  <si>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</si>
  <si>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</si>
  <si>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</si>
  <si>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</si>
  <si>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</si>
  <si>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</si>
  <si>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</si>
  <si>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</si>
  <si>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</si>
  <si>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</si>
  <si>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</si>
  <si>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</si>
  <si>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</si>
  <si>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</si>
  <si>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</si>
  <si>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</si>
  <si>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</si>
  <si>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</si>
  <si>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</si>
  <si>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</si>
  <si>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</si>
  <si>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</si>
  <si>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</si>
  <si>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</si>
  <si>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</si>
  <si>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</si>
  <si>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</si>
  <si>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</si>
  <si>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</si>
  <si>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</si>
  <si>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</si>
  <si>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</si>
  <si>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</si>
  <si>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</si>
  <si>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</si>
  <si>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</si>
  <si>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</si>
  <si>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</si>
  <si>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</si>
  <si>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</si>
  <si>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</si>
  <si>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</si>
  <si>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</si>
  <si>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</si>
  <si>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</si>
  <si>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</si>
  <si>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</si>
  <si>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</si>
  <si>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</si>
  <si>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</si>
  <si>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</si>
  <si>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</si>
  <si>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</si>
  <si>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</si>
  <si>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</si>
  <si>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</si>
  <si>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</si>
  <si>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</si>
  <si>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</si>
  <si>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</si>
  <si>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</si>
  <si>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</si>
  <si>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</si>
  <si>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</si>
  <si>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</si>
  <si>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</si>
  <si>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</si>
  <si>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</si>
  <si>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</si>
  <si>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</si>
  <si>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</si>
  <si>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</si>
  <si>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</si>
  <si>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</si>
  <si>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</si>
  <si>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</si>
  <si>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</si>
  <si>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</si>
  <si>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</si>
  <si>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</si>
  <si>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</si>
  <si>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</si>
  <si>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</si>
  <si>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</si>
  <si>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</si>
  <si>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</si>
  <si>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</si>
  <si>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</si>
  <si>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</si>
  <si>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</si>
  <si>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</si>
  <si>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</si>
  <si>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</si>
  <si>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</si>
  <si>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</si>
  <si>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</si>
  <si>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</si>
  <si>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</si>
  <si>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</si>
  <si>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</si>
  <si>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</si>
  <si>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</si>
  <si>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</si>
  <si>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</si>
  <si>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</si>
  <si>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</si>
  <si>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</si>
  <si>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</si>
  <si>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</si>
  <si>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</si>
  <si>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</si>
  <si>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</si>
  <si>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</si>
  <si>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</si>
  <si>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</si>
  <si>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</si>
  <si>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</si>
  <si>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</si>
  <si>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</si>
  <si>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</si>
  <si>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</si>
  <si>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</si>
  <si>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</si>
  <si>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</si>
  <si>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</si>
  <si>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</si>
  <si>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</si>
  <si>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</si>
  <si>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</si>
  <si>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</si>
  <si>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</si>
  <si>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</si>
  <si>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</si>
  <si>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</si>
  <si>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</si>
  <si>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</si>
  <si>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</si>
  <si>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</si>
  <si>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</si>
  <si>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</si>
  <si>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</si>
  <si>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</si>
  <si>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</si>
  <si>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</si>
  <si>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</si>
  <si>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</si>
  <si>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</si>
  <si>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</si>
  <si>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</si>
  <si>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</si>
  <si>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</si>
  <si>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</si>
  <si>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</si>
  <si>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</si>
  <si>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</si>
  <si>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</si>
  <si>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</si>
  <si>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</si>
  <si>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</si>
  <si>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</si>
  <si>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</si>
  <si>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</si>
  <si>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</si>
  <si>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</si>
  <si>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</si>
  <si>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</si>
  <si>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</si>
  <si>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</si>
  <si>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</si>
  <si>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</si>
  <si>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</si>
  <si>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</si>
  <si>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</si>
  <si>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</si>
  <si>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</si>
  <si>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</si>
  <si>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</si>
  <si>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</si>
  <si>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</si>
  <si>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</si>
  <si>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</si>
  <si>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</si>
  <si>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</si>
  <si>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</si>
  <si>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</si>
  <si>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</si>
  <si>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</si>
  <si>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</si>
  <si>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</si>
  <si>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</si>
  <si>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</si>
  <si>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</si>
  <si>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</si>
  <si>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</si>
  <si>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</si>
  <si>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</si>
  <si>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</si>
  <si>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</si>
  <si>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</si>
  <si>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</si>
  <si>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</si>
  <si>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</si>
  <si>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</si>
  <si>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</si>
  <si>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</si>
  <si>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</si>
  <si>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</si>
  <si>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</si>
  <si>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</si>
  <si>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</si>
  <si>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</si>
  <si>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</si>
  <si>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</si>
  <si>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</si>
  <si>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</si>
  <si>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</si>
  <si>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</si>
  <si>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</si>
  <si>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</si>
  <si>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</si>
  <si>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</si>
  <si>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</si>
  <si>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</si>
  <si>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</si>
  <si>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</si>
  <si>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</si>
  <si>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</si>
  <si>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</si>
  <si>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</si>
  <si>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</si>
  <si>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</si>
  <si>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</si>
  <si>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</si>
  <si>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</si>
  <si>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</si>
  <si>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</si>
  <si>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</si>
  <si>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</si>
  <si>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</si>
  <si>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</si>
  <si>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</si>
  <si>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</si>
  <si>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</si>
  <si>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</si>
  <si>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</si>
  <si>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</si>
  <si>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</si>
  <si>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</si>
  <si>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</si>
  <si>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</si>
  <si>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</si>
  <si>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</si>
  <si>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</si>
  <si>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</si>
  <si>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</si>
  <si>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</si>
  <si>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</si>
  <si>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</si>
  <si>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</si>
  <si>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</si>
  <si>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</si>
  <si>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</si>
  <si>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</si>
  <si>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</si>
  <si>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</si>
  <si>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</si>
  <si>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</si>
  <si>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</si>
  <si>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</si>
  <si>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</si>
  <si>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</si>
  <si>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</si>
  <si>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</si>
  <si>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</si>
  <si>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</si>
  <si>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</si>
  <si>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</si>
  <si>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</si>
  <si>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</si>
  <si>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</si>
  <si>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</si>
  <si>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</si>
  <si>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</si>
  <si>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</si>
  <si>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</si>
  <si>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</si>
  <si>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</si>
  <si>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</si>
  <si>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</si>
  <si>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</si>
  <si>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</si>
  <si>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</si>
  <si>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</si>
  <si>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</si>
  <si>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</si>
  <si>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</si>
  <si>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</si>
  <si>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</si>
  <si>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</si>
  <si>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</si>
  <si>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</si>
  <si>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</si>
  <si>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</si>
  <si>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</si>
  <si>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</si>
  <si>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</si>
  <si>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</si>
  <si>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</si>
  <si>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</si>
  <si>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</si>
  <si>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</si>
  <si>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</si>
  <si>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</si>
  <si>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</si>
  <si>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</si>
  <si>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</si>
  <si>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</si>
  <si>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</si>
  <si>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</si>
  <si>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</si>
  <si>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</si>
  <si>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</si>
  <si>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</si>
  <si>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</si>
  <si>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</si>
  <si>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</si>
  <si>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</si>
  <si>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</si>
  <si>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</si>
  <si>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</si>
  <si>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</si>
  <si>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</si>
  <si>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</si>
  <si>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</si>
  <si>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</si>
  <si>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</si>
  <si>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</si>
  <si>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</si>
  <si>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</si>
  <si>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</si>
  <si>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</si>
  <si>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</si>
  <si>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</si>
  <si>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</si>
  <si>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</si>
  <si>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</si>
  <si>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</si>
  <si>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</si>
  <si>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</si>
  <si>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</si>
  <si>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</si>
  <si>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</si>
  <si>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</si>
  <si>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</si>
  <si>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</si>
  <si>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</si>
  <si>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</si>
  <si>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</si>
  <si>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</si>
  <si>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</si>
  <si>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</si>
  <si>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</si>
  <si>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</si>
  <si>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</si>
  <si>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</si>
  <si>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</si>
  <si>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</si>
  <si>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</si>
  <si>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</si>
  <si>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</si>
  <si>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</si>
  <si>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</si>
  <si>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</si>
  <si>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</si>
  <si>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</si>
  <si>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</si>
  <si>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</si>
  <si>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</si>
  <si>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</si>
  <si>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</si>
  <si>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</si>
  <si>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</si>
  <si>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</si>
  <si>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</si>
  <si>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</si>
  <si>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</si>
  <si>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</si>
  <si>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</si>
  <si>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</si>
  <si>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</si>
  <si>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</si>
  <si>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</si>
  <si>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</si>
  <si>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</si>
  <si>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</si>
  <si>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</si>
  <si>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</si>
  <si>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</si>
  <si>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</si>
  <si>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</si>
  <si>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</si>
  <si>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</si>
  <si>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</si>
  <si>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</si>
  <si>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</si>
  <si>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</si>
  <si>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</si>
  <si>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</si>
  <si>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</si>
  <si>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</si>
  <si>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</si>
  <si>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</si>
  <si>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</si>
  <si>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</si>
  <si>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</si>
  <si>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</si>
  <si>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</si>
  <si>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</si>
  <si>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</si>
  <si>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</si>
  <si>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</si>
  <si>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</si>
  <si>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</si>
  <si>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</si>
  <si>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</si>
  <si>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</si>
  <si>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</si>
  <si>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</si>
  <si>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</si>
  <si>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</si>
  <si>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</si>
  <si>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</si>
  <si>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</si>
  <si>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</si>
  <si>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</si>
  <si>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</si>
  <si>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</si>
  <si>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</si>
  <si>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</si>
  <si>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</si>
  <si>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</si>
  <si>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</si>
  <si>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</si>
  <si>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</si>
  <si>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</si>
  <si>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</si>
  <si>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</si>
  <si>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</si>
  <si>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</si>
  <si>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</si>
  <si>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</si>
  <si>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</si>
  <si>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</si>
  <si>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</si>
  <si>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</si>
  <si>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</si>
  <si>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</si>
  <si>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</si>
  <si>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</si>
  <si>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</si>
  <si>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</si>
  <si>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</si>
  <si>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</si>
  <si>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</si>
  <si>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</si>
  <si>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</si>
  <si>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</si>
  <si>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</si>
  <si>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</si>
  <si>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</si>
  <si>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</si>
  <si>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</si>
  <si>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</si>
  <si>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</si>
  <si>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</si>
  <si>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</si>
  <si>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</si>
  <si>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</si>
  <si>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</si>
  <si>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</si>
  <si>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</si>
  <si>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</si>
  <si>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</si>
  <si>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</si>
  <si>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</si>
  <si>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</si>
  <si>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</si>
  <si>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</si>
  <si>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</si>
  <si>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</si>
  <si>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</si>
  <si>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</si>
  <si>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</si>
  <si>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</si>
  <si>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</si>
  <si>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</si>
  <si>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</si>
  <si>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</si>
  <si>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</si>
  <si>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</si>
  <si>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</si>
  <si>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</si>
  <si>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</si>
  <si>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</si>
  <si>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</si>
  <si>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</si>
  <si>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</si>
  <si>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</si>
  <si>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</si>
  <si>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</si>
  <si>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</si>
  <si>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</si>
  <si>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</si>
  <si>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</si>
  <si>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</si>
  <si>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</si>
  <si>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</si>
  <si>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</si>
  <si>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</si>
  <si>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</si>
  <si>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</si>
  <si>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</si>
  <si>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</si>
  <si>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</si>
  <si>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</si>
  <si>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</si>
  <si>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</si>
  <si>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</si>
  <si>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</si>
  <si>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</si>
  <si>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</si>
  <si>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</si>
  <si>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</si>
  <si>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</si>
  <si>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</si>
  <si>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</si>
  <si>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</si>
  <si>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</si>
  <si>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</si>
  <si>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</si>
  <si>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</si>
  <si>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</si>
  <si>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</si>
  <si>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</si>
  <si>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</si>
  <si>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</si>
  <si>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</si>
  <si>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</si>
  <si>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</si>
  <si>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</si>
  <si>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</si>
  <si>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</si>
  <si>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</si>
  <si>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</si>
  <si>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</si>
  <si>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</si>
  <si>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</si>
  <si>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</si>
  <si>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</si>
  <si>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</si>
  <si>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</si>
  <si>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</si>
  <si>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</si>
  <si>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</si>
  <si>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</si>
  <si>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</si>
  <si>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</si>
  <si>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</si>
  <si>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</si>
  <si>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</si>
  <si>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</si>
  <si>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</si>
  <si>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</si>
  <si>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</si>
  <si>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</si>
  <si>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</si>
  <si>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</si>
  <si>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</si>
  <si>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</si>
  <si>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</si>
  <si>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</si>
  <si>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</si>
  <si>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</si>
  <si>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</si>
  <si>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</si>
  <si>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</si>
  <si>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</si>
  <si>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</si>
  <si>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</si>
  <si>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</si>
  <si>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</si>
  <si>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</si>
  <si>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</si>
  <si>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</si>
  <si>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</si>
  <si>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</si>
  <si>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</si>
  <si>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</si>
  <si>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</si>
  <si>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</si>
  <si>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</si>
  <si>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</si>
  <si>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</si>
  <si>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</si>
  <si>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</si>
  <si>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</si>
  <si>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</si>
  <si>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</si>
  <si>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</si>
  <si>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</si>
  <si>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</si>
  <si>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</si>
  <si>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</si>
  <si>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</si>
  <si>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</si>
  <si>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</si>
  <si>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</si>
  <si>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</si>
  <si>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</si>
  <si>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</si>
  <si>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</si>
  <si>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</si>
  <si>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</si>
  <si>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</si>
  <si>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</si>
  <si>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</si>
  <si>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</si>
  <si>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</si>
  <si>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</si>
  <si>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</si>
  <si>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</si>
  <si>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</si>
  <si>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</si>
  <si>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</si>
  <si>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</si>
  <si>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</si>
  <si>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</si>
  <si>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</si>
  <si>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</si>
  <si>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</si>
  <si>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</si>
  <si>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</si>
  <si>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</si>
  <si>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</si>
  <si>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</si>
  <si>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</si>
  <si>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</si>
  <si>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</si>
  <si>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</si>
  <si>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</si>
  <si>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</si>
  <si>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</si>
  <si>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</si>
  <si>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</si>
  <si>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</si>
  <si>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</si>
  <si>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</si>
  <si>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</si>
  <si>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</si>
  <si>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</si>
  <si>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</si>
  <si>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</si>
  <si>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</si>
  <si>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</si>
  <si>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</si>
  <si>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</si>
  <si>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</si>
  <si>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</si>
  <si>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</si>
  <si>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</si>
  <si>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</si>
  <si>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</si>
  <si>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</si>
  <si>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</si>
  <si>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</si>
  <si>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</si>
  <si>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</si>
  <si>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</si>
  <si>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</si>
  <si>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</si>
  <si>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</si>
  <si>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</si>
  <si>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</si>
  <si>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</si>
  <si>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</si>
  <si>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</si>
  <si>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</si>
  <si>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</si>
  <si>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</si>
  <si>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</si>
  <si>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</si>
  <si>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</si>
  <si>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</si>
  <si>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</si>
  <si>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</si>
  <si>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</si>
  <si>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</si>
  <si>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</si>
  <si>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</si>
  <si>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</si>
  <si>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</si>
  <si>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</si>
  <si>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</si>
  <si>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</si>
  <si>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</si>
  <si>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</si>
  <si>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</si>
  <si>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</si>
  <si>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</si>
  <si>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</si>
  <si>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</si>
  <si>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</si>
  <si>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</si>
  <si>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</si>
  <si>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</si>
  <si>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</si>
  <si>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</si>
  <si>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</si>
  <si>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</si>
  <si>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</si>
  <si>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</si>
  <si>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</si>
  <si>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</si>
  <si>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</si>
  <si>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</si>
  <si>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</si>
  <si>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</si>
  <si>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</si>
  <si>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</si>
  <si>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</si>
  <si>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</si>
  <si>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</si>
  <si>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</si>
  <si>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</si>
  <si>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</si>
  <si>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</si>
  <si>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</si>
  <si>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</si>
  <si>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</si>
  <si>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</si>
  <si>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</si>
  <si>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</si>
  <si>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</si>
  <si>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</si>
  <si>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</si>
  <si>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</si>
  <si>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</si>
  <si>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</si>
  <si>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</si>
  <si>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</si>
  <si>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</si>
  <si>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</si>
  <si>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</si>
  <si>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</si>
  <si>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</si>
  <si>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</si>
  <si>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</si>
  <si>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</si>
  <si>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</si>
  <si>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</si>
  <si>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</si>
  <si>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</si>
  <si>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</si>
  <si>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</si>
  <si>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</si>
  <si>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</si>
  <si>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</si>
  <si>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</si>
  <si>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</si>
  <si>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</si>
  <si>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</si>
  <si>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</si>
  <si>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</si>
  <si>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</si>
  <si>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</si>
  <si>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</si>
  <si>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</si>
  <si>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</si>
  <si>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</si>
  <si>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</si>
  <si>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</si>
  <si>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</si>
  <si>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</si>
  <si>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</si>
  <si>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</si>
  <si>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</si>
  <si>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</si>
  <si>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</si>
  <si>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</si>
  <si>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</si>
  <si>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</si>
  <si>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</si>
  <si>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</si>
  <si>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</si>
  <si>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</si>
  <si>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</si>
  <si>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</si>
  <si>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</si>
  <si>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</si>
  <si>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</si>
  <si>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</si>
  <si>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</si>
  <si>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</si>
  <si>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</si>
  <si>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</si>
  <si>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</si>
  <si>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</si>
  <si>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</si>
  <si>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</si>
  <si>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</si>
  <si>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</si>
  <si>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</si>
  <si>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</si>
  <si>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</si>
  <si>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</si>
  <si>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</si>
  <si>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</si>
  <si>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</si>
  <si>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</si>
  <si>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</si>
  <si>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</si>
  <si>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</si>
  <si>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</si>
  <si>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</si>
  <si>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</si>
  <si>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</si>
  <si>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</si>
  <si>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</si>
  <si>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</si>
  <si>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</si>
  <si>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</si>
  <si>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</si>
  <si>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</si>
  <si>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</si>
  <si>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</si>
  <si>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</si>
  <si>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</si>
  <si>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</si>
  <si>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</si>
  <si>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</si>
  <si>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</si>
  <si>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</si>
  <si>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</si>
  <si>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</si>
  <si>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</si>
  <si>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</si>
  <si>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</si>
  <si>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</si>
  <si>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</si>
  <si>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</si>
  <si>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</si>
  <si>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</si>
  <si>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</si>
  <si>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</si>
  <si>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</si>
  <si>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</si>
  <si>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</si>
  <si>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</si>
  <si>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</si>
  <si>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</si>
  <si>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</si>
  <si>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</si>
  <si>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</si>
  <si>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</si>
  <si>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</si>
  <si>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</si>
  <si>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</si>
  <si>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</si>
  <si>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</si>
  <si>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</si>
  <si>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</si>
  <si>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</si>
  <si>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</si>
  <si>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</si>
  <si>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</si>
  <si>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</si>
  <si>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</si>
  <si>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</si>
  <si>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</si>
  <si>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</si>
  <si>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</si>
  <si>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</si>
  <si>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</si>
  <si>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</si>
  <si>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</si>
  <si>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</si>
  <si>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</si>
  <si>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</si>
  <si>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</si>
  <si>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</si>
  <si>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</si>
  <si>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</si>
  <si>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</si>
  <si>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</si>
  <si>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</si>
  <si>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</si>
  <si>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</si>
  <si>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</si>
  <si>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</si>
  <si>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</si>
  <si>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</si>
  <si>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</si>
  <si>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</si>
  <si>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</si>
  <si>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</si>
  <si>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</si>
  <si>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</si>
  <si>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</si>
  <si>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</si>
  <si>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</si>
  <si>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</si>
  <si>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</si>
  <si>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</si>
  <si>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</si>
  <si>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</si>
  <si>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</si>
  <si>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</si>
  <si>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</si>
  <si>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</si>
  <si>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</si>
  <si>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</si>
  <si>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</si>
  <si>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</si>
  <si>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</si>
  <si>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</si>
  <si>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</si>
  <si>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</si>
  <si>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</si>
  <si>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</si>
  <si>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</si>
  <si>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</si>
  <si>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</si>
  <si>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</si>
  <si>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</si>
  <si>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</si>
  <si>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</si>
  <si>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</si>
  <si>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</si>
  <si>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</si>
  <si>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</si>
  <si>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</si>
  <si>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</si>
  <si>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</si>
  <si>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</si>
  <si>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</si>
  <si>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</si>
  <si>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</si>
  <si>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</si>
  <si>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</si>
  <si>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</si>
  <si>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</si>
  <si>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</si>
  <si>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</si>
  <si>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</si>
  <si>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</si>
  <si>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</si>
  <si>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</si>
  <si>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</si>
  <si>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</si>
  <si>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</si>
  <si>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</si>
  <si>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</si>
  <si>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</si>
  <si>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</si>
  <si>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</si>
  <si>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</si>
  <si>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</si>
  <si>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</si>
  <si>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</si>
  <si>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</si>
  <si>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</si>
  <si>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</si>
  <si>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</si>
  <si>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</si>
  <si>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</si>
  <si>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</si>
  <si>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</si>
  <si>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</si>
  <si>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</si>
  <si>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</si>
  <si>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</si>
  <si>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</si>
  <si>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</si>
  <si>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</si>
  <si>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</si>
  <si>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</si>
  <si>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</si>
  <si>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</si>
  <si>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</si>
  <si>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</si>
  <si>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</si>
  <si>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</si>
  <si>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</si>
  <si>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</si>
  <si>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</si>
  <si>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</si>
  <si>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</si>
  <si>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</si>
  <si>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</si>
  <si>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</si>
  <si>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</si>
  <si>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</si>
  <si>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</si>
  <si>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</si>
  <si>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</si>
  <si>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</si>
  <si>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</si>
  <si>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</si>
  <si>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</si>
  <si>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</si>
  <si>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</si>
  <si>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</si>
  <si>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</si>
  <si>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</si>
  <si>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</si>
  <si>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</si>
  <si>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</si>
  <si>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</si>
  <si>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</si>
  <si>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</si>
  <si>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</si>
  <si>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</si>
  <si>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</si>
  <si>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</si>
  <si>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</si>
  <si>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</si>
  <si>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</si>
  <si>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</si>
  <si>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</si>
  <si>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</si>
  <si>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</si>
  <si>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</si>
  <si>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</si>
  <si>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</si>
  <si>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</si>
  <si>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</si>
  <si>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</si>
  <si>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</si>
  <si>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</si>
  <si>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</si>
  <si>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</si>
  <si>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</si>
  <si>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</si>
  <si>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</si>
  <si>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</si>
  <si>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</si>
  <si>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</si>
  <si>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</si>
  <si>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</si>
  <si>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</si>
  <si>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</si>
  <si>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</si>
  <si>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</si>
  <si>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</si>
  <si>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</si>
  <si>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</si>
  <si>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</si>
  <si>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</si>
  <si>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</si>
  <si>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</si>
  <si>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</si>
  <si>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</si>
  <si>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</si>
  <si>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</si>
  <si>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</si>
  <si>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</si>
  <si>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</si>
  <si>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</si>
  <si>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</si>
  <si>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</si>
  <si>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</si>
  <si>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</si>
  <si>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</si>
  <si>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</si>
  <si>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</si>
  <si>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</si>
  <si>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</si>
  <si>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</si>
  <si>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</si>
  <si>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</si>
  <si>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</si>
  <si>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</si>
  <si>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</si>
  <si>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</si>
  <si>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</si>
  <si>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</si>
  <si>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</si>
  <si>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</si>
  <si>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</si>
  <si>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</si>
  <si>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</si>
  <si>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</si>
  <si>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</si>
  <si>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</si>
  <si>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</si>
  <si>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</si>
  <si>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</si>
  <si>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</si>
  <si>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</si>
  <si>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</si>
  <si>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</si>
  <si>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</si>
  <si>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</si>
  <si>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</si>
  <si>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</si>
  <si>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</si>
  <si>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</si>
  <si>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</si>
  <si>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</si>
  <si>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</si>
  <si>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</si>
  <si>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</si>
  <si>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</si>
  <si>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</si>
  <si>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</si>
  <si>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</si>
  <si>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</si>
  <si>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</si>
  <si>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</si>
  <si>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</si>
  <si>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</si>
  <si>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</si>
  <si>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</si>
  <si>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</si>
  <si>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</si>
  <si>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</si>
  <si>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</si>
  <si>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</si>
  <si>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</si>
  <si>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</si>
  <si>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</si>
  <si>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</si>
  <si>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</si>
  <si>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</si>
  <si>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</si>
  <si>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</si>
  <si>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</si>
  <si>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</si>
  <si>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</si>
  <si>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</si>
  <si>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</si>
  <si>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</si>
  <si>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</si>
  <si>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</si>
  <si>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</si>
  <si>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</si>
  <si>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</si>
  <si>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</si>
  <si>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</si>
  <si>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</si>
  <si>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</si>
  <si>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</si>
  <si>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</si>
  <si>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</si>
  <si>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</si>
  <si>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</si>
  <si>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</si>
  <si>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</si>
  <si>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</si>
  <si>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</si>
  <si>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</si>
  <si>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</si>
  <si>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</si>
  <si>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</si>
  <si>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</si>
  <si>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</si>
  <si>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</si>
  <si>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</si>
  <si>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</si>
  <si>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</si>
  <si>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</si>
  <si>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</si>
  <si>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</si>
  <si>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</si>
  <si>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</si>
  <si>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</si>
  <si>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</si>
  <si>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</si>
  <si>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</si>
  <si>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</si>
  <si>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</si>
  <si>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</si>
  <si>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</si>
  <si>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</si>
  <si>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</si>
  <si>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</si>
  <si>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</si>
  <si>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</si>
  <si>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</si>
  <si>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</si>
  <si>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</si>
  <si>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</si>
  <si>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</si>
  <si>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</si>
  <si>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</si>
  <si>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</si>
  <si>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</si>
  <si>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</si>
  <si>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</si>
  <si>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</si>
  <si>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</si>
  <si>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</si>
  <si>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</si>
  <si>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</si>
  <si>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</si>
  <si>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</si>
  <si>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</si>
  <si>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</si>
  <si>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</si>
  <si>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</si>
  <si>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</si>
  <si>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</si>
  <si>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</si>
  <si>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</si>
  <si>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</si>
  <si>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</si>
  <si>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</si>
  <si>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</si>
  <si>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</si>
  <si>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</si>
  <si>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</si>
  <si>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</si>
  <si>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</si>
  <si>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</si>
  <si>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</si>
  <si>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</si>
  <si>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</si>
  <si>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</si>
  <si>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</si>
  <si>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</si>
  <si>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</si>
  <si>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</si>
  <si>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</si>
  <si>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</si>
  <si>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</si>
  <si>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</si>
  <si>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</si>
  <si>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</si>
  <si>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</si>
  <si>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</si>
  <si>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</si>
  <si>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</si>
  <si>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</si>
  <si>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</si>
  <si>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</si>
  <si>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</si>
  <si>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</si>
  <si>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</si>
  <si>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</si>
  <si>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</si>
  <si>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</si>
  <si>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</si>
  <si>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</si>
  <si>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</si>
  <si>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</si>
  <si>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</si>
  <si>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</si>
  <si>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</si>
  <si>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</si>
  <si>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</si>
  <si>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</si>
  <si>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</si>
  <si>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</si>
  <si>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</si>
  <si>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</si>
  <si>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</si>
  <si>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</si>
  <si>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</si>
  <si>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</si>
  <si>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</si>
  <si>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</si>
  <si>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</si>
  <si>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</si>
  <si>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</si>
  <si>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</si>
  <si>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</si>
  <si>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</si>
  <si>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</si>
  <si>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</si>
  <si>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</si>
  <si>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</si>
  <si>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</si>
  <si>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</si>
  <si>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</si>
  <si>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</si>
  <si>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</si>
  <si>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</si>
  <si>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</si>
  <si>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</si>
  <si>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</si>
  <si>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</si>
  <si>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</si>
  <si>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</si>
  <si>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</si>
  <si>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</si>
  <si>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</si>
  <si>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</si>
  <si>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</si>
  <si>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</si>
  <si>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</si>
  <si>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</si>
  <si>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</si>
  <si>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</si>
  <si>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</si>
  <si>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</si>
  <si>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</si>
  <si>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</si>
  <si>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</si>
  <si>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</si>
  <si>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</si>
  <si>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</si>
  <si>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</si>
  <si>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</si>
  <si>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</si>
  <si>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</si>
  <si>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</si>
  <si>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</si>
  <si>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</si>
  <si>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</si>
  <si>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</si>
  <si>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</si>
  <si>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</si>
  <si>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</si>
  <si>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</si>
  <si>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</si>
  <si>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</si>
  <si>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</si>
  <si>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</si>
  <si>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</si>
  <si>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</si>
  <si>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</si>
  <si>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</si>
  <si>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</si>
  <si>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</si>
  <si>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</si>
  <si>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</si>
  <si>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</si>
  <si>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</si>
  <si>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</si>
  <si>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</si>
  <si>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</si>
  <si>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</si>
  <si>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</si>
  <si>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</si>
  <si>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</si>
  <si>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</si>
  <si>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</si>
  <si>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</si>
  <si>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</si>
  <si>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</si>
  <si>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</si>
  <si>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</si>
  <si>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</si>
  <si>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</si>
  <si>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</si>
  <si>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</si>
  <si>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</si>
  <si>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</si>
  <si>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</si>
  <si>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</si>
  <si>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</si>
  <si>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</si>
  <si>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</si>
  <si>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</si>
  <si>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</si>
  <si>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</si>
  <si>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</si>
  <si>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</si>
  <si>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</si>
  <si>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</si>
  <si>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</si>
  <si>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</si>
  <si>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</si>
  <si>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</si>
  <si>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</si>
  <si>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</si>
  <si>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</si>
  <si>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</si>
  <si>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</si>
  <si>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</si>
  <si>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</si>
  <si>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</si>
  <si>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</si>
  <si>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</si>
  <si>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</si>
  <si>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</si>
  <si>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</si>
  <si>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</si>
  <si>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</si>
  <si>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</si>
  <si>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</si>
  <si>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</si>
  <si>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</si>
  <si>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</si>
  <si>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</si>
  <si>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</si>
  <si>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</si>
  <si>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</si>
  <si>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</si>
  <si>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</si>
  <si>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</si>
  <si>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</si>
  <si>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</si>
  <si>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</si>
  <si>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</si>
  <si>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</si>
  <si>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</si>
  <si>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</si>
  <si>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</si>
  <si>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</si>
  <si>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</si>
  <si>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</si>
  <si>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</si>
  <si>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</si>
  <si>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</si>
  <si>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</si>
  <si>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</si>
  <si>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</si>
  <si>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</si>
  <si>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</si>
  <si>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</si>
  <si>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</si>
  <si>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</si>
  <si>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</si>
  <si>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</si>
  <si>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</si>
  <si>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</si>
  <si>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</si>
  <si>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</si>
  <si>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</si>
  <si>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</si>
  <si>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</si>
  <si>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</si>
  <si>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</si>
  <si>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</si>
  <si>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</si>
  <si>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</si>
  <si>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</si>
  <si>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</si>
  <si>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</si>
  <si>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</si>
  <si>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</si>
  <si>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</si>
  <si>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</si>
  <si>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</si>
  <si>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</si>
  <si>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</si>
  <si>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</si>
  <si>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</si>
  <si>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</si>
  <si>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</si>
  <si>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</si>
  <si>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</si>
  <si>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</si>
  <si>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</si>
  <si>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</si>
  <si>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</si>
  <si>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</si>
  <si>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</si>
  <si>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</si>
  <si>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</si>
  <si>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</si>
  <si>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</si>
  <si>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</si>
  <si>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</si>
  <si>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</si>
  <si>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</si>
  <si>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</si>
  <si>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</si>
  <si>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</si>
  <si>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</si>
  <si>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</si>
  <si>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</si>
  <si>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</si>
  <si>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</si>
  <si>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</si>
  <si>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</si>
  <si>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</si>
  <si>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</si>
  <si>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</si>
  <si>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</si>
  <si>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</si>
  <si>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</si>
  <si>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</si>
  <si>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</si>
  <si>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</si>
  <si>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</si>
  <si>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</si>
  <si>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</si>
  <si>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</si>
  <si>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</si>
  <si>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</si>
  <si>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</si>
  <si>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</si>
  <si>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</si>
  <si>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</si>
  <si>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</si>
  <si>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</si>
  <si>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</si>
  <si>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</si>
  <si>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</si>
  <si>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</si>
  <si>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</si>
  <si>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</si>
  <si>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</si>
  <si>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</si>
  <si>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</si>
  <si>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</si>
  <si>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</si>
  <si>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</si>
  <si>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</si>
  <si>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</si>
  <si>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</si>
  <si>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</si>
  <si>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</si>
  <si>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</si>
  <si>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</si>
  <si>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</si>
  <si>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</si>
  <si>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</si>
  <si>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</si>
  <si>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</si>
  <si>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</si>
  <si>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</si>
  <si>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</si>
  <si>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</si>
  <si>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</si>
  <si>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</si>
  <si>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</si>
  <si>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</si>
  <si>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</si>
  <si>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</si>
  <si>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</si>
  <si>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</si>
  <si>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</si>
  <si>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</si>
  <si>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</si>
  <si>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</si>
  <si>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</si>
  <si>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</si>
  <si>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</si>
  <si>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</si>
  <si>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</si>
  <si>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</si>
  <si>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</si>
  <si>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</si>
  <si>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</si>
  <si>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</si>
  <si>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</si>
  <si>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</si>
  <si>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</si>
  <si>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</si>
  <si>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</si>
  <si>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</si>
  <si>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</si>
  <si>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</si>
  <si>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</si>
  <si>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</si>
  <si>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</si>
  <si>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</si>
  <si>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</si>
  <si>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</si>
  <si>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</si>
  <si>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</si>
  <si>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</si>
  <si>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</si>
  <si>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</si>
  <si>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</si>
  <si>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</si>
  <si>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</si>
  <si>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</si>
  <si>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</si>
  <si>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</si>
  <si>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</si>
  <si>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</si>
  <si>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</si>
  <si>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</si>
  <si>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</si>
  <si>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</si>
  <si>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</si>
  <si>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</si>
  <si>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</si>
  <si>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</si>
  <si>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</si>
  <si>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</si>
  <si>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</si>
  <si>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</si>
  <si>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</si>
  <si>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</si>
  <si>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</si>
  <si>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</si>
  <si>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</si>
  <si>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</si>
  <si>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</si>
  <si>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</si>
  <si>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</si>
  <si>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</si>
  <si>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</si>
  <si>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</si>
  <si>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</si>
  <si>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</si>
  <si>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</si>
  <si>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</si>
  <si>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</si>
  <si>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</si>
  <si>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</si>
  <si>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</si>
  <si>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</si>
  <si>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</si>
  <si>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</si>
  <si>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</si>
  <si>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</si>
  <si>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</si>
  <si>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</si>
  <si>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</si>
  <si>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</si>
  <si>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</si>
  <si>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</si>
  <si>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</si>
  <si>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</si>
  <si>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</si>
  <si>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</si>
  <si>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</si>
  <si>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</si>
  <si>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</si>
  <si>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</si>
  <si>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</si>
  <si>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</si>
  <si>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</si>
  <si>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</si>
  <si>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</si>
  <si>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</si>
  <si>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</si>
  <si>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</si>
  <si>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</si>
  <si>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</si>
  <si>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</si>
  <si>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</si>
  <si>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</si>
  <si>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</si>
  <si>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</si>
  <si>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</si>
  <si>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</si>
  <si>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</si>
  <si>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</si>
  <si>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</si>
  <si>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</si>
  <si>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</si>
  <si>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</si>
  <si>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</si>
  <si>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</si>
  <si>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</si>
  <si>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</si>
  <si>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</si>
  <si>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</si>
  <si>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</si>
  <si>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</si>
  <si>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</si>
  <si>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</si>
  <si>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</si>
  <si>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</si>
  <si>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</si>
  <si>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</si>
  <si>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</si>
  <si>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</si>
  <si>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</si>
  <si>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</si>
  <si>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</si>
  <si>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</si>
  <si>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</si>
  <si>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</si>
  <si>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</si>
  <si>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</si>
  <si>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</si>
  <si>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</si>
  <si>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</si>
  <si>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</si>
  <si>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</si>
  <si>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</si>
  <si>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</si>
  <si>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</si>
  <si>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</si>
  <si>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</si>
  <si>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</si>
  <si>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</si>
  <si>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</si>
  <si>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</si>
  <si>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</si>
  <si>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</si>
  <si>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</si>
  <si>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</si>
  <si>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</si>
  <si>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</si>
  <si>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</si>
  <si>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</si>
  <si>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</si>
  <si>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</si>
  <si>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</si>
  <si>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</si>
  <si>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</si>
  <si>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</si>
  <si>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</si>
  <si>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</si>
  <si>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</si>
  <si>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</si>
  <si>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</si>
  <si>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</si>
  <si>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</si>
  <si>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</si>
  <si>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</si>
  <si>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</si>
  <si>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</si>
  <si>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</si>
  <si>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</si>
  <si>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</si>
  <si>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</si>
  <si>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</si>
  <si>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</si>
  <si>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</si>
  <si>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</si>
  <si>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</si>
  <si>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</si>
  <si>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</si>
  <si>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</si>
  <si>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</si>
  <si>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</si>
  <si>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</si>
  <si>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</si>
  <si>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</si>
  <si>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</si>
  <si>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</si>
  <si>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</si>
  <si>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</si>
  <si>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</si>
  <si>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</si>
  <si>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</si>
  <si>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</si>
  <si>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</si>
  <si>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</si>
  <si>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</si>
  <si>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</si>
  <si>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</si>
  <si>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</si>
  <si>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</si>
  <si>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</si>
  <si>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</si>
  <si>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</si>
  <si>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</si>
  <si>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</si>
  <si>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</si>
  <si>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</si>
  <si>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</si>
  <si>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</si>
  <si>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</si>
  <si>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</si>
  <si>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</si>
  <si>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</si>
  <si>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</si>
  <si>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</si>
  <si>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</si>
  <si>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</si>
  <si>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</si>
  <si>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</si>
  <si>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</si>
  <si>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</si>
  <si>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</si>
  <si>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</si>
  <si>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</si>
  <si>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</si>
  <si>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</si>
  <si>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</si>
  <si>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</si>
  <si>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</si>
  <si>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</si>
  <si>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</si>
  <si>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</si>
  <si>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</si>
  <si>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</si>
  <si>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</si>
  <si>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</si>
  <si>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</si>
  <si>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</si>
  <si>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</si>
  <si>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</si>
  <si>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</si>
  <si>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</si>
  <si>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</si>
  <si>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</si>
  <si>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</si>
  <si>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</si>
  <si>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</si>
  <si>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</si>
  <si>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</si>
  <si>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</si>
  <si>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</si>
  <si>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</si>
  <si>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</si>
  <si>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</si>
  <si>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</si>
  <si>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</si>
  <si>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</si>
  <si>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</si>
  <si>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</si>
  <si>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</si>
  <si>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</si>
  <si>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</si>
  <si>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</si>
  <si>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</si>
  <si>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</si>
  <si>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</si>
  <si>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</si>
  <si>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</si>
  <si>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</si>
  <si>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</si>
  <si>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</si>
  <si>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</si>
  <si>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</si>
  <si>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</si>
  <si>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</si>
  <si>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</si>
  <si>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</si>
  <si>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</si>
  <si>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</si>
  <si>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</si>
  <si>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</si>
  <si>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</si>
  <si>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</si>
  <si>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</si>
  <si>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</si>
  <si>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</si>
  <si>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</si>
  <si>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</si>
  <si>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</si>
  <si>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</si>
  <si>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</si>
  <si>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</si>
  <si>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</si>
  <si>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</si>
  <si>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</si>
  <si>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</si>
  <si>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</si>
  <si>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</si>
  <si>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</si>
  <si>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</si>
  <si>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</si>
  <si>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</si>
  <si>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</si>
  <si>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</si>
  <si>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</si>
  <si>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</si>
  <si>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</si>
  <si>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</si>
  <si>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</si>
  <si>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</si>
  <si>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</si>
  <si>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</si>
  <si>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</si>
  <si>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</si>
  <si>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</si>
  <si>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</si>
  <si>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</si>
  <si>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</si>
  <si>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</si>
  <si>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</si>
  <si>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</si>
  <si>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</si>
  <si>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</si>
  <si>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</si>
  <si>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</si>
  <si>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</si>
  <si>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</si>
  <si>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</si>
  <si>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</si>
  <si>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</si>
  <si>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</si>
  <si>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</si>
  <si>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</si>
  <si>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</si>
  <si>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</si>
  <si>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</si>
  <si>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</si>
  <si>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</si>
  <si>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</si>
  <si>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</si>
  <si>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</si>
  <si>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</si>
  <si>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</si>
  <si>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</si>
  <si>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</si>
  <si>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</si>
  <si>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</si>
  <si>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</si>
  <si>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</si>
  <si>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</si>
  <si>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</si>
  <si>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</si>
  <si>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</si>
  <si>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</si>
  <si>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</si>
  <si>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</si>
  <si>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</si>
  <si>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</si>
  <si>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</si>
  <si>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</si>
  <si>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</si>
  <si>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</si>
  <si>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</si>
  <si>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</si>
  <si>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</si>
  <si>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</si>
  <si>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</si>
  <si>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</si>
  <si>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</si>
  <si>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</si>
  <si>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</si>
  <si>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</si>
  <si>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</si>
  <si>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</si>
  <si>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</si>
  <si>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</si>
  <si>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</si>
  <si>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</si>
  <si>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</si>
  <si>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</si>
  <si>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</si>
  <si>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</si>
  <si>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</si>
  <si>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</si>
  <si>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</si>
  <si>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</si>
  <si>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</si>
  <si>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</si>
  <si>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</si>
  <si>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</si>
  <si>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</si>
  <si>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</si>
  <si>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</si>
  <si>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</si>
  <si>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</si>
  <si>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</si>
  <si>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</si>
  <si>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</si>
  <si>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</si>
  <si>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</si>
  <si>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</si>
  <si>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</si>
  <si>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</si>
  <si>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</si>
  <si>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</si>
  <si>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</si>
  <si>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</si>
  <si>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</si>
  <si>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</si>
  <si>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</si>
  <si>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</si>
  <si>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</si>
  <si>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</si>
  <si>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</si>
  <si>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</si>
  <si>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</si>
  <si>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</si>
  <si>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</si>
  <si>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</si>
  <si>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</si>
  <si>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</si>
  <si>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</si>
  <si>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</si>
  <si>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</si>
  <si>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</si>
  <si>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</si>
  <si>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</si>
  <si>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</si>
  <si>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</si>
  <si>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</si>
  <si>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</si>
  <si>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</si>
  <si>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</si>
  <si>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</si>
  <si>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</si>
  <si>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</si>
  <si>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</si>
  <si>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</si>
  <si>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</si>
  <si>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</si>
  <si>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</si>
  <si>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</si>
  <si>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</si>
  <si>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</si>
  <si>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</si>
  <si>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</si>
  <si>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</si>
  <si>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</si>
  <si>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</si>
  <si>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</si>
  <si>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</si>
  <si>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</si>
  <si>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</si>
  <si>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</si>
  <si>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</si>
  <si>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</si>
  <si>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</si>
  <si>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</si>
  <si>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</si>
  <si>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</si>
  <si>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</si>
  <si>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</si>
  <si>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</si>
  <si>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</si>
  <si>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</si>
  <si>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</si>
  <si>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</si>
  <si>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</si>
  <si>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</si>
  <si>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</si>
  <si>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</si>
  <si>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</si>
  <si>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</si>
  <si>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</si>
  <si>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</si>
  <si>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</si>
  <si>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</si>
  <si>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</si>
  <si>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</si>
  <si>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</si>
  <si>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</si>
  <si>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</si>
  <si>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</si>
  <si>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</si>
  <si>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</si>
  <si>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</si>
  <si>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</si>
  <si>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</si>
  <si>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</si>
  <si>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</si>
  <si>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</si>
  <si>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</si>
  <si>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</si>
  <si>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</si>
  <si>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</si>
  <si>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</si>
  <si>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</si>
  <si>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</si>
  <si>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</si>
  <si>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</si>
  <si>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</si>
  <si>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</si>
  <si>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</si>
  <si>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</si>
  <si>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</si>
  <si>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</si>
  <si>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</si>
  <si>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</si>
  <si>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</si>
  <si>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</si>
  <si>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</si>
  <si>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</si>
  <si>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</si>
  <si>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</si>
  <si>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</si>
  <si>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</si>
  <si>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</si>
  <si>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</si>
  <si>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</si>
  <si>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</si>
  <si>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</si>
  <si>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</si>
  <si>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</si>
  <si>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</si>
  <si>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</si>
  <si>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</si>
  <si>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</si>
  <si>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</si>
  <si>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</si>
  <si>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</si>
  <si>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</si>
  <si>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</si>
  <si>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</si>
  <si>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</si>
  <si>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</si>
  <si>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</si>
  <si>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</si>
  <si>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</si>
  <si>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</si>
  <si>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</si>
  <si>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</si>
  <si>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</si>
  <si>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</si>
  <si>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</si>
  <si>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</si>
  <si>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</si>
  <si>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</si>
  <si>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</si>
  <si>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</si>
  <si>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</si>
  <si>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</si>
  <si>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</si>
  <si>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</si>
  <si>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</si>
  <si>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</si>
  <si>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</si>
  <si>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</si>
  <si>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</si>
  <si>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</si>
  <si>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</si>
  <si>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</si>
  <si>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</si>
  <si>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</si>
  <si>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</si>
  <si>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</si>
  <si>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</si>
  <si>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</si>
  <si>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</si>
  <si>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</si>
  <si>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</si>
  <si>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</si>
  <si>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</si>
  <si>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</si>
  <si>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</si>
  <si>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</si>
  <si>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</si>
  <si>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</si>
  <si>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</si>
  <si>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</si>
  <si>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</si>
  <si>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</si>
  <si>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</si>
  <si>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</si>
  <si>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</si>
  <si>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</si>
  <si>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</si>
  <si>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</si>
  <si>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</si>
  <si>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</si>
  <si>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</si>
  <si>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</si>
  <si>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</si>
  <si>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</si>
  <si>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</si>
  <si>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</si>
  <si>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</si>
  <si>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</si>
  <si>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</si>
  <si>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</si>
  <si>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</si>
  <si>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</si>
  <si>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</si>
  <si>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</si>
  <si>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</si>
  <si>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</si>
  <si>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</si>
  <si>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</si>
  <si>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</si>
  <si>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</si>
  <si>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</si>
  <si>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</si>
  <si>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</si>
  <si>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</si>
  <si>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</si>
  <si>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</si>
  <si>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</si>
  <si>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</si>
  <si>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</si>
  <si>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</si>
  <si>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</si>
  <si>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</si>
  <si>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</si>
  <si>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</si>
  <si>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</si>
  <si>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</si>
  <si>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</si>
  <si>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</si>
  <si>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</si>
  <si>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</si>
  <si>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</si>
  <si>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</si>
  <si>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</si>
  <si>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</si>
  <si>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</si>
  <si>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</si>
  <si>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</si>
  <si>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</si>
  <si>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</si>
  <si>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</si>
  <si>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</si>
  <si>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</si>
  <si>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</si>
  <si>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</si>
  <si>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</si>
  <si>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</si>
  <si>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</si>
  <si>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</si>
  <si>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</si>
  <si>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</si>
  <si>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</si>
  <si>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</si>
  <si>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</si>
  <si>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</si>
  <si>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</si>
  <si>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</si>
  <si>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</si>
  <si>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</si>
  <si>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</si>
  <si>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</si>
  <si>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</si>
  <si>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</si>
  <si>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</si>
  <si>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</si>
  <si>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</si>
  <si>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</si>
  <si>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</si>
  <si>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</si>
  <si>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</si>
  <si>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</si>
  <si>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</si>
  <si>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</si>
  <si>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</si>
  <si>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</si>
  <si>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</si>
  <si>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</si>
  <si>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</si>
  <si>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</si>
  <si>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</si>
  <si>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</si>
  <si>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</si>
  <si>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</si>
  <si>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</si>
  <si>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</si>
  <si>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</si>
  <si>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</si>
  <si>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</si>
  <si>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</si>
  <si>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</si>
  <si>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</si>
  <si>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</si>
  <si>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</si>
  <si>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</si>
  <si>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</si>
  <si>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</si>
  <si>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</si>
  <si>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</si>
  <si>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</si>
  <si>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</si>
  <si>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</si>
  <si>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</si>
  <si>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</si>
  <si>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</si>
  <si>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</si>
  <si>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</si>
  <si>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</si>
  <si>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</si>
  <si>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</si>
  <si>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</si>
  <si>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</si>
  <si>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</si>
  <si>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</si>
  <si>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</si>
  <si>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</si>
  <si>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</si>
  <si>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</si>
  <si>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</si>
  <si>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</si>
  <si>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</si>
  <si>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</si>
  <si>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</si>
  <si>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</si>
  <si>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</si>
  <si>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</si>
  <si>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</si>
  <si>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</si>
  <si>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</si>
  <si>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</si>
  <si>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</si>
  <si>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</si>
  <si>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</si>
  <si>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</si>
  <si>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</si>
  <si>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</si>
  <si>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</si>
  <si>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</si>
  <si>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</si>
  <si>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</si>
  <si>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</si>
  <si>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</si>
  <si>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</si>
  <si>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</si>
  <si>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</si>
  <si>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</si>
  <si>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</si>
  <si>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</si>
  <si>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</si>
  <si>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</si>
  <si>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</si>
  <si>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</si>
  <si>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</si>
  <si>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</si>
  <si>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</si>
  <si>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</si>
  <si>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</si>
  <si>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</si>
  <si>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</si>
  <si>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</si>
  <si>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</si>
  <si>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</si>
  <si>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</si>
  <si>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</si>
  <si>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</si>
  <si>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</si>
  <si>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</si>
  <si>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</si>
  <si>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</si>
  <si>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</si>
  <si>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</si>
  <si>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</si>
  <si>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</si>
  <si>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</si>
  <si>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</si>
  <si>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</si>
  <si>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</si>
  <si>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</si>
  <si>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</si>
  <si>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</si>
  <si>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</si>
  <si>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</si>
  <si>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</si>
  <si>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</si>
  <si>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</si>
  <si>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</si>
  <si>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</si>
  <si>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</si>
  <si>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</si>
  <si>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</si>
  <si>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</si>
  <si>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</si>
  <si>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</si>
  <si>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</si>
  <si>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</si>
  <si>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</si>
  <si>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</si>
  <si>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</si>
  <si>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</si>
  <si>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</si>
  <si>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</si>
  <si>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</si>
  <si>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</si>
  <si>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</si>
  <si>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</si>
  <si>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</si>
  <si>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</si>
  <si>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</si>
  <si>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</si>
  <si>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</si>
  <si>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</si>
  <si>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</si>
  <si>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</si>
  <si>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</si>
  <si>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</si>
  <si>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</si>
  <si>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</si>
  <si>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</si>
  <si>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</si>
  <si>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</si>
  <si>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</si>
  <si>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</si>
  <si>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</si>
  <si>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</si>
  <si>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</si>
  <si>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</si>
  <si>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</si>
  <si>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</si>
  <si>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</si>
  <si>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</si>
  <si>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</si>
  <si>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</si>
  <si>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</si>
  <si>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</si>
  <si>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</si>
  <si>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</si>
  <si>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</si>
  <si>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</si>
  <si>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</si>
  <si>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</si>
  <si>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</si>
  <si>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</si>
  <si>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</si>
  <si>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</si>
  <si>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</si>
  <si>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</si>
  <si>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</si>
  <si>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</si>
  <si>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</si>
  <si>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</si>
  <si>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</si>
  <si>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</si>
  <si>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</si>
  <si>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</si>
  <si>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</si>
  <si>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</si>
  <si>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</si>
  <si>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</si>
  <si>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</si>
  <si>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</si>
  <si>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</si>
  <si>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</si>
  <si>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</si>
  <si>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</si>
  <si>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</si>
  <si>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</si>
  <si>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</si>
  <si>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</si>
  <si>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</si>
  <si>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</si>
  <si>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</si>
  <si>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</si>
  <si>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</si>
  <si>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</si>
  <si>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</si>
  <si>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</si>
  <si>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</si>
  <si>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</si>
  <si>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</si>
  <si>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</si>
  <si>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</si>
  <si>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</si>
  <si>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</si>
  <si>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</si>
  <si>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</si>
  <si>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</si>
  <si>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</si>
  <si>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</si>
  <si>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</si>
  <si>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</si>
  <si>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</si>
  <si>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</si>
  <si>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</si>
  <si>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</si>
  <si>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</si>
  <si>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</si>
  <si>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</si>
  <si>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</si>
  <si>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</si>
  <si>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</si>
  <si>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</si>
  <si>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</si>
  <si>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</si>
  <si>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</si>
  <si>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</si>
  <si>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</si>
  <si>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</si>
  <si>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</si>
  <si>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</si>
  <si>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</si>
  <si>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</si>
  <si>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</si>
  <si>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</si>
  <si>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</si>
  <si>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</si>
  <si>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</si>
  <si>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</si>
  <si>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</si>
  <si>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</si>
  <si>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</si>
  <si>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</si>
  <si>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</si>
  <si>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</si>
  <si>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</si>
  <si>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</si>
  <si>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</si>
  <si>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</si>
  <si>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</si>
  <si>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</si>
  <si>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</si>
  <si>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</si>
  <si>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</si>
  <si>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</si>
  <si>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</si>
  <si>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</si>
  <si>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</si>
  <si>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</si>
  <si>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</si>
  <si>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</si>
  <si>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</si>
  <si>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</si>
  <si>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</si>
  <si>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</si>
  <si>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</si>
  <si>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</si>
  <si>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</si>
  <si>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</si>
  <si>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</si>
  <si>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</si>
  <si>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</si>
  <si>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</si>
  <si>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</si>
  <si>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</si>
  <si>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</si>
  <si>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</si>
  <si>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</si>
  <si>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</si>
  <si>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</si>
  <si>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</si>
  <si>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</si>
  <si>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</si>
  <si>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</si>
  <si>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</si>
  <si>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</si>
  <si>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</si>
  <si>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</si>
  <si>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</si>
  <si>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</si>
  <si>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</si>
  <si>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</si>
  <si>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</si>
  <si>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</si>
  <si>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</si>
  <si>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</si>
  <si>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</si>
  <si>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</si>
  <si>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</si>
  <si>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</si>
  <si>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</si>
  <si>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</si>
  <si>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</si>
  <si>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</si>
  <si>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</si>
  <si>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</si>
  <si>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</si>
  <si>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</si>
  <si>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</si>
  <si>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</si>
  <si>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</si>
  <si>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</si>
  <si>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</si>
  <si>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</si>
  <si>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</si>
  <si>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</si>
  <si>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</si>
  <si>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</si>
  <si>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</si>
  <si>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</si>
  <si>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</si>
  <si>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</si>
  <si>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</si>
  <si>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</si>
  <si>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</si>
  <si>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</si>
  <si>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</si>
  <si>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</si>
  <si>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</si>
  <si>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</si>
  <si>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</si>
  <si>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</si>
  <si>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</si>
  <si>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</si>
  <si>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</si>
  <si>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</si>
  <si>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</si>
  <si>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</si>
  <si>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</si>
  <si>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</si>
  <si>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</si>
  <si>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</si>
  <si>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</si>
  <si>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</si>
  <si>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</si>
  <si>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</si>
  <si>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</si>
  <si>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</si>
  <si>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</si>
  <si>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</si>
  <si>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</si>
  <si>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</si>
  <si>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</si>
  <si>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</si>
  <si>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</si>
  <si>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</si>
  <si>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</si>
  <si>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</si>
  <si>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</si>
  <si>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</si>
  <si>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</si>
  <si>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</si>
  <si>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</si>
  <si>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</si>
  <si>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</si>
  <si>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</si>
  <si>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</si>
  <si>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</si>
  <si>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</si>
  <si>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</si>
  <si>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</si>
  <si>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</si>
  <si>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</si>
  <si>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</si>
  <si>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</si>
  <si>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</si>
  <si>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</si>
  <si>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</si>
  <si>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</si>
  <si>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</si>
  <si>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</si>
  <si>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</si>
  <si>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</si>
  <si>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</si>
  <si>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</si>
  <si>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</si>
  <si>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</si>
  <si>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</si>
  <si>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</si>
  <si>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</si>
  <si>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</si>
  <si>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</si>
  <si>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</si>
  <si>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</si>
  <si>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</si>
  <si>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</si>
  <si>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</si>
  <si>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</si>
  <si>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</si>
  <si>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</si>
  <si>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</si>
  <si>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</si>
  <si>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</si>
  <si>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</si>
  <si>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</si>
  <si>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</si>
  <si>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</si>
  <si>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</si>
  <si>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</si>
  <si>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</si>
  <si>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</si>
  <si>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</si>
  <si>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</si>
  <si>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</si>
  <si>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</si>
  <si>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</si>
  <si>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</si>
  <si>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</si>
  <si>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</si>
  <si>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</si>
  <si>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</si>
  <si>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</si>
  <si>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</si>
  <si>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</si>
  <si>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</si>
  <si>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</si>
  <si>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</si>
  <si>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</si>
  <si>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</si>
  <si>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</si>
  <si>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</si>
  <si>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</si>
  <si>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</si>
  <si>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</si>
  <si>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</si>
  <si>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</si>
  <si>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</si>
  <si>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</si>
  <si>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</si>
  <si>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</si>
  <si>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</si>
  <si>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</si>
  <si>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</si>
  <si>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</si>
  <si>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</si>
  <si>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</si>
  <si>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</si>
  <si>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</si>
  <si>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</si>
  <si>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</si>
  <si>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</si>
  <si>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</si>
  <si>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</si>
  <si>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</si>
  <si>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</si>
  <si>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</si>
  <si>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</si>
  <si>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</si>
  <si>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</si>
  <si>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</si>
  <si>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</si>
  <si>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</si>
  <si>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</si>
  <si>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</si>
  <si>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</si>
  <si>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</si>
  <si>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</si>
  <si>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</si>
  <si>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</si>
  <si>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</si>
  <si>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</si>
  <si>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</si>
  <si>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</si>
  <si>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</si>
  <si>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</si>
  <si>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</si>
  <si>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</si>
  <si>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</si>
  <si>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</si>
  <si>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</si>
  <si>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</si>
  <si>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</si>
  <si>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</si>
  <si>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</si>
  <si>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</si>
  <si>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</si>
  <si>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</si>
  <si>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</si>
  <si>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</si>
  <si>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</si>
  <si>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</si>
  <si>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</si>
  <si>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</si>
  <si>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</si>
  <si>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</si>
  <si>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</si>
  <si>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</si>
  <si>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</si>
  <si>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</si>
  <si>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</si>
  <si>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</si>
  <si>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</si>
  <si>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</si>
  <si>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</si>
  <si>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</si>
  <si>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</si>
  <si>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</si>
  <si>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</si>
  <si>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</si>
  <si>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</si>
  <si>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</si>
  <si>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</si>
  <si>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</si>
  <si>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</si>
  <si>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</si>
  <si>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</si>
  <si>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</si>
  <si>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</si>
  <si>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</si>
  <si>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</si>
  <si>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</si>
  <si>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</si>
  <si>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</si>
  <si>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</si>
  <si>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</si>
  <si>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</si>
  <si>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</si>
  <si>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</si>
  <si>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</si>
  <si>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</si>
  <si>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</si>
  <si>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</si>
  <si>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</si>
  <si>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</si>
  <si>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</si>
  <si>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</si>
  <si>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</si>
  <si>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</si>
  <si>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</si>
  <si>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</si>
  <si>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</si>
  <si>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</si>
  <si>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</si>
  <si>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</si>
  <si>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</si>
  <si>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</si>
  <si>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</si>
  <si>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</si>
  <si>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</si>
  <si>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</si>
  <si>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</si>
  <si>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</si>
  <si>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</si>
  <si>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</si>
  <si>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</si>
  <si>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</si>
  <si>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</si>
  <si>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</si>
  <si>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</si>
  <si>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</si>
  <si>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</si>
  <si>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</si>
  <si>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</si>
  <si>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</si>
  <si>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</si>
  <si>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</si>
  <si>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</si>
  <si>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</si>
  <si>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</si>
  <si>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</si>
  <si>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</si>
  <si>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</si>
  <si>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</si>
  <si>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</si>
  <si>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</si>
  <si>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</si>
  <si>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</si>
  <si>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</si>
  <si>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</si>
  <si>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</si>
  <si>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</si>
  <si>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</si>
  <si>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</si>
  <si>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</si>
  <si>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</si>
  <si>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</si>
  <si>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</si>
  <si>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</si>
  <si>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</si>
  <si>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</si>
  <si>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</si>
  <si>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</si>
  <si>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</si>
  <si>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</si>
  <si>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</si>
  <si>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</si>
  <si>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</si>
  <si>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</si>
  <si>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</si>
  <si>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</si>
  <si>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</si>
  <si>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</si>
  <si>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</si>
  <si>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</si>
  <si>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</si>
  <si>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</si>
  <si>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</si>
  <si>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</si>
  <si>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</si>
  <si>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</si>
  <si>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</si>
  <si>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</si>
  <si>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</si>
  <si>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</si>
  <si>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</si>
  <si>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</si>
  <si>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</si>
  <si>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</si>
  <si>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</si>
  <si>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</si>
  <si>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</si>
  <si>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</si>
  <si>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</si>
  <si>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</si>
  <si>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</si>
  <si>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</si>
  <si>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</si>
  <si>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</si>
  <si>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</si>
  <si>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</si>
  <si>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</si>
  <si>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</si>
  <si>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</si>
  <si>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</si>
  <si>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</si>
  <si>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</si>
  <si>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</si>
  <si>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</si>
  <si>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</si>
  <si>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</si>
  <si>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</si>
  <si>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</si>
  <si>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</si>
  <si>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</si>
  <si>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</si>
  <si>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</si>
  <si>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</si>
  <si>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</si>
  <si>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</si>
  <si>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</si>
  <si>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</si>
  <si>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</si>
  <si>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</si>
  <si>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</si>
  <si>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</si>
  <si>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</si>
  <si>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</si>
  <si>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</si>
  <si>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</si>
  <si>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</si>
  <si>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</si>
  <si>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</si>
  <si>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</si>
  <si>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</si>
  <si>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</si>
  <si>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</si>
  <si>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</si>
  <si>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</si>
  <si>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</si>
  <si>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</si>
  <si>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</si>
  <si>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</si>
  <si>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</si>
  <si>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</si>
  <si>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</si>
  <si>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</si>
  <si>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</si>
  <si>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</si>
  <si>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</si>
  <si>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</si>
  <si>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</si>
  <si>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</si>
  <si>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</si>
  <si>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</si>
  <si>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</si>
  <si>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</si>
  <si>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</si>
  <si>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</si>
  <si>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</si>
  <si>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</si>
  <si>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</si>
  <si>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</si>
  <si>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</si>
  <si>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</si>
  <si>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</si>
  <si>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</si>
  <si>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</si>
  <si>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</si>
  <si>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</si>
  <si>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</si>
  <si>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</si>
  <si>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</si>
  <si>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</si>
  <si>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</si>
  <si>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</si>
  <si>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</si>
  <si>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</si>
  <si>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</si>
  <si>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</si>
  <si>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</si>
  <si>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</si>
  <si>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</si>
  <si>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</si>
  <si>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</si>
  <si>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</si>
  <si>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</si>
  <si>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</si>
  <si>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</si>
  <si>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</si>
  <si>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</si>
  <si>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</si>
  <si>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</si>
  <si>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</si>
  <si>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</si>
  <si>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</si>
  <si>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</si>
  <si>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</si>
  <si>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</si>
  <si>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</si>
  <si>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</si>
  <si>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</si>
  <si>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</si>
  <si>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</si>
  <si>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</si>
  <si>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</si>
  <si>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</si>
  <si>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</si>
  <si>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</si>
  <si>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</si>
  <si>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</si>
  <si>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</si>
  <si>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</si>
  <si>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</si>
  <si>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</si>
  <si>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</si>
  <si>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</si>
  <si>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</si>
  <si>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</si>
  <si>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</si>
  <si>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</si>
  <si>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</si>
  <si>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</si>
  <si>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</si>
  <si>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</si>
  <si>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</si>
  <si>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</si>
  <si>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</si>
  <si>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</si>
  <si>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</si>
  <si>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</si>
  <si>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</si>
  <si>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</si>
  <si>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</si>
  <si>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</si>
  <si>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</si>
  <si>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</si>
  <si>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</si>
  <si>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</si>
  <si>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</si>
  <si>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</si>
  <si>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</si>
  <si>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</si>
  <si>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</si>
  <si>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</si>
  <si>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</si>
  <si>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</si>
  <si>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</si>
  <si>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</si>
  <si>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</si>
  <si>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</si>
  <si>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</si>
  <si>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</si>
  <si>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</si>
  <si>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</si>
  <si>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</si>
  <si>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</si>
  <si>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</si>
  <si>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</si>
  <si>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</si>
  <si>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</si>
  <si>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</si>
  <si>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</si>
  <si>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</si>
  <si>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</si>
  <si>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</si>
  <si>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</si>
  <si>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</si>
  <si>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</si>
  <si>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</si>
  <si>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</si>
  <si>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</si>
  <si>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</si>
  <si>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</si>
  <si>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</si>
  <si>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</si>
  <si>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</si>
  <si>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</si>
  <si>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</si>
  <si>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</si>
  <si>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</si>
  <si>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</si>
  <si>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</si>
  <si>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</si>
  <si>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</si>
  <si>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</si>
  <si>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</si>
  <si>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</si>
  <si>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</si>
  <si>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</si>
  <si>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</si>
  <si>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</si>
  <si>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</si>
  <si>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</si>
  <si>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</si>
  <si>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</si>
  <si>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</si>
  <si>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</si>
  <si>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</si>
  <si>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</si>
  <si>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</si>
  <si>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</si>
  <si>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</si>
  <si>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</si>
  <si>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</si>
  <si>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</si>
  <si>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</si>
  <si>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</si>
  <si>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</si>
  <si>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</si>
  <si>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</si>
  <si>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</si>
  <si>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</si>
  <si>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</si>
  <si>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</si>
  <si>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</si>
  <si>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</si>
  <si>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</si>
  <si>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</si>
  <si>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</si>
  <si>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</si>
  <si>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</si>
  <si>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</si>
  <si>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</si>
  <si>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</si>
  <si>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</si>
  <si>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</si>
  <si>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</si>
  <si>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</si>
  <si>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</si>
  <si>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</si>
  <si>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</si>
  <si>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</si>
  <si>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</si>
  <si>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</si>
  <si>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</si>
  <si>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</si>
  <si>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</si>
  <si>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</si>
  <si>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</si>
  <si>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</si>
  <si>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</si>
  <si>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</si>
  <si>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</si>
  <si>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</si>
  <si>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</si>
  <si>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</si>
  <si>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</si>
  <si>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</si>
  <si>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</si>
  <si>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</si>
  <si>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</si>
  <si>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</si>
  <si>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</si>
  <si>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</si>
  <si>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</si>
  <si>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</si>
  <si>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</si>
  <si>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</si>
  <si>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</si>
  <si>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</si>
  <si>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</si>
  <si>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</si>
  <si>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</si>
  <si>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</si>
  <si>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</si>
  <si>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</si>
  <si>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</si>
  <si>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</si>
  <si>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</si>
  <si>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</si>
  <si>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</si>
  <si>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</si>
  <si>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</si>
  <si>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</si>
  <si>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</si>
  <si>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</si>
  <si>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</si>
  <si>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</si>
  <si>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</si>
  <si>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</si>
  <si>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</si>
  <si>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</si>
  <si>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</si>
  <si>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</si>
  <si>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</si>
  <si>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</si>
  <si>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</si>
  <si>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</si>
  <si>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</si>
  <si>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</si>
  <si>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</si>
  <si>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</si>
  <si>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</si>
  <si>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</si>
  <si>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</si>
  <si>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</si>
  <si>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</si>
  <si>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</si>
  <si>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</si>
  <si>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</si>
  <si>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</si>
  <si>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</si>
  <si>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</si>
  <si>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</si>
  <si>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</si>
  <si>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</si>
  <si>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</si>
  <si>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</si>
  <si>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</si>
  <si>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</si>
  <si>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</si>
  <si>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</si>
  <si>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</si>
  <si>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</si>
  <si>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</si>
  <si>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</si>
  <si>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</si>
  <si>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</si>
  <si>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</si>
  <si>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</si>
  <si>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</si>
  <si>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</si>
  <si>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</si>
  <si>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</si>
  <si>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</si>
  <si>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</si>
  <si>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</si>
  <si>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</si>
  <si>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</si>
  <si>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</si>
  <si>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</si>
  <si>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</si>
  <si>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</si>
  <si>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</si>
  <si>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</si>
  <si>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</si>
  <si>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</si>
  <si>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</si>
  <si>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</si>
  <si>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</si>
  <si>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</si>
  <si>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</si>
  <si>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</si>
  <si>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</si>
  <si>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</si>
  <si>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</si>
  <si>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</si>
  <si>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</si>
  <si>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</si>
  <si>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</si>
  <si>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</si>
  <si>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</si>
  <si>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</si>
  <si>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</si>
  <si>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</si>
  <si>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</si>
  <si>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</si>
  <si>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</si>
  <si>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</si>
  <si>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</si>
  <si>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</si>
  <si>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</si>
  <si>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</si>
  <si>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</si>
  <si>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</si>
  <si>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</si>
  <si>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</si>
  <si>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</si>
  <si>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</si>
  <si>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</si>
  <si>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</si>
  <si>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</si>
  <si>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</si>
  <si>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</si>
  <si>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</si>
  <si>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</si>
  <si>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</si>
  <si>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</si>
  <si>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</si>
  <si>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</si>
  <si>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</si>
  <si>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</si>
  <si>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</si>
  <si>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</si>
  <si>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</si>
  <si>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</si>
  <si>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</si>
  <si>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</si>
  <si>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</si>
  <si>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</si>
  <si>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</si>
  <si>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</si>
  <si>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</si>
  <si>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</si>
  <si>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</si>
  <si>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</si>
  <si>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</si>
  <si>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</si>
  <si>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</si>
  <si>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</si>
  <si>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</si>
  <si>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</si>
  <si>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</si>
  <si>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</si>
  <si>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</si>
  <si>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</si>
  <si>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</si>
  <si>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</si>
  <si>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</si>
  <si>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</si>
  <si>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</si>
  <si>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</si>
  <si>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</si>
  <si>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</si>
  <si>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</si>
  <si>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</si>
  <si>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</si>
  <si>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</si>
  <si>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</si>
  <si>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</si>
  <si>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</si>
  <si>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</si>
  <si>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</si>
  <si>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</si>
  <si>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</si>
  <si>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</si>
  <si>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</si>
  <si>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</si>
  <si>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</si>
  <si>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</si>
  <si>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</si>
  <si>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</si>
  <si>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</si>
  <si>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</si>
  <si>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</si>
  <si>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</si>
  <si>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</si>
  <si>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</si>
  <si>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</si>
  <si>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</si>
  <si>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</si>
  <si>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</si>
  <si>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</si>
  <si>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</si>
  <si>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</si>
  <si>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</si>
  <si>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</si>
  <si>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</si>
  <si>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</si>
  <si>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</si>
  <si>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</si>
  <si>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</si>
  <si>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</si>
  <si>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</si>
  <si>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</si>
  <si>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</si>
  <si>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</si>
  <si>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</si>
  <si>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</si>
  <si>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</si>
  <si>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</si>
  <si>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</si>
  <si>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</si>
  <si>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</si>
  <si>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</si>
  <si>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</si>
  <si>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</si>
  <si>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</si>
  <si>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</si>
  <si>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</si>
  <si>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</si>
  <si>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</si>
  <si>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</si>
  <si>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</si>
  <si>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</si>
  <si>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</si>
  <si>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</si>
  <si>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</si>
  <si>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</si>
  <si>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</si>
  <si>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</si>
  <si>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</si>
  <si>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</si>
  <si>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</si>
  <si>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</si>
  <si>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</si>
  <si>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</si>
  <si>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</si>
  <si>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</si>
  <si>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</si>
  <si>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</si>
  <si>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</si>
  <si>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</si>
  <si>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</si>
  <si>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</si>
  <si>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</si>
  <si>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</si>
  <si>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</si>
  <si>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</si>
  <si>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</si>
  <si>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</si>
  <si>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</si>
  <si>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</si>
  <si>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</si>
  <si>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</si>
  <si>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</si>
  <si>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</si>
  <si>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</si>
  <si>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</si>
  <si>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</si>
  <si>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</si>
  <si>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</si>
  <si>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</si>
  <si>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</si>
  <si>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</si>
  <si>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</si>
  <si>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</si>
  <si>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</si>
  <si>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</si>
  <si>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</si>
  <si>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</si>
  <si>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</si>
  <si>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</si>
  <si>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</si>
  <si>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</si>
  <si>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</si>
  <si>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</si>
  <si>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</si>
  <si>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</si>
  <si>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</si>
  <si>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</si>
  <si>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</si>
  <si>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</si>
  <si>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</si>
  <si>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</si>
  <si>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</si>
  <si>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</si>
  <si>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</si>
  <si>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</si>
  <si>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</si>
  <si>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</si>
  <si>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</si>
  <si>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</si>
  <si>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</si>
  <si>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</si>
  <si>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</si>
  <si>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</si>
  <si>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</si>
  <si>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</si>
  <si>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</si>
  <si>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</si>
  <si>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</si>
  <si>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</si>
  <si>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</si>
  <si>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</si>
  <si>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</si>
  <si>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</si>
  <si>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</si>
  <si>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</si>
  <si>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</si>
  <si>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</si>
  <si>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</si>
  <si>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</si>
  <si>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</si>
  <si>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</si>
  <si>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</si>
  <si>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</si>
  <si>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</si>
  <si>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</si>
  <si>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</si>
  <si>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</si>
  <si>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</si>
  <si>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</si>
  <si>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</si>
  <si>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</si>
  <si>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</si>
  <si>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</si>
  <si>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</si>
  <si>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</si>
  <si>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</si>
  <si>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</si>
  <si>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</si>
  <si>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</si>
  <si>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</si>
  <si>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</si>
  <si>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</si>
  <si>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</si>
  <si>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</si>
  <si>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</si>
  <si>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</si>
  <si>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</si>
  <si>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</si>
  <si>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</si>
  <si>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</si>
  <si>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</si>
  <si>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</si>
  <si>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</si>
  <si>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</si>
  <si>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</si>
  <si>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</si>
  <si>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</si>
  <si>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</si>
  <si>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</si>
  <si>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</si>
  <si>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</si>
  <si>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</si>
  <si>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</si>
  <si>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</si>
  <si>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</si>
  <si>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</si>
  <si>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</si>
  <si>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</si>
  <si>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</si>
  <si>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</si>
  <si>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</si>
  <si>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</si>
  <si>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</si>
  <si>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</si>
  <si>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</si>
  <si>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</si>
  <si>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</si>
  <si>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</si>
  <si>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</si>
  <si>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</si>
  <si>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</si>
  <si>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</si>
  <si>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</si>
  <si>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</si>
  <si>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</si>
  <si>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</si>
  <si>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</si>
  <si>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</si>
  <si>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</si>
  <si>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</si>
  <si>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</si>
  <si>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</si>
  <si>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</si>
  <si>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</si>
  <si>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</si>
  <si>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</si>
  <si>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</si>
  <si>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</si>
  <si>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</si>
  <si>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</si>
  <si>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</si>
  <si>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</si>
  <si>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</si>
  <si>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</si>
  <si>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</si>
  <si>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</si>
  <si>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</si>
  <si>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</si>
  <si>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</si>
  <si>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</si>
  <si>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</si>
  <si>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</si>
  <si>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</si>
  <si>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</si>
  <si>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</si>
  <si>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</si>
  <si>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</si>
  <si>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</si>
  <si>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</si>
  <si>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</si>
  <si>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</si>
  <si>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</si>
  <si>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</si>
  <si>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</si>
  <si>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</si>
  <si>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</si>
  <si>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</si>
  <si>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</si>
  <si>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</si>
  <si>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</si>
  <si>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</si>
  <si>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</si>
  <si>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</si>
  <si>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</si>
  <si>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</si>
  <si>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</si>
  <si>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</si>
  <si>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</si>
  <si>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</si>
  <si>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</si>
  <si>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</si>
  <si>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</si>
  <si>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</si>
  <si>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</si>
  <si>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</si>
  <si>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</si>
  <si>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</si>
  <si>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</si>
  <si>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</si>
  <si>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</si>
  <si>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</si>
  <si>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</si>
  <si>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</si>
  <si>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</si>
  <si>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</si>
  <si>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</si>
  <si>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</si>
  <si>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</si>
  <si>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</si>
  <si>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</si>
  <si>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</si>
  <si>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</si>
  <si>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</si>
  <si>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</si>
  <si>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</si>
  <si>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</si>
  <si>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</si>
  <si>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</si>
  <si>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</si>
  <si>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</si>
  <si>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</si>
  <si>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</si>
  <si>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</si>
  <si>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</si>
  <si>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</si>
  <si>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</si>
  <si>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</si>
  <si>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</si>
  <si>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</si>
  <si>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</si>
  <si>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</si>
  <si>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</si>
  <si>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</si>
  <si>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</si>
  <si>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</si>
  <si>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</si>
  <si>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</si>
  <si>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</si>
  <si>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</si>
  <si>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</si>
  <si>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</si>
  <si>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</si>
  <si>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</si>
  <si>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</si>
  <si>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</si>
  <si>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</si>
  <si>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</si>
  <si>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</si>
  <si>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</si>
  <si>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</si>
  <si>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</si>
  <si>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</si>
  <si>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</si>
  <si>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</si>
  <si>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</si>
  <si>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</si>
  <si>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</si>
  <si>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</si>
  <si>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</si>
  <si>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</si>
  <si>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</si>
  <si>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</si>
  <si>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</si>
  <si>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</si>
  <si>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</si>
  <si>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</si>
  <si>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</si>
  <si>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</si>
  <si>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</si>
  <si>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</si>
  <si>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</si>
  <si>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</si>
  <si>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</si>
  <si>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</si>
  <si>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</si>
  <si>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</si>
  <si>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</si>
  <si>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</si>
  <si>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</si>
  <si>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</si>
  <si>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</si>
  <si>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</si>
  <si>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</si>
  <si>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</si>
  <si>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</si>
  <si>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</si>
  <si>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</si>
  <si>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</si>
  <si>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</si>
  <si>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</si>
  <si>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</si>
  <si>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</si>
  <si>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</si>
  <si>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</si>
  <si>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</si>
  <si>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</si>
  <si>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</si>
  <si>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</si>
  <si>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</si>
  <si>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</si>
  <si>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</si>
  <si>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</si>
  <si>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</si>
  <si>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</si>
  <si>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</si>
  <si>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</si>
  <si>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</si>
  <si>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</si>
  <si>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</si>
  <si>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</si>
  <si>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</si>
  <si>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</si>
  <si>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</si>
  <si>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</si>
  <si>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</si>
  <si>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</si>
  <si>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</si>
  <si>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</si>
  <si>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</si>
  <si>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</si>
  <si>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</si>
  <si>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</si>
  <si>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</si>
  <si>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</si>
  <si>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</si>
  <si>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</si>
  <si>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</si>
  <si>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</si>
  <si>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</si>
  <si>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</si>
  <si>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</si>
  <si>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</si>
  <si>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</si>
  <si>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</si>
  <si>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</si>
  <si>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</si>
  <si>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</si>
  <si>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</si>
  <si>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</si>
  <si>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</si>
  <si>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</si>
  <si>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</si>
  <si>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</si>
  <si>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</si>
  <si>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</si>
  <si>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</si>
  <si>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</si>
  <si>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</si>
  <si>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</si>
  <si>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</si>
  <si>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</si>
  <si>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</si>
  <si>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</si>
  <si>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</si>
  <si>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</si>
  <si>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</si>
  <si>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</si>
  <si>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</si>
  <si>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</si>
  <si>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</si>
  <si>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</si>
  <si>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</si>
  <si>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</si>
  <si>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</si>
  <si>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</si>
  <si>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</si>
  <si>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</si>
  <si>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</si>
  <si>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</si>
  <si>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</si>
  <si>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</si>
  <si>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</si>
  <si>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</si>
  <si>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</si>
  <si>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</si>
  <si>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</si>
  <si>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</si>
  <si>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</si>
  <si>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</si>
  <si>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</si>
  <si>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</si>
  <si>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</si>
  <si>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</si>
  <si>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</si>
  <si>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</si>
  <si>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</si>
  <si>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</si>
  <si>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</si>
  <si>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</si>
  <si>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</si>
  <si>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</si>
  <si>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</si>
  <si>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</si>
  <si>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</si>
  <si>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</si>
  <si>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</si>
  <si>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</si>
  <si>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</si>
  <si>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</si>
  <si>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</si>
  <si>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</si>
  <si>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</si>
  <si>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</si>
  <si>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</si>
  <si>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</si>
  <si>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</si>
  <si>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</si>
  <si>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</si>
  <si>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</si>
  <si>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</si>
  <si>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</si>
  <si>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</si>
  <si>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</si>
  <si>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</si>
  <si>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</si>
  <si>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</si>
  <si>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</si>
  <si>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</si>
  <si>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</si>
  <si>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</si>
  <si>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</si>
  <si>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</si>
  <si>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</si>
  <si>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</si>
  <si>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</si>
  <si>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</si>
  <si>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</si>
  <si>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</si>
  <si>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</si>
  <si>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</si>
  <si>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</si>
  <si>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</si>
  <si>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</si>
  <si>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</si>
  <si>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</si>
  <si>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</si>
  <si>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</si>
  <si>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</si>
  <si>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</si>
  <si>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</si>
  <si>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</si>
  <si>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</si>
  <si>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</si>
  <si>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</si>
  <si>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</si>
  <si>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</si>
  <si>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</si>
  <si>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</si>
  <si>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</si>
  <si>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</si>
  <si>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</si>
  <si>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</si>
  <si>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</si>
  <si>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</si>
  <si>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</si>
  <si>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</si>
  <si>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</si>
  <si>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</si>
  <si>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</si>
  <si>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</si>
  <si>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</si>
  <si>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</si>
  <si>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</si>
  <si>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</si>
  <si>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</si>
  <si>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</si>
  <si>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</si>
  <si>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</si>
  <si>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</si>
  <si>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</si>
  <si>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</si>
  <si>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</si>
  <si>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</si>
  <si>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</si>
  <si>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</si>
  <si>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</si>
  <si>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</si>
  <si>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</si>
  <si>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</si>
  <si>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</si>
  <si>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</si>
  <si>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</si>
  <si>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</si>
  <si>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</si>
  <si>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</si>
  <si>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</si>
  <si>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</si>
  <si>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</si>
  <si>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</si>
  <si>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</si>
  <si>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</si>
  <si>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</si>
  <si>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</si>
  <si>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</si>
  <si>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</si>
  <si>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</si>
  <si>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</si>
  <si>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</si>
  <si>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</si>
  <si>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</si>
  <si>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</si>
  <si>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</si>
  <si>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</si>
  <si>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</si>
  <si>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</si>
  <si>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</si>
  <si>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</si>
  <si>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</si>
  <si>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</si>
  <si>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</si>
  <si>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</si>
  <si>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</si>
  <si>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</si>
  <si>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</si>
  <si>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</si>
  <si>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</si>
  <si>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</si>
  <si>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</si>
  <si>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</si>
  <si>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</si>
  <si>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</si>
  <si>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</si>
  <si>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</si>
  <si>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</si>
  <si>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</si>
  <si>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</si>
  <si>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</si>
  <si>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</si>
  <si>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</si>
  <si>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</si>
  <si>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</si>
  <si>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</si>
  <si>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</si>
  <si>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</si>
  <si>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</si>
  <si>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</si>
  <si>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</si>
  <si>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</si>
  <si>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</si>
  <si>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</si>
  <si>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</si>
  <si>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</si>
  <si>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</si>
  <si>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</si>
  <si>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</si>
  <si>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</si>
  <si>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</si>
  <si>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</si>
  <si>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</si>
  <si>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</si>
  <si>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</si>
  <si>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</si>
  <si>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</si>
  <si>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</si>
  <si>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</si>
  <si>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</si>
  <si>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</si>
  <si>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</si>
  <si>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</si>
  <si>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</si>
  <si>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</si>
  <si>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</si>
  <si>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</si>
  <si>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</si>
  <si>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</si>
  <si>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</si>
  <si>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</si>
  <si>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</si>
  <si>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</si>
  <si>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</si>
  <si>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</si>
  <si>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</si>
  <si>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</si>
  <si>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</si>
  <si>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</si>
  <si>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</si>
  <si>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</si>
  <si>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</si>
  <si>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</si>
  <si>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</si>
  <si>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</si>
  <si>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</si>
  <si>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</si>
  <si>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</si>
  <si>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</si>
  <si>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</si>
  <si>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</si>
  <si>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</si>
  <si>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</si>
  <si>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</si>
  <si>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</si>
  <si>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</si>
  <si>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</si>
  <si>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</si>
  <si>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</si>
  <si>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</si>
  <si>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</si>
  <si>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</si>
  <si>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</si>
  <si>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</si>
  <si>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</si>
  <si>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</si>
  <si>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</si>
  <si>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</si>
  <si>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</si>
  <si>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</si>
  <si>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</si>
  <si>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</si>
  <si>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</si>
  <si>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</si>
  <si>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</si>
  <si>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</si>
  <si>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</si>
  <si>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</si>
  <si>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</si>
  <si>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</si>
  <si>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</si>
  <si>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</si>
  <si>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</si>
  <si>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</si>
  <si>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</si>
  <si>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</si>
  <si>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</si>
  <si>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</si>
  <si>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</si>
  <si>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</si>
  <si>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</si>
  <si>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</si>
  <si>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</si>
  <si>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</si>
  <si>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</si>
  <si>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</si>
  <si>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</si>
  <si>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</si>
  <si>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</si>
  <si>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</si>
  <si>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</si>
  <si>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</si>
  <si>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</si>
  <si>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</si>
  <si>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</si>
  <si>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</si>
  <si>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</si>
  <si>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</si>
  <si>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</si>
  <si>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</si>
  <si>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</si>
  <si>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</si>
  <si>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</si>
  <si>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</si>
  <si>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</si>
  <si>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</si>
  <si>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</si>
  <si>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</si>
  <si>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</si>
  <si>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</si>
  <si>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</si>
  <si>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</si>
  <si>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</si>
  <si>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</si>
  <si>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</si>
  <si>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</si>
  <si>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</si>
  <si>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</si>
  <si>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</si>
  <si>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</si>
  <si>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</si>
  <si>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</si>
  <si>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</si>
  <si>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</si>
  <si>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</si>
  <si>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</si>
  <si>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</si>
  <si>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</si>
  <si>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</si>
  <si>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</si>
  <si>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</si>
  <si>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</si>
  <si>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</si>
  <si>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</si>
  <si>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</si>
  <si>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</si>
  <si>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</si>
  <si>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</si>
  <si>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</si>
  <si>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</si>
  <si>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</si>
  <si>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</si>
  <si>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</si>
  <si>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</si>
  <si>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</si>
  <si>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</si>
  <si>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</si>
  <si>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</si>
  <si>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</si>
  <si>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</si>
  <si>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</si>
  <si>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</si>
  <si>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</si>
  <si>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</si>
  <si>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</si>
  <si>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</si>
  <si>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</si>
  <si>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</si>
  <si>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</si>
  <si>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</si>
  <si>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</si>
  <si>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</si>
  <si>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</si>
  <si>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</si>
  <si>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</si>
  <si>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</si>
  <si>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</si>
  <si>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</si>
  <si>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</si>
  <si>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</si>
  <si>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</si>
  <si>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</si>
  <si>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</si>
  <si>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</si>
  <si>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</si>
  <si>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</si>
  <si>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</si>
  <si>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</si>
  <si>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</si>
  <si>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</si>
  <si>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</si>
  <si>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</si>
  <si>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</si>
  <si>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</si>
  <si>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</si>
  <si>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</si>
  <si>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</si>
  <si>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</si>
  <si>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</si>
  <si>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</si>
  <si>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</si>
  <si>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</si>
  <si>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</si>
  <si>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</si>
  <si>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</si>
  <si>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</si>
  <si>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</si>
  <si>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</si>
  <si>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</si>
  <si>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</si>
  <si>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</si>
  <si>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</si>
  <si>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</si>
  <si>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</si>
  <si>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</si>
  <si>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</si>
  <si>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</si>
  <si>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</si>
  <si>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</si>
  <si>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</si>
  <si>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</si>
  <si>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</si>
  <si>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</si>
  <si>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</si>
  <si>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</si>
  <si>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</si>
  <si>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</si>
  <si>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</si>
  <si>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</si>
  <si>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</si>
  <si>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</si>
  <si>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</si>
  <si>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</si>
  <si>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</si>
  <si>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</si>
  <si>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</si>
  <si>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</si>
  <si>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</si>
  <si>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</si>
  <si>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</si>
  <si>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</si>
  <si>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</si>
  <si>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</si>
  <si>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</si>
  <si>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</si>
  <si>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</si>
  <si>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</si>
  <si>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</si>
  <si>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</si>
  <si>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</si>
  <si>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</si>
  <si>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</si>
  <si>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</si>
  <si>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</si>
  <si>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</si>
  <si>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</si>
  <si>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</si>
  <si>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</si>
  <si>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</si>
  <si>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</si>
  <si>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</si>
  <si>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</si>
  <si>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</si>
  <si>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</si>
  <si>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</si>
  <si>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</si>
  <si>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</si>
  <si>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</si>
  <si>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</si>
  <si>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</si>
  <si>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</si>
  <si>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</si>
  <si>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</si>
  <si>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</si>
  <si>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</si>
  <si>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</si>
  <si>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</si>
  <si>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</si>
  <si>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</si>
  <si>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</si>
  <si>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</si>
  <si>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</si>
  <si>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</si>
  <si>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</si>
  <si>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</si>
  <si>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</si>
  <si>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</si>
  <si>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</si>
  <si>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</si>
  <si>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</si>
  <si>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</si>
  <si>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</si>
  <si>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</si>
  <si>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</si>
  <si>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</si>
  <si>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</si>
  <si>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</si>
  <si>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</si>
  <si>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</si>
  <si>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</si>
  <si>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</si>
  <si>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</si>
  <si>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</si>
  <si>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</si>
  <si>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</si>
  <si>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</si>
  <si>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</si>
  <si>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</si>
  <si>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</si>
  <si>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</si>
  <si>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</si>
  <si>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</si>
  <si>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</si>
  <si>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</si>
  <si>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</si>
  <si>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</si>
  <si>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</si>
  <si>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</si>
  <si>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</si>
  <si>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</si>
  <si>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</si>
  <si>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</si>
  <si>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</si>
  <si>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</si>
  <si>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</si>
  <si>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</si>
  <si>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</si>
  <si>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</si>
  <si>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</si>
  <si>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</si>
  <si>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</si>
  <si>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</si>
  <si>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</si>
  <si>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</si>
  <si>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</si>
  <si>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</si>
  <si>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</si>
  <si>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</si>
  <si>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</si>
  <si>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</si>
  <si>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</si>
  <si>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</si>
  <si>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</si>
  <si>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</si>
  <si>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</si>
  <si>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</si>
  <si>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</si>
  <si>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</si>
  <si>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</si>
  <si>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</si>
  <si>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</si>
  <si>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</si>
  <si>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</si>
  <si>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</si>
  <si>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</si>
  <si>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</si>
  <si>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</si>
  <si>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</si>
  <si>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</si>
  <si>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</si>
  <si>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</si>
  <si>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</si>
  <si>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</si>
  <si>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</si>
  <si>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</si>
  <si>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</si>
  <si>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</si>
  <si>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</si>
  <si>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</si>
  <si>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</si>
  <si>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</si>
  <si>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</si>
  <si>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</si>
  <si>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</si>
  <si>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</si>
  <si>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</si>
  <si>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</si>
  <si>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</si>
  <si>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</si>
  <si>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</si>
  <si>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</si>
  <si>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</si>
  <si>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</si>
  <si>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</si>
  <si>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</si>
  <si>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</si>
  <si>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</si>
  <si>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</si>
  <si>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</si>
  <si>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</si>
  <si>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</si>
  <si>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</si>
  <si>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</si>
  <si>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</si>
  <si>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</si>
  <si>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</si>
  <si>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</si>
  <si>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</si>
  <si>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</si>
  <si>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</si>
  <si>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</si>
  <si>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</si>
  <si>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</si>
  <si>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</si>
  <si>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</si>
  <si>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</si>
  <si>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</si>
  <si>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</si>
  <si>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</si>
  <si>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</si>
  <si>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</si>
  <si>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</si>
  <si>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</si>
  <si>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</si>
  <si>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</si>
  <si>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</si>
  <si>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</si>
  <si>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</si>
  <si>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</si>
  <si>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</si>
  <si>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</si>
  <si>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</si>
  <si>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</si>
  <si>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</si>
  <si>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</si>
  <si>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</si>
  <si>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</si>
  <si>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</si>
  <si>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</si>
  <si>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</si>
  <si>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</si>
  <si>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</si>
  <si>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</si>
  <si>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</si>
  <si>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</si>
  <si>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</si>
  <si>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</si>
  <si>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</si>
  <si>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</si>
  <si>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</si>
  <si>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</si>
  <si>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</si>
  <si>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</si>
  <si>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</si>
  <si>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</si>
  <si>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</si>
  <si>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</si>
  <si>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</si>
  <si>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</si>
  <si>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</si>
  <si>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</si>
  <si>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</si>
  <si>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</si>
  <si>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</si>
  <si>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</si>
  <si>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</si>
  <si>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</si>
  <si>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</si>
  <si>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</si>
  <si>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</si>
  <si>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</si>
  <si>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</si>
  <si>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</si>
  <si>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</si>
  <si>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</si>
  <si>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</si>
  <si>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</si>
  <si>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</si>
  <si>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</si>
  <si>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</si>
  <si>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</si>
  <si>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</si>
  <si>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</si>
  <si>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</si>
  <si>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</si>
  <si>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</si>
  <si>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</si>
  <si>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</si>
  <si>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</si>
  <si>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</si>
  <si>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</si>
  <si>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</si>
  <si>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</si>
  <si>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</si>
  <si>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</si>
  <si>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</si>
  <si>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</si>
  <si>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</si>
  <si>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</si>
  <si>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</si>
  <si>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</si>
  <si>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</si>
  <si>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</si>
  <si>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</si>
  <si>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</si>
  <si>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</si>
  <si>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</si>
  <si>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</si>
  <si>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</si>
  <si>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</si>
  <si>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</si>
  <si>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</si>
  <si>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</si>
  <si>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</si>
  <si>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</si>
  <si>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</si>
  <si>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</si>
  <si>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</si>
  <si>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</si>
  <si>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</si>
  <si>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</si>
  <si>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</si>
  <si>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</si>
  <si>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</si>
  <si>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</si>
  <si>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</si>
  <si>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</si>
  <si>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</si>
  <si>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</si>
  <si>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</si>
  <si>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</si>
  <si>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</si>
  <si>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</si>
  <si>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</si>
  <si>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</si>
  <si>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</si>
  <si>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</si>
  <si>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</si>
  <si>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</si>
  <si>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</si>
  <si>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</si>
  <si>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</si>
  <si>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</si>
  <si>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</si>
  <si>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</si>
  <si>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</si>
  <si>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</si>
  <si>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</si>
  <si>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</si>
  <si>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</si>
  <si>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</si>
  <si>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</si>
  <si>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</si>
  <si>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</si>
  <si>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</si>
  <si>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</si>
  <si>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</si>
  <si>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</si>
  <si>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</si>
  <si>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</si>
  <si>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</si>
  <si>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</si>
  <si>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</si>
  <si>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</si>
  <si>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</si>
  <si>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</si>
  <si>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</si>
  <si>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</si>
  <si>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</si>
  <si>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</si>
  <si>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</si>
  <si>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</si>
  <si>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</si>
  <si>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</si>
  <si>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</si>
  <si>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</si>
  <si>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</si>
  <si>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</si>
  <si>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</si>
  <si>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</si>
  <si>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</si>
  <si>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</si>
  <si>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</si>
  <si>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</si>
  <si>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</si>
  <si>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</si>
  <si>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</si>
  <si>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</si>
  <si>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</si>
  <si>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</si>
  <si>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</si>
  <si>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</si>
  <si>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</si>
  <si>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</si>
  <si>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</si>
  <si>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</si>
  <si>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</si>
  <si>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</si>
  <si>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</si>
  <si>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</si>
  <si>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</si>
  <si>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</si>
  <si>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</si>
  <si>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</si>
  <si>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</si>
  <si>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</si>
  <si>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</si>
  <si>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</si>
  <si>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</si>
  <si>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</si>
  <si>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</si>
  <si>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</si>
  <si>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</si>
  <si>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</si>
  <si>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</si>
  <si>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</si>
  <si>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</si>
  <si>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</si>
  <si>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</si>
  <si>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</si>
  <si>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</si>
  <si>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</si>
  <si>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</si>
  <si>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</si>
  <si>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</si>
  <si>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</si>
  <si>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</si>
  <si>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</si>
  <si>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</si>
  <si>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</si>
  <si>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</si>
  <si>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</si>
  <si>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</si>
  <si>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</si>
  <si>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</si>
  <si>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</si>
  <si>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</si>
  <si>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</si>
  <si>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</si>
  <si>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</si>
  <si>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</si>
  <si>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</si>
  <si>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</si>
  <si>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</si>
  <si>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</si>
  <si>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</si>
  <si>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</si>
  <si>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</si>
  <si>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</si>
  <si>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</si>
  <si>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</si>
  <si>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</si>
  <si>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</si>
  <si>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</si>
  <si>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</si>
  <si>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</si>
  <si>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</si>
  <si>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</si>
  <si>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</si>
  <si>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</si>
  <si>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</si>
  <si>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</si>
  <si>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</si>
  <si>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</si>
  <si>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</si>
  <si>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</si>
  <si>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</si>
  <si>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</si>
  <si>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</si>
  <si>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</si>
  <si>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</si>
  <si>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</si>
  <si>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</si>
  <si>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</si>
  <si>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</si>
  <si>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</si>
  <si>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</si>
  <si>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</si>
  <si>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</si>
  <si>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</si>
  <si>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</si>
  <si>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</si>
  <si>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</si>
  <si>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</si>
  <si>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</si>
  <si>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</si>
  <si>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</si>
  <si>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</si>
  <si>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</si>
  <si>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</si>
  <si>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</si>
  <si>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</si>
  <si>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</si>
  <si>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</si>
  <si>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</si>
  <si>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</si>
  <si>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</si>
  <si>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</si>
  <si>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</si>
  <si>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</si>
  <si>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</si>
  <si>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</si>
  <si>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</si>
  <si>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</si>
  <si>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</si>
  <si>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</si>
  <si>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</si>
  <si>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</si>
  <si>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</si>
  <si>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</si>
  <si>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</si>
  <si>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</si>
  <si>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</si>
  <si>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</si>
  <si>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</si>
  <si>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</si>
  <si>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</si>
  <si>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</si>
  <si>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</si>
  <si>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</si>
  <si>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</si>
  <si>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</si>
  <si>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</si>
  <si>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</si>
  <si>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</si>
  <si>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</si>
  <si>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</si>
  <si>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</si>
  <si>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</si>
  <si>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</si>
  <si>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</si>
  <si>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</si>
  <si>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</si>
  <si>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</si>
  <si>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</si>
  <si>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</si>
  <si>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</si>
  <si>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</si>
  <si>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</si>
  <si>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</si>
  <si>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</si>
  <si>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</si>
  <si>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</si>
  <si>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</si>
  <si>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</si>
  <si>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</si>
  <si>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</si>
  <si>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</si>
  <si>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</si>
  <si>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</si>
  <si>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</si>
  <si>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</si>
  <si>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</si>
  <si>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</si>
  <si>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</si>
  <si>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</si>
  <si>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</si>
  <si>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</si>
  <si>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</si>
  <si>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</si>
  <si>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</si>
  <si>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</si>
  <si>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</si>
  <si>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</si>
  <si>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</si>
  <si>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</si>
  <si>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</si>
  <si>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</si>
  <si>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</si>
  <si>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</si>
  <si>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</si>
  <si>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</si>
  <si>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</si>
  <si>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</si>
  <si>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</si>
  <si>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</si>
  <si>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</si>
  <si>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</si>
  <si>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</si>
  <si>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</si>
  <si>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</si>
  <si>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</si>
  <si>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</si>
  <si>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</si>
  <si>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</si>
  <si>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</si>
  <si>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</si>
  <si>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</si>
  <si>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</si>
  <si>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</si>
  <si>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</si>
  <si>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</si>
  <si>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</si>
  <si>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</si>
  <si>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</si>
  <si>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</si>
  <si>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</si>
  <si>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</si>
  <si>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</si>
  <si>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</si>
  <si>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</si>
  <si>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</si>
  <si>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</si>
  <si>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</si>
  <si>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</si>
  <si>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</si>
  <si>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</si>
  <si>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</si>
  <si>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</si>
  <si>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</si>
  <si>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</si>
  <si>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</si>
  <si>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</si>
  <si>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</si>
  <si>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</si>
  <si>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</si>
  <si>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</si>
  <si>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</si>
  <si>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</si>
  <si>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</si>
  <si>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</si>
  <si>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</si>
  <si>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</si>
  <si>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</si>
  <si>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</si>
  <si>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</si>
  <si>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</si>
  <si>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</si>
  <si>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</si>
  <si>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</si>
  <si>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</si>
  <si>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</si>
  <si>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</si>
  <si>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</si>
  <si>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</si>
  <si>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</si>
  <si>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</si>
  <si>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</si>
  <si>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</si>
  <si>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</si>
  <si>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</si>
  <si>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</si>
  <si>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</si>
  <si>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</si>
  <si>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</si>
  <si>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</si>
  <si>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</si>
  <si>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</si>
  <si>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</si>
  <si>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</si>
  <si>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</si>
  <si>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</si>
  <si>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</si>
  <si>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</si>
  <si>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</si>
  <si>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</si>
  <si>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</si>
  <si>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</si>
  <si>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</si>
  <si>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</si>
  <si>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</si>
  <si>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</si>
  <si>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</si>
  <si>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</si>
  <si>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</si>
  <si>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</si>
  <si>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</si>
  <si>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</si>
  <si>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</si>
  <si>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</si>
  <si>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</si>
  <si>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</si>
  <si>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</si>
  <si>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</si>
  <si>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</si>
  <si>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</si>
  <si>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</si>
  <si>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</si>
  <si>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</si>
  <si>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</si>
  <si>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</si>
  <si>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</si>
  <si>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</si>
  <si>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</si>
  <si>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</si>
  <si>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</si>
  <si>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</si>
  <si>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</si>
  <si>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</si>
  <si>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</si>
  <si>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</si>
  <si>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</si>
  <si>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</si>
  <si>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</si>
  <si>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</si>
  <si>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</si>
  <si>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</si>
  <si>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</si>
  <si>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</si>
  <si>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</si>
  <si>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</si>
  <si>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</si>
  <si>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</si>
  <si>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</si>
  <si>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</si>
  <si>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</si>
  <si>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</si>
  <si>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</si>
  <si>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</si>
  <si>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</si>
  <si>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</si>
  <si>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</si>
  <si>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</si>
  <si>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</si>
  <si>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</si>
  <si>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</si>
  <si>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</si>
  <si>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</si>
  <si>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</si>
  <si>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</si>
  <si>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</si>
  <si>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</si>
  <si>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</si>
  <si>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</si>
  <si>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</si>
  <si>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</si>
  <si>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</si>
  <si>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</si>
  <si>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</si>
  <si>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</si>
  <si>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</si>
  <si>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</si>
  <si>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</si>
  <si>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</si>
  <si>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</si>
  <si>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</si>
  <si>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</si>
  <si>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</si>
  <si>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</si>
  <si>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</si>
  <si>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</si>
  <si>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</si>
  <si>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</si>
  <si>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</si>
  <si>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</si>
  <si>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</si>
  <si>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</si>
  <si>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</si>
  <si>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</si>
  <si>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</si>
  <si>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</si>
  <si>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</si>
  <si>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</si>
  <si>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</si>
  <si>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</si>
  <si>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</si>
  <si>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</si>
  <si>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</si>
  <si>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</si>
  <si>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</si>
  <si>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</si>
  <si>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</si>
  <si>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</si>
  <si>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</si>
  <si>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</si>
  <si>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</si>
  <si>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</si>
  <si>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</si>
  <si>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</si>
  <si>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</si>
  <si>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</si>
  <si>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</si>
  <si>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</si>
  <si>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</si>
  <si>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</si>
  <si>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</si>
  <si>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</si>
  <si>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</si>
  <si>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</si>
  <si>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</si>
  <si>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</si>
  <si>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</si>
  <si>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</si>
  <si>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</si>
  <si>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</si>
  <si>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</si>
  <si>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</si>
  <si>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</si>
  <si>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</si>
  <si>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</si>
  <si>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</si>
  <si>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</si>
  <si>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</si>
  <si>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</si>
  <si>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</si>
  <si>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</si>
  <si>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</si>
  <si>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</si>
  <si>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</si>
  <si>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</si>
  <si>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</si>
  <si>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</si>
  <si>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</si>
  <si>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</si>
  <si>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</si>
  <si>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</si>
  <si>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</si>
  <si>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</si>
  <si>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</si>
  <si>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</si>
  <si>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</si>
  <si>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</si>
  <si>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</si>
  <si>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</si>
  <si>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</si>
  <si>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</si>
  <si>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</si>
  <si>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</si>
  <si>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</si>
  <si>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</si>
  <si>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</si>
  <si>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</si>
  <si>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</si>
  <si>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</si>
  <si>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</si>
  <si>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</si>
  <si>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</si>
  <si>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</si>
  <si>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</si>
  <si>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</si>
  <si>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</si>
  <si>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</si>
  <si>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</si>
  <si>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</si>
  <si>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</si>
  <si>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</si>
  <si>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</si>
  <si>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</si>
  <si>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</si>
  <si>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</si>
  <si>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</si>
  <si>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</si>
  <si>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</si>
  <si>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</si>
  <si>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</si>
  <si>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</si>
  <si>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</si>
  <si>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</si>
  <si>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</si>
  <si>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</si>
  <si>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</si>
  <si>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</si>
  <si>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</si>
  <si>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</si>
  <si>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</si>
  <si>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</si>
  <si>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</si>
  <si>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</si>
  <si>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</si>
  <si>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</si>
  <si>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</si>
  <si>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</si>
  <si>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</si>
  <si>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</si>
  <si>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</si>
  <si>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</si>
  <si>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</si>
  <si>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</si>
  <si>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</si>
  <si>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</si>
  <si>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</si>
  <si>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</si>
  <si>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</si>
  <si>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</si>
  <si>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</si>
  <si>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</si>
  <si>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</si>
  <si>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</si>
  <si>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</si>
  <si>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</si>
  <si>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</si>
  <si>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</si>
  <si>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</si>
  <si>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</si>
  <si>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</si>
  <si>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</si>
  <si>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</si>
  <si>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</si>
  <si>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</si>
  <si>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</si>
  <si>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</si>
  <si>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</si>
  <si>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</si>
  <si>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</si>
  <si>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</si>
  <si>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</si>
  <si>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</si>
  <si>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</si>
  <si>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</si>
  <si>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</si>
  <si>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</si>
  <si>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</si>
  <si>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</si>
  <si>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</si>
  <si>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</si>
  <si>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</si>
  <si>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</si>
  <si>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</si>
  <si>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</si>
  <si>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</si>
  <si>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</si>
  <si>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</si>
  <si>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</si>
  <si>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</si>
  <si>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</si>
  <si>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</si>
  <si>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</si>
  <si>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</si>
  <si>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</si>
  <si>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</si>
  <si>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</si>
  <si>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</si>
  <si>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</si>
  <si>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</si>
  <si>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</si>
  <si>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</si>
  <si>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</si>
  <si>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</si>
  <si>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</si>
  <si>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</si>
  <si>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</si>
  <si>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</si>
  <si>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</si>
  <si>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</si>
  <si>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</si>
  <si>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</si>
  <si>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</si>
  <si>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</si>
  <si>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</si>
  <si>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</si>
  <si>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</si>
  <si>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</si>
  <si>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</si>
  <si>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</si>
  <si>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</si>
  <si>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</si>
  <si>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</si>
  <si>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</si>
  <si>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</si>
  <si>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</si>
  <si>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</si>
  <si>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</si>
  <si>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</si>
  <si>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</si>
  <si>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</si>
  <si>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</si>
  <si>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</si>
  <si>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</si>
  <si>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</si>
  <si>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</si>
  <si>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</si>
  <si>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</si>
  <si>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</si>
  <si>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</si>
  <si>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</si>
  <si>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</si>
  <si>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</si>
  <si>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</si>
  <si>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</si>
  <si>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</si>
  <si>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</si>
  <si>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</si>
  <si>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</si>
  <si>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</si>
  <si>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</si>
  <si>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</si>
  <si>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</si>
  <si>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</si>
  <si>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</si>
  <si>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</si>
  <si>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</si>
  <si>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</si>
  <si>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</si>
  <si>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</si>
  <si>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</si>
  <si>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</si>
  <si>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</si>
  <si>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</si>
  <si>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</si>
  <si>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</si>
  <si>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</si>
  <si>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</si>
  <si>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</si>
  <si>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</si>
  <si>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</si>
  <si>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</si>
  <si>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</si>
  <si>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</si>
  <si>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</si>
  <si>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</si>
  <si>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</si>
  <si>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</si>
  <si>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</si>
  <si>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</si>
  <si>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</si>
  <si>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</si>
  <si>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</si>
  <si>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</si>
  <si>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</si>
  <si>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</si>
  <si>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</si>
  <si>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</si>
  <si>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</si>
  <si>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</si>
  <si>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</si>
  <si>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</si>
  <si>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</si>
  <si>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</si>
  <si>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</si>
  <si>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</si>
  <si>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</si>
  <si>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</si>
  <si>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</si>
  <si>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</si>
  <si>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</si>
  <si>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</si>
  <si>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</si>
  <si>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</si>
  <si>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</si>
  <si>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</si>
  <si>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</si>
  <si>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</si>
  <si>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</si>
  <si>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</si>
  <si>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</si>
  <si>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</si>
  <si>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</si>
  <si>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</si>
  <si>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</si>
  <si>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</si>
  <si>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</si>
  <si>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</si>
  <si>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</si>
  <si>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</si>
  <si>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</si>
  <si>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</si>
  <si>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</si>
  <si>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</si>
  <si>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</si>
  <si>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</si>
  <si>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</si>
  <si>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</si>
  <si>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</si>
  <si>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</si>
  <si>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</si>
  <si>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</si>
  <si>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</si>
  <si>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</si>
  <si>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</si>
  <si>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</si>
  <si>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</si>
  <si>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</si>
  <si>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</si>
  <si>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</si>
  <si>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</si>
  <si>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</si>
  <si>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</si>
  <si>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</si>
  <si>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</si>
  <si>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</si>
  <si>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</si>
  <si>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</si>
  <si>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</si>
  <si>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</si>
  <si>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</si>
  <si>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</si>
  <si>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</si>
  <si>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</si>
  <si>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</si>
  <si>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</si>
  <si>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</si>
  <si>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</si>
  <si>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</si>
  <si>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</si>
  <si>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</si>
  <si>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</si>
  <si>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</si>
  <si>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</si>
  <si>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</si>
  <si>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</si>
  <si>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</si>
  <si>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</si>
  <si>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</si>
  <si>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</si>
  <si>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</si>
  <si>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</si>
  <si>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</si>
  <si>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</si>
  <si>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</si>
  <si>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</si>
  <si>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</si>
  <si>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</si>
  <si>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</si>
  <si>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</si>
  <si>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</si>
  <si>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</si>
  <si>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</si>
  <si>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</si>
  <si>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</si>
  <si>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</si>
  <si>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</si>
  <si>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</si>
  <si>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</si>
  <si>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</si>
  <si>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</si>
  <si>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</si>
  <si>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</si>
  <si>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</si>
  <si>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</si>
  <si>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</si>
  <si>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</si>
  <si>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</si>
  <si>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</si>
  <si>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</si>
  <si>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</si>
  <si>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</si>
  <si>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</si>
  <si>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</si>
  <si>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</si>
  <si>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</si>
  <si>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</si>
  <si>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</si>
  <si>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</si>
  <si>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</si>
  <si>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</si>
  <si>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</si>
  <si>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</si>
  <si>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</si>
  <si>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</si>
  <si>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</si>
  <si>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</si>
  <si>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</si>
  <si>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</si>
  <si>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</si>
  <si>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</si>
  <si>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</si>
  <si>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</si>
  <si>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</si>
  <si>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</si>
  <si>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</si>
  <si>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</si>
  <si>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</si>
  <si>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</si>
  <si>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</si>
  <si>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</si>
  <si>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</si>
  <si>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</si>
  <si>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</si>
  <si>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</si>
  <si>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</si>
  <si>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</si>
  <si>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</si>
  <si>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</si>
  <si>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</si>
  <si>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</si>
  <si>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</si>
  <si>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</si>
  <si>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</si>
  <si>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</si>
  <si>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</si>
  <si>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</si>
  <si>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</si>
  <si>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</si>
  <si>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</si>
  <si>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</si>
  <si>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</si>
  <si>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</si>
  <si>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</si>
  <si>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</si>
  <si>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</si>
  <si>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</si>
  <si>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</si>
  <si>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</si>
  <si>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</si>
  <si>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</si>
  <si>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</si>
  <si>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</si>
  <si>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</si>
  <si>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</si>
  <si>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</si>
  <si>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</si>
  <si>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</si>
  <si>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</si>
  <si>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</si>
  <si>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</si>
  <si>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</si>
  <si>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</si>
  <si>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</si>
  <si>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</si>
  <si>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</si>
  <si>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</si>
  <si>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</si>
  <si>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</si>
  <si>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</si>
  <si>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</si>
  <si>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</si>
  <si>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</si>
  <si>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</si>
  <si>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</si>
  <si>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</si>
  <si>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</si>
  <si>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</si>
  <si>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</si>
  <si>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</si>
  <si>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</si>
  <si>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</si>
  <si>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</si>
  <si>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</si>
  <si>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</si>
  <si>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</si>
  <si>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</si>
  <si>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</si>
  <si>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</si>
  <si>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</si>
  <si>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</si>
  <si>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</si>
  <si>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</si>
  <si>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</si>
  <si>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</si>
  <si>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</si>
  <si>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</si>
  <si>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</si>
  <si>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</si>
  <si>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</si>
  <si>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</si>
  <si>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</si>
  <si>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</si>
  <si>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</si>
  <si>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</si>
  <si>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</si>
  <si>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</si>
  <si>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</si>
  <si>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</si>
  <si>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</si>
  <si>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</si>
  <si>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</si>
  <si>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</si>
  <si>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</si>
  <si>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</si>
  <si>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</si>
  <si>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</si>
  <si>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</si>
  <si>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</si>
  <si>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</si>
  <si>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</si>
  <si>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</si>
  <si>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</si>
  <si>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</si>
  <si>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</si>
  <si>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</si>
  <si>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</si>
  <si>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</si>
  <si>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</si>
  <si>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</si>
  <si>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</si>
  <si>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</si>
  <si>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</si>
  <si>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</si>
  <si>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</si>
  <si>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</si>
  <si>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</si>
  <si>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</si>
  <si>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</si>
  <si>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</si>
  <si>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</si>
  <si>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</si>
  <si>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</si>
  <si>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</si>
  <si>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</si>
  <si>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</si>
  <si>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</si>
  <si>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</si>
  <si>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</si>
  <si>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</si>
  <si>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</si>
  <si>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</si>
  <si>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</si>
  <si>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</si>
  <si>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</si>
  <si>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</si>
  <si>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</si>
  <si>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</si>
  <si>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</si>
  <si>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</si>
  <si>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</si>
  <si>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</si>
  <si>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</si>
  <si>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</si>
  <si>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</si>
  <si>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</si>
  <si>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</si>
  <si>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</si>
  <si>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</si>
  <si>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</si>
  <si>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</si>
  <si>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</si>
  <si>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</si>
  <si>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</si>
  <si>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</si>
  <si>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</si>
  <si>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</si>
  <si>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</si>
  <si>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</si>
  <si>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</si>
  <si>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</si>
  <si>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</si>
  <si>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</si>
  <si>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</si>
  <si>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</si>
  <si>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</si>
  <si>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</si>
  <si>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</si>
  <si>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</si>
  <si>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</si>
  <si>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</si>
  <si>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</si>
  <si>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</si>
  <si>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</si>
  <si>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</si>
  <si>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</si>
  <si>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</si>
  <si>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</si>
  <si>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</si>
  <si>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</si>
  <si>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</si>
  <si>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</si>
  <si>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</si>
  <si>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</si>
  <si>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</si>
  <si>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</si>
  <si>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</si>
  <si>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</si>
  <si>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</si>
  <si>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</si>
  <si>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</si>
  <si>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</si>
  <si>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</si>
  <si>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</si>
  <si>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</si>
  <si>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</si>
  <si>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</si>
  <si>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</si>
  <si>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</si>
  <si>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</si>
  <si>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</si>
  <si>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</si>
  <si>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</si>
  <si>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</si>
  <si>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</si>
  <si>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</si>
  <si>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</si>
  <si>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</si>
  <si>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</si>
  <si>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</si>
  <si>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</si>
  <si>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</si>
  <si>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</si>
  <si>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</si>
  <si>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</si>
  <si>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</si>
  <si>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</si>
  <si>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</si>
  <si>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</si>
  <si>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</si>
  <si>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</si>
  <si>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</si>
  <si>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</si>
  <si>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</si>
  <si>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</si>
  <si>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</si>
  <si>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</si>
  <si>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</si>
  <si>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</si>
  <si>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</si>
  <si>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</si>
  <si>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</si>
  <si>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</si>
  <si>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</si>
  <si>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</si>
  <si>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</si>
  <si>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</si>
  <si>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</si>
  <si>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</si>
  <si>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</si>
  <si>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</si>
  <si>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</si>
  <si>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</si>
  <si>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</si>
  <si>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</si>
  <si>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</si>
  <si>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</si>
  <si>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</si>
  <si>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</si>
  <si>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</si>
  <si>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</si>
  <si>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</si>
  <si>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</si>
  <si>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</si>
  <si>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</si>
  <si>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</si>
  <si>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</si>
  <si>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</si>
  <si>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</si>
  <si>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</si>
  <si>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</si>
  <si>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</si>
  <si>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</si>
  <si>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</si>
  <si>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</si>
  <si>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</si>
  <si>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</si>
  <si>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</si>
  <si>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</si>
  <si>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</si>
  <si>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</si>
  <si>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</si>
  <si>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</si>
  <si>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</si>
  <si>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</si>
  <si>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</si>
  <si>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</si>
  <si>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</si>
  <si>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</si>
  <si>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</si>
  <si>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</si>
  <si>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</si>
  <si>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</si>
  <si>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</si>
  <si>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</si>
  <si>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</si>
  <si>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</si>
  <si>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</si>
  <si>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</si>
  <si>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</si>
  <si>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</si>
  <si>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</si>
  <si>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</si>
  <si>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</si>
  <si>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</si>
  <si>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</si>
  <si>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</si>
  <si>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</si>
  <si>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</si>
  <si>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</si>
  <si>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</si>
  <si>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</si>
  <si>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</si>
  <si>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</si>
  <si>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</si>
  <si>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</si>
  <si>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</si>
  <si>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</si>
  <si>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</si>
  <si>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</si>
  <si>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</si>
  <si>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</si>
  <si>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</si>
  <si>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</si>
  <si>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</si>
  <si>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</si>
  <si>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</si>
  <si>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</si>
  <si>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</si>
  <si>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</si>
  <si>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</si>
  <si>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</si>
  <si>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</si>
  <si>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</si>
  <si>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</si>
  <si>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</si>
  <si>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</si>
  <si>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</si>
  <si>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</si>
  <si>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</si>
  <si>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</si>
  <si>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</si>
  <si>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</si>
  <si>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</si>
  <si>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</si>
  <si>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</si>
  <si>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</si>
  <si>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</si>
  <si>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</si>
  <si>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</si>
  <si>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</si>
  <si>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</si>
  <si>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</si>
  <si>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</si>
  <si>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</si>
  <si>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</si>
  <si>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</si>
  <si>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</si>
  <si>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</si>
  <si>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</si>
  <si>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</si>
  <si>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</si>
  <si>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</si>
  <si>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</si>
  <si>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</si>
  <si>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</si>
  <si>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</si>
  <si>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</si>
  <si>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</si>
  <si>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</si>
  <si>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</si>
  <si>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</si>
  <si>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</si>
  <si>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</si>
  <si>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</si>
  <si>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</si>
  <si>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</si>
  <si>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</si>
  <si>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</si>
  <si>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</si>
  <si>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</si>
  <si>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</si>
  <si>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</si>
  <si>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</si>
  <si>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</si>
  <si>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</si>
  <si>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</si>
  <si>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</si>
  <si>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</si>
  <si>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</si>
  <si>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</si>
  <si>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</si>
  <si>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</si>
  <si>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</si>
  <si>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</si>
  <si>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</si>
  <si>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</si>
  <si>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</si>
  <si>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</si>
  <si>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</si>
  <si>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</si>
  <si>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</si>
  <si>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</si>
  <si>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</si>
  <si>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</si>
  <si>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</si>
  <si>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</si>
  <si>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</si>
  <si>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</si>
  <si>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</si>
  <si>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</si>
  <si>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</si>
  <si>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</si>
  <si>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</si>
  <si>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</si>
  <si>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</si>
  <si>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</si>
  <si>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</si>
  <si>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</si>
  <si>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</si>
  <si>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</si>
  <si>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</si>
  <si>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</si>
  <si>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</si>
  <si>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</si>
  <si>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</si>
  <si>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</si>
  <si>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</si>
  <si>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</si>
  <si>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</si>
  <si>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</si>
  <si>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</si>
  <si>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</si>
  <si>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</si>
  <si>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</si>
  <si>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</si>
  <si>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</si>
  <si>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</si>
  <si>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</si>
  <si>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</si>
  <si>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</si>
  <si>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</si>
  <si>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</si>
  <si>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</si>
  <si>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</si>
  <si>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</si>
  <si>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</si>
  <si>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</si>
  <si>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</si>
  <si>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</si>
  <si>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</si>
  <si>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</si>
  <si>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</si>
  <si>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</si>
  <si>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</si>
  <si>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</si>
  <si>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</si>
  <si>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</si>
  <si>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</si>
  <si>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</si>
  <si>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</si>
  <si>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</si>
  <si>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</si>
  <si>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</si>
  <si>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</si>
  <si>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</si>
  <si>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</si>
  <si>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</si>
  <si>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</si>
  <si>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</si>
  <si>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</si>
  <si>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</si>
  <si>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</si>
  <si>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</si>
  <si>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</si>
  <si>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</si>
  <si>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</si>
  <si>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</si>
  <si>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</si>
  <si>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</si>
  <si>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</si>
  <si>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</si>
  <si>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</si>
  <si>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</si>
  <si>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</si>
  <si>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</si>
  <si>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</si>
  <si>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</si>
  <si>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</si>
  <si>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</si>
  <si>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</si>
  <si>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</si>
  <si>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</si>
  <si>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</si>
  <si>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</si>
  <si>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</si>
  <si>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</si>
  <si>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</si>
  <si>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</si>
  <si>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</si>
  <si>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</si>
  <si>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</si>
  <si>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</si>
  <si>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</si>
  <si>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</si>
  <si>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</si>
  <si>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</si>
  <si>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</si>
  <si>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</si>
  <si>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</si>
  <si>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</si>
  <si>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</si>
  <si>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</si>
  <si>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</si>
  <si>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</si>
  <si>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</si>
  <si>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</si>
  <si>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</si>
  <si>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</si>
  <si>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</si>
  <si>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</si>
  <si>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</si>
  <si>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</si>
  <si>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</si>
  <si>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</si>
  <si>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</si>
  <si>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</si>
  <si>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</si>
  <si>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</si>
  <si>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</si>
  <si>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</si>
  <si>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</si>
  <si>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</si>
  <si>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</si>
  <si>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</si>
  <si>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</si>
  <si>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</si>
  <si>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</si>
  <si>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</si>
  <si>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</si>
  <si>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</si>
  <si>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</si>
  <si>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</si>
  <si>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</si>
  <si>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</si>
  <si>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</si>
  <si>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</si>
  <si>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</si>
  <si>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</si>
  <si>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</si>
  <si>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</si>
  <si>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</si>
  <si>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</si>
  <si>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</si>
  <si>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</si>
  <si>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</si>
  <si>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</si>
  <si>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</si>
  <si>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</si>
  <si>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</si>
  <si>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</si>
  <si>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</si>
  <si>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</si>
  <si>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</si>
  <si>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</si>
  <si>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</si>
  <si>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</si>
  <si>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</si>
  <si>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</si>
  <si>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</si>
  <si>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</si>
  <si>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</si>
  <si>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</si>
  <si>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</si>
  <si>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</si>
  <si>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</si>
  <si>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</si>
  <si>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</si>
  <si>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</si>
  <si>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</si>
  <si>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</si>
  <si>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</si>
  <si>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</si>
  <si>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</si>
  <si>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</si>
  <si>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</si>
  <si>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</si>
  <si>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</si>
  <si>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</si>
  <si>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</si>
  <si>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</si>
  <si>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</si>
  <si>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</si>
  <si>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</si>
  <si>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</si>
  <si>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</si>
  <si>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</si>
  <si>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</si>
  <si>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</si>
  <si>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</si>
  <si>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</si>
  <si>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</si>
  <si>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</si>
  <si>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</si>
  <si>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</si>
  <si>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</si>
  <si>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</si>
  <si>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</si>
  <si>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</si>
  <si>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</si>
  <si>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</si>
  <si>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</si>
  <si>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</si>
  <si>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</si>
  <si>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</si>
  <si>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</si>
  <si>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</si>
  <si>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</si>
  <si>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</si>
  <si>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</si>
  <si>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</si>
  <si>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</si>
  <si>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</si>
  <si>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</si>
  <si>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</si>
  <si>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</si>
  <si>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</si>
  <si>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</si>
  <si>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</si>
  <si>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</si>
  <si>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</si>
  <si>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</si>
  <si>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</si>
  <si>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</si>
  <si>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</si>
  <si>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</si>
  <si>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</si>
  <si>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</si>
  <si>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</si>
  <si>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</si>
  <si>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</si>
  <si>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</si>
  <si>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</si>
  <si>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</si>
  <si>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</si>
  <si>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</si>
  <si>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</si>
  <si>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</si>
  <si>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</si>
  <si>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</si>
  <si>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</si>
  <si>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</si>
  <si>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</si>
  <si>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</si>
  <si>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</si>
  <si>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</si>
  <si>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</si>
  <si>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</si>
  <si>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</si>
  <si>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</si>
  <si>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</si>
  <si>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</si>
  <si>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</si>
  <si>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</si>
  <si>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</si>
  <si>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</si>
  <si>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</si>
  <si>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</si>
  <si>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</si>
  <si>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</si>
  <si>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</si>
  <si>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</si>
  <si>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</si>
  <si>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</si>
  <si>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</si>
  <si>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</si>
  <si>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</si>
  <si>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</si>
  <si>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</si>
  <si>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</si>
  <si>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</si>
  <si>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</si>
  <si>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</si>
  <si>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</si>
  <si>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</si>
  <si>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</si>
  <si>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</si>
  <si>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</si>
  <si>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</si>
  <si>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</si>
  <si>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</si>
  <si>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</si>
  <si>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</si>
  <si>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</si>
  <si>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</si>
  <si>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</si>
  <si>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</si>
  <si>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</si>
  <si>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</si>
  <si>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</si>
  <si>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</si>
  <si>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</si>
  <si>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</si>
  <si>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</si>
  <si>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</si>
  <si>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</si>
  <si>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</si>
  <si>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</si>
  <si>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</si>
  <si>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</si>
  <si>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</si>
  <si>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</si>
  <si>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</si>
  <si>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</si>
  <si>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</si>
  <si>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</si>
  <si>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</si>
  <si>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</si>
  <si>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</si>
  <si>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</si>
  <si>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</si>
  <si>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</si>
  <si>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</si>
  <si>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</si>
  <si>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</si>
  <si>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</si>
  <si>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</si>
  <si>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</si>
  <si>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</si>
  <si>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</si>
  <si>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</si>
  <si>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</si>
  <si>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</si>
  <si>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</si>
  <si>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</si>
  <si>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</si>
  <si>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</si>
  <si>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</si>
  <si>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</si>
  <si>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</si>
  <si>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</si>
  <si>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</si>
  <si>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</si>
  <si>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</si>
  <si>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</si>
  <si>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</si>
  <si>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</si>
  <si>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</si>
  <si>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</si>
  <si>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</si>
  <si>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</si>
  <si>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</si>
  <si>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</si>
  <si>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</si>
  <si>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</si>
  <si>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</si>
  <si>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</si>
  <si>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</si>
  <si>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</si>
  <si>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</si>
  <si>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</si>
  <si>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</si>
  <si>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</si>
  <si>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</si>
  <si>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</si>
  <si>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</si>
  <si>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</si>
  <si>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</si>
  <si>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</si>
  <si>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</si>
  <si>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</si>
  <si>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</si>
  <si>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</si>
  <si>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</si>
  <si>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</si>
  <si>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</si>
  <si>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</si>
  <si>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</si>
  <si>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</si>
  <si>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</si>
  <si>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</si>
  <si>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</si>
  <si>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</si>
  <si>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</si>
  <si>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</si>
  <si>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</si>
  <si>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</si>
  <si>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</si>
  <si>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</si>
  <si>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</si>
  <si>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</si>
  <si>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</si>
  <si>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</si>
  <si>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</si>
  <si>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</si>
  <si>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</si>
  <si>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</si>
  <si>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</si>
  <si>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</si>
  <si>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</si>
  <si>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</si>
  <si>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</si>
  <si>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</si>
  <si>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</si>
  <si>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</si>
  <si>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</si>
  <si>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</si>
  <si>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</si>
  <si>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</si>
  <si>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</si>
  <si>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</si>
  <si>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</si>
  <si>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</si>
  <si>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</si>
  <si>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</si>
  <si>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</si>
  <si>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</si>
  <si>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</si>
  <si>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</si>
  <si>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</si>
  <si>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</si>
  <si>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</si>
  <si>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</si>
  <si>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</si>
  <si>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</si>
  <si>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</si>
  <si>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</si>
  <si>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</si>
  <si>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</si>
  <si>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</si>
  <si>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</si>
  <si>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</si>
  <si>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</si>
  <si>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</si>
  <si>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</si>
  <si>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</si>
  <si>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</si>
  <si>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</si>
  <si>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</si>
  <si>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</si>
  <si>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</si>
  <si>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</si>
  <si>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</si>
  <si>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</si>
  <si>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</si>
  <si>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</si>
  <si>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</si>
  <si>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</si>
  <si>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</si>
  <si>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</si>
  <si>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</si>
  <si>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</si>
  <si>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</si>
  <si>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</si>
  <si>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</si>
  <si>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</si>
  <si>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</si>
  <si>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</si>
  <si>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</si>
  <si>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</si>
  <si>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</si>
  <si>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</si>
  <si>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</si>
  <si>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</si>
  <si>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</si>
  <si>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</si>
  <si>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</si>
  <si>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</si>
  <si>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</si>
  <si>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</si>
  <si>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</si>
  <si>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</si>
  <si>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</si>
  <si>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</si>
  <si>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</si>
  <si>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</si>
  <si>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</si>
  <si>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</si>
  <si>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</si>
  <si>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</si>
  <si>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</si>
  <si>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</si>
  <si>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</si>
  <si>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</si>
  <si>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</si>
  <si>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</si>
  <si>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</si>
  <si>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</si>
  <si>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</si>
  <si>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</si>
  <si>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</si>
  <si>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</si>
  <si>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</si>
  <si>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</si>
  <si>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</si>
  <si>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</si>
  <si>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</si>
  <si>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</si>
  <si>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</si>
  <si>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</si>
  <si>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</si>
  <si>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</si>
  <si>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</si>
  <si>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</si>
  <si>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</si>
  <si>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</si>
  <si>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</si>
  <si>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</si>
  <si>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</si>
  <si>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</si>
  <si>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</si>
  <si>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</si>
  <si>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</si>
  <si>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</si>
  <si>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</si>
  <si>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</si>
  <si>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</si>
  <si>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</si>
  <si>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</si>
  <si>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</si>
  <si>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</si>
  <si>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</si>
  <si>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</si>
  <si>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</si>
  <si>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</si>
  <si>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</si>
  <si>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</si>
  <si>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</si>
  <si>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</si>
  <si>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</si>
  <si>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</si>
  <si>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</si>
  <si>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</si>
  <si>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</si>
  <si>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</si>
  <si>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</si>
  <si>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</si>
  <si>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</si>
  <si>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</si>
  <si>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</si>
  <si>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</si>
  <si>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</si>
  <si>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</si>
  <si>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</si>
  <si>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</si>
  <si>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</si>
  <si>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</si>
  <si>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</si>
  <si>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</si>
  <si>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</si>
  <si>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</si>
  <si>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</si>
  <si>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</si>
  <si>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</si>
  <si>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</si>
  <si>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</si>
  <si>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</si>
  <si>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</si>
  <si>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</si>
  <si>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</si>
  <si>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</si>
  <si>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</si>
  <si>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</si>
  <si>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</si>
  <si>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</si>
  <si>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</si>
  <si>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</si>
  <si>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</si>
  <si>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</si>
  <si>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</si>
  <si>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</si>
  <si>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</si>
  <si>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</si>
  <si>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</si>
  <si>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</si>
  <si>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</si>
  <si>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</si>
  <si>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</si>
  <si>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</si>
  <si>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</si>
  <si>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</si>
  <si>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</si>
  <si>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</si>
  <si>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</si>
  <si>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</si>
  <si>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</si>
  <si>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</si>
  <si>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</si>
  <si>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</si>
  <si>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</si>
  <si>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</si>
  <si>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</si>
  <si>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</si>
  <si>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</si>
  <si>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</si>
  <si>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</si>
  <si>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</si>
  <si>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</si>
  <si>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</si>
  <si>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</si>
  <si>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</si>
  <si>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</si>
  <si>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</si>
  <si>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</si>
  <si>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</si>
  <si>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</si>
  <si>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</si>
  <si>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</si>
  <si>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</si>
  <si>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</si>
  <si>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</si>
  <si>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</si>
  <si>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</si>
  <si>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</si>
  <si>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</si>
  <si>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</si>
  <si>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</si>
  <si>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</si>
  <si>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</si>
  <si>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</si>
  <si>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</si>
  <si>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</si>
  <si>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</si>
  <si>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</si>
  <si>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</si>
  <si>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</si>
  <si>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</si>
  <si>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</si>
  <si>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</si>
  <si>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</si>
  <si>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</si>
  <si>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</si>
  <si>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</si>
  <si>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</si>
  <si>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</si>
  <si>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</si>
  <si>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</si>
  <si>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</si>
  <si>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</si>
  <si>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</si>
  <si>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</si>
  <si>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</si>
  <si>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</si>
  <si>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</si>
  <si>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</si>
  <si>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</si>
  <si>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</si>
  <si>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</si>
  <si>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</si>
  <si>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</si>
  <si>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</si>
  <si>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</si>
  <si>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</si>
  <si>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</si>
  <si>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</si>
  <si>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</si>
  <si>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</si>
  <si>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</si>
  <si>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</si>
  <si>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</si>
  <si>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</si>
  <si>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</si>
  <si>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</si>
  <si>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</si>
  <si>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</si>
  <si>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</si>
  <si>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</si>
  <si>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</si>
  <si>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</si>
  <si>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</si>
  <si>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</si>
  <si>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</si>
  <si>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</si>
  <si>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</si>
  <si>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</si>
  <si>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</si>
  <si>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</si>
  <si>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</si>
  <si>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</si>
  <si>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</si>
  <si>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</si>
  <si>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</si>
  <si>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</si>
  <si>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</si>
  <si>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</si>
  <si>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</si>
  <si>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</si>
  <si>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</si>
  <si>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</si>
  <si>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</si>
  <si>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</si>
  <si>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</si>
  <si>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</si>
  <si>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</si>
  <si>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</si>
  <si>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</si>
  <si>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</si>
  <si>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</si>
  <si>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</si>
  <si>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</si>
  <si>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</si>
  <si>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</si>
  <si>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</si>
  <si>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</si>
  <si>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</si>
  <si>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</si>
  <si>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</si>
  <si>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</si>
  <si>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</si>
  <si>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</si>
  <si>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</si>
  <si>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</si>
  <si>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</si>
  <si>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</si>
  <si>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</si>
  <si>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</si>
  <si>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</si>
  <si>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</si>
  <si>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</si>
  <si>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</si>
  <si>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</si>
  <si>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</si>
  <si>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</si>
  <si>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</si>
  <si>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</si>
  <si>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</si>
  <si>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</si>
  <si>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</si>
  <si>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</si>
  <si>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</si>
  <si>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</si>
  <si>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</si>
  <si>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</si>
  <si>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</si>
  <si>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</si>
  <si>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</si>
  <si>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</si>
  <si>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</si>
  <si>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</si>
  <si>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</si>
  <si>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</si>
  <si>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</si>
  <si>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</si>
  <si>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</si>
  <si>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</si>
  <si>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</si>
  <si>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</si>
  <si>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</si>
  <si>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</si>
  <si>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</si>
  <si>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</si>
  <si>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</si>
  <si>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</si>
  <si>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</si>
  <si>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</si>
  <si>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</si>
  <si>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</si>
  <si>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</si>
  <si>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</si>
  <si>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</si>
  <si>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</si>
  <si>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</si>
  <si>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</si>
  <si>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</si>
  <si>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</si>
  <si>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</si>
  <si>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</si>
  <si>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</si>
  <si>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</si>
  <si>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</si>
  <si>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</si>
  <si>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</si>
  <si>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</si>
  <si>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</si>
  <si>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</si>
  <si>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</si>
  <si>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</si>
  <si>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</si>
  <si>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</si>
  <si>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</si>
  <si>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</si>
  <si>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</si>
  <si>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</si>
  <si>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</si>
  <si>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</si>
  <si>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</si>
  <si>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</si>
  <si>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</si>
  <si>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</si>
  <si>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</si>
  <si>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</si>
  <si>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</si>
  <si>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</si>
  <si>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</si>
  <si>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</si>
  <si>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</si>
  <si>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</si>
  <si>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</si>
  <si>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</si>
  <si>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</si>
  <si>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</si>
  <si>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</si>
  <si>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</si>
  <si>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</si>
  <si>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</si>
  <si>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</si>
  <si>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</si>
  <si>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</si>
  <si>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</si>
  <si>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</si>
  <si>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</si>
  <si>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</si>
  <si>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</si>
  <si>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</si>
  <si>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</si>
  <si>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</si>
  <si>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</si>
  <si>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</si>
  <si>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</si>
  <si>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</si>
  <si>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</si>
  <si>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</si>
  <si>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</si>
  <si>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</si>
  <si>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</si>
  <si>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</si>
  <si>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</si>
  <si>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</si>
  <si>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</si>
  <si>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</si>
  <si>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</si>
  <si>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</si>
  <si>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</si>
  <si>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</si>
  <si>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</si>
  <si>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</si>
  <si>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</si>
  <si>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</si>
  <si>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</si>
  <si>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</si>
  <si>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</si>
  <si>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</si>
  <si>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</si>
  <si>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</si>
  <si>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</si>
  <si>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</si>
  <si>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</si>
  <si>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</si>
  <si>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</si>
  <si>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</si>
  <si>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</si>
  <si>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</si>
  <si>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</si>
  <si>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</si>
  <si>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</si>
  <si>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</si>
  <si>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</si>
  <si>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</si>
  <si>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</si>
  <si>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</si>
  <si>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</si>
  <si>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</si>
  <si>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</si>
  <si>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</si>
  <si>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</si>
  <si>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</si>
  <si>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</si>
  <si>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</si>
  <si>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</si>
  <si>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</si>
  <si>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</si>
  <si>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</si>
  <si>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</si>
  <si>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</si>
  <si>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</si>
  <si>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</si>
  <si>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</si>
  <si>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</si>
  <si>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</si>
  <si>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</si>
  <si>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</si>
  <si>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</si>
  <si>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</si>
  <si>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</si>
  <si>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</si>
  <si>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</si>
  <si>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</si>
  <si>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</si>
  <si>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</si>
  <si>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</si>
  <si>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</si>
  <si>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</si>
  <si>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</si>
  <si>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</si>
  <si>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</si>
  <si>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</si>
  <si>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</si>
  <si>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</si>
  <si>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</si>
  <si>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</si>
  <si>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</si>
  <si>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</si>
  <si>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</si>
  <si>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</si>
  <si>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</si>
  <si>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</si>
  <si>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</si>
  <si>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</si>
  <si>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</si>
  <si>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</si>
  <si>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</si>
  <si>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</si>
  <si>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</si>
  <si>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</si>
  <si>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</si>
  <si>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</si>
  <si>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</si>
  <si>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</si>
  <si>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</si>
  <si>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</si>
  <si>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</si>
  <si>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</si>
  <si>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</si>
  <si>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</si>
  <si>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</si>
  <si>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</si>
  <si>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</si>
  <si>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</si>
  <si>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</si>
  <si>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</si>
  <si>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</si>
  <si>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</si>
  <si>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</si>
  <si>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</si>
  <si>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</si>
  <si>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</si>
  <si>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</si>
  <si>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</si>
  <si>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</si>
  <si>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</si>
  <si>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</si>
  <si>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</si>
  <si>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</si>
  <si>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</si>
  <si>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</si>
  <si>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</si>
  <si>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</si>
  <si>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</si>
  <si>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</si>
  <si>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</si>
  <si>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</si>
  <si>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</si>
  <si>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</si>
  <si>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</si>
  <si>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</si>
  <si>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</si>
  <si>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</si>
  <si>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</si>
  <si>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</si>
  <si>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</si>
  <si>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</si>
  <si>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</si>
  <si>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</si>
  <si>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</si>
  <si>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</si>
  <si>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</si>
  <si>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</si>
  <si>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</si>
  <si>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</si>
  <si>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</si>
  <si>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</si>
  <si>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</si>
  <si>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</si>
  <si>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</si>
  <si>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</si>
  <si>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</si>
  <si>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</si>
  <si>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</si>
  <si>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</si>
  <si>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</si>
  <si>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</si>
  <si>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</si>
  <si>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</si>
  <si>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</si>
  <si>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</si>
  <si>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</si>
  <si>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</si>
  <si>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</si>
  <si>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</si>
  <si>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</si>
  <si>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</si>
  <si>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</si>
  <si>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</si>
  <si>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</si>
  <si>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</si>
  <si>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</si>
  <si>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</si>
  <si>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</si>
  <si>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</si>
  <si>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</si>
  <si>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</si>
  <si>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</si>
  <si>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</si>
  <si>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</si>
  <si>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</si>
  <si>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</si>
  <si>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</si>
  <si>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</si>
  <si>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</si>
  <si>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</si>
  <si>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</si>
  <si>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</si>
  <si>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</si>
  <si>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</si>
  <si>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</si>
  <si>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</si>
  <si>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</si>
  <si>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</si>
  <si>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</si>
  <si>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</si>
  <si>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</si>
  <si>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</si>
  <si>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</si>
  <si>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</si>
  <si>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</si>
  <si>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</si>
  <si>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</si>
  <si>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</si>
  <si>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</si>
  <si>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</si>
  <si>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</si>
  <si>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</si>
  <si>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</si>
  <si>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</si>
  <si>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</si>
  <si>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</si>
  <si>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</si>
  <si>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</si>
  <si>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</si>
  <si>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</si>
  <si>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</si>
  <si>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</si>
  <si>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</si>
  <si>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</si>
  <si>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</si>
  <si>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</si>
  <si>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</si>
  <si>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</si>
  <si>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</si>
  <si>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</si>
  <si>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</si>
  <si>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</si>
  <si>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</si>
  <si>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</si>
  <si>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</si>
  <si>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</si>
  <si>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</si>
  <si>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</si>
  <si>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</si>
  <si>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</si>
  <si>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</si>
  <si>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</si>
  <si>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</si>
  <si>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</si>
  <si>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</si>
  <si>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</si>
  <si>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</si>
  <si>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</si>
  <si>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</si>
  <si>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</si>
  <si>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</si>
  <si>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</si>
  <si>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</si>
  <si>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</si>
  <si>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</si>
  <si>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</si>
  <si>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</si>
  <si>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</si>
  <si>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</si>
  <si>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</si>
  <si>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</si>
  <si>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</si>
  <si>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</si>
  <si>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</si>
  <si>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</si>
  <si>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</si>
  <si>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</si>
  <si>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</si>
  <si>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</si>
  <si>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</si>
  <si>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</si>
  <si>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</si>
  <si>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</si>
  <si>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</si>
  <si>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</si>
  <si>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</si>
  <si>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</si>
  <si>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</si>
  <si>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</si>
  <si>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</si>
  <si>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</si>
  <si>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</si>
  <si>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</si>
  <si>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</si>
  <si>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</si>
  <si>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</si>
  <si>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</si>
  <si>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</si>
  <si>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</si>
  <si>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</si>
  <si>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</si>
  <si>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</si>
  <si>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</si>
  <si>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</si>
  <si>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</si>
  <si>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</si>
  <si>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</si>
  <si>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</si>
  <si>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</si>
  <si>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</si>
  <si>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</si>
  <si>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</si>
  <si>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</si>
  <si>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</si>
  <si>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</si>
  <si>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</si>
  <si>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</si>
  <si>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</si>
  <si>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</si>
  <si>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</si>
  <si>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</si>
  <si>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</si>
  <si>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</si>
  <si>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</si>
  <si>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</si>
  <si>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</si>
  <si>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</si>
  <si>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</si>
  <si>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</si>
  <si>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</si>
  <si>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</si>
  <si>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</si>
  <si>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</si>
  <si>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</si>
  <si>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</si>
  <si>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</si>
  <si>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</si>
  <si>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</si>
  <si>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</si>
  <si>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</si>
  <si>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</si>
  <si>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</si>
  <si>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</si>
  <si>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</si>
  <si>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</si>
  <si>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</si>
  <si>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</si>
  <si>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</si>
  <si>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</si>
  <si>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</si>
  <si>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</si>
  <si>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</si>
  <si>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</si>
  <si>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</si>
  <si>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</si>
  <si>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</si>
  <si>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</si>
  <si>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</si>
  <si>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</si>
  <si>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</si>
  <si>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</si>
  <si>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</si>
  <si>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</si>
  <si>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</si>
  <si>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</si>
  <si>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</si>
  <si>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</si>
  <si>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</si>
  <si>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</si>
  <si>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</si>
  <si>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</si>
  <si>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</si>
  <si>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</si>
  <si>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</si>
  <si>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</si>
  <si>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</si>
  <si>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</si>
  <si>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</si>
  <si>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</si>
  <si>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</si>
  <si>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</si>
  <si>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</si>
  <si>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</si>
  <si>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</si>
  <si>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</si>
  <si>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</si>
  <si>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</si>
  <si>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</si>
  <si>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</si>
  <si>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</si>
  <si>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</si>
  <si>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</si>
  <si>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</si>
  <si>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</si>
  <si>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</si>
  <si>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</si>
  <si>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</si>
  <si>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</si>
  <si>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</si>
  <si>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</si>
  <si>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</si>
  <si>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</si>
  <si>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</si>
  <si>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</si>
  <si>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</si>
  <si>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</si>
  <si>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</si>
  <si>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</si>
  <si>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</si>
  <si>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</si>
  <si>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</si>
  <si>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</si>
  <si>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</si>
  <si>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</si>
  <si>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</si>
  <si>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</si>
  <si>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</si>
  <si>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</si>
  <si>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</si>
  <si>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</si>
  <si>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</si>
  <si>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</si>
  <si>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</si>
  <si>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</si>
  <si>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</si>
  <si>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</si>
  <si>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</si>
  <si>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</si>
  <si>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</si>
  <si>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</si>
  <si>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</si>
  <si>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</si>
  <si>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</si>
  <si>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</si>
  <si>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</si>
  <si>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</si>
  <si>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</si>
  <si>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</si>
  <si>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</si>
  <si>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</si>
  <si>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</si>
  <si>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</si>
  <si>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</si>
  <si>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</si>
  <si>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</si>
  <si>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</si>
  <si>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</si>
  <si>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</si>
  <si>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</si>
  <si>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</si>
  <si>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</si>
  <si>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</si>
  <si>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</si>
  <si>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</si>
  <si>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</si>
  <si>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</si>
  <si>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</si>
  <si>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</si>
  <si>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</si>
  <si>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</si>
  <si>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</si>
  <si>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</si>
  <si>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</si>
  <si>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</si>
  <si>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</si>
  <si>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</si>
  <si>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</si>
  <si>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</si>
  <si>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</si>
  <si>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</si>
  <si>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</si>
  <si>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</si>
  <si>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</si>
  <si>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</si>
  <si>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</si>
  <si>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</si>
  <si>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</si>
  <si>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</si>
  <si>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</si>
  <si>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</si>
  <si>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</si>
  <si>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</si>
  <si>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</si>
  <si>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</si>
  <si>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</si>
  <si>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</si>
  <si>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</si>
  <si>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</si>
  <si>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</si>
  <si>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</si>
  <si>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</si>
  <si>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</si>
  <si>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</si>
  <si>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</si>
  <si>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</si>
  <si>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</si>
  <si>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</si>
  <si>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</si>
  <si>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</si>
  <si>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</si>
  <si>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</si>
  <si>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</si>
  <si>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</si>
  <si>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</si>
  <si>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</si>
  <si>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</si>
  <si>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</si>
  <si>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</si>
  <si>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</si>
  <si>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</si>
  <si>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</si>
  <si>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</si>
  <si>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</si>
  <si>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</si>
  <si>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</si>
  <si>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</si>
  <si>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</si>
  <si>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</si>
  <si>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</si>
  <si>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</si>
  <si>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</si>
  <si>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</si>
  <si>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</si>
  <si>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</si>
  <si>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</si>
  <si>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</si>
  <si>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</si>
  <si>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</si>
  <si>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</si>
  <si>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</si>
  <si>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</si>
  <si>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</si>
  <si>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</si>
  <si>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</si>
  <si>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</si>
  <si>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</si>
  <si>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</si>
  <si>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</si>
  <si>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</si>
  <si>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</si>
  <si>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</si>
  <si>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</si>
  <si>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</si>
  <si>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</si>
  <si>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</si>
  <si>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</si>
  <si>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</si>
  <si>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</si>
  <si>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</si>
  <si>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</si>
  <si>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</si>
  <si>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</si>
  <si>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</si>
  <si>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</si>
  <si>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</si>
  <si>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</si>
  <si>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</si>
  <si>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</si>
  <si>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</si>
  <si>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</si>
  <si>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</si>
  <si>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</si>
  <si>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</si>
  <si>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</si>
  <si>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</si>
  <si>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</si>
  <si>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</si>
  <si>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</si>
  <si>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</si>
  <si>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</si>
  <si>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</si>
  <si>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</si>
  <si>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</si>
  <si>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</si>
  <si>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</si>
  <si>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</si>
  <si>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</si>
  <si>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</si>
  <si>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</si>
  <si>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</si>
  <si>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</si>
  <si>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</si>
  <si>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</si>
  <si>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</si>
  <si>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</si>
  <si>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</si>
  <si>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</si>
  <si>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</si>
  <si>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</si>
  <si>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</si>
  <si>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</si>
  <si>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</si>
  <si>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</si>
  <si>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</si>
  <si>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</si>
  <si>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</si>
  <si>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</si>
  <si>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</si>
  <si>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</si>
  <si>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</si>
  <si>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</si>
  <si>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</si>
  <si>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</si>
  <si>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</si>
  <si>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</si>
  <si>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</si>
  <si>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</si>
  <si>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</si>
  <si>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</si>
  <si>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</si>
  <si>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</si>
  <si>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</si>
  <si>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</si>
  <si>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</si>
  <si>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</si>
  <si>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</si>
  <si>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</si>
  <si>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</si>
  <si>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</si>
  <si>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</si>
  <si>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</si>
  <si>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</si>
  <si>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</si>
  <si>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</si>
  <si>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</si>
  <si>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</si>
  <si>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</si>
  <si>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</si>
  <si>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</si>
  <si>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</si>
  <si>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</si>
  <si>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</si>
  <si>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</si>
  <si>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</si>
  <si>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</si>
  <si>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</si>
  <si>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</si>
  <si>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</si>
  <si>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</si>
  <si>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</si>
  <si>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</si>
  <si>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</si>
  <si>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</si>
  <si>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</si>
  <si>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</si>
  <si>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</si>
  <si>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</si>
  <si>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</si>
  <si>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</si>
  <si>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</si>
  <si>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</si>
  <si>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</si>
  <si>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</si>
  <si>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</si>
  <si>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</si>
  <si>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</si>
  <si>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</si>
  <si>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</si>
  <si>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</si>
  <si>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</si>
  <si>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</si>
  <si>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</si>
  <si>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</si>
  <si>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</si>
  <si>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</si>
  <si>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</si>
  <si>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</si>
  <si>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</si>
  <si>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</si>
  <si>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</si>
  <si>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</si>
  <si>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</si>
  <si>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</si>
  <si>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</si>
  <si>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</si>
  <si>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</si>
  <si>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</si>
  <si>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</si>
  <si>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</si>
  <si>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</si>
  <si>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</si>
  <si>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</si>
  <si>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</si>
  <si>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</si>
  <si>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</si>
  <si>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</si>
  <si>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</si>
  <si>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</si>
  <si>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</si>
  <si>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</si>
  <si>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</si>
  <si>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</si>
  <si>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</si>
  <si>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</si>
  <si>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</si>
  <si>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</si>
  <si>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</si>
  <si>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</si>
  <si>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</si>
  <si>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</si>
  <si>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</si>
  <si>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</si>
  <si>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</si>
  <si>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</si>
  <si>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</si>
  <si>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</si>
  <si>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</si>
  <si>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</si>
  <si>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</si>
  <si>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</si>
  <si>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</si>
  <si>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</si>
  <si>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</si>
  <si>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</si>
  <si>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</si>
  <si>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</si>
  <si>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</si>
  <si>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</si>
  <si>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</si>
  <si>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</si>
  <si>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</si>
  <si>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</si>
  <si>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</si>
  <si>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</si>
  <si>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</si>
  <si>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</si>
  <si>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</si>
  <si>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</si>
  <si>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</si>
  <si>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</si>
  <si>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</si>
  <si>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</si>
  <si>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</si>
  <si>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</si>
  <si>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</si>
  <si>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</si>
  <si>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</si>
  <si>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</si>
  <si>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</si>
  <si>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</si>
  <si>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</si>
  <si>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</si>
  <si>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</si>
  <si>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</si>
  <si>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</si>
  <si>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</si>
  <si>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</si>
  <si>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</si>
  <si>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</si>
  <si>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</si>
  <si>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</si>
  <si>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</si>
  <si>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</si>
  <si>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</si>
  <si>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</si>
  <si>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</si>
  <si>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</si>
  <si>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</si>
  <si>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</si>
  <si>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</si>
  <si>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</si>
  <si>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</si>
  <si>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</si>
  <si>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</si>
  <si>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</si>
  <si>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</si>
  <si>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</si>
  <si>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</si>
  <si>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</si>
  <si>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</si>
  <si>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</si>
  <si>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</si>
  <si>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</si>
  <si>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</si>
  <si>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</si>
  <si>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</si>
  <si>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</si>
  <si>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</si>
  <si>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</si>
  <si>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</si>
  <si>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</si>
  <si>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</si>
  <si>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</si>
  <si>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</si>
  <si>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</si>
  <si>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</si>
  <si>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</si>
  <si>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</si>
  <si>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</si>
  <si>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</si>
  <si>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</si>
  <si>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</si>
  <si>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</si>
  <si>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</si>
  <si>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</si>
  <si>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</si>
  <si>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</si>
  <si>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</si>
  <si>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</si>
  <si>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</si>
  <si>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</si>
  <si>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</si>
  <si>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</si>
  <si>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</si>
  <si>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</si>
  <si>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</si>
  <si>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</si>
  <si>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</si>
  <si>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</si>
  <si>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</si>
  <si>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</si>
  <si>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</si>
  <si>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</si>
  <si>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</si>
  <si>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</si>
  <si>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</si>
  <si>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</si>
  <si>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</si>
  <si>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</si>
  <si>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</si>
  <si>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</si>
  <si>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</si>
  <si>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</si>
  <si>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</si>
  <si>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</si>
  <si>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</si>
  <si>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</si>
  <si>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</si>
  <si>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</si>
  <si>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</si>
  <si>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</si>
  <si>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</si>
  <si>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</si>
  <si>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</si>
  <si>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</si>
  <si>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</si>
  <si>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</si>
  <si>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</si>
  <si>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</si>
  <si>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</si>
  <si>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</si>
  <si>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</si>
  <si>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</si>
  <si>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</si>
  <si>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</si>
  <si>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</si>
  <si>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</si>
  <si>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</si>
  <si>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</si>
  <si>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</si>
  <si>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</si>
  <si>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</si>
  <si>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</si>
  <si>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</si>
  <si>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</si>
  <si>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</si>
  <si>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</si>
  <si>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</si>
  <si>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</si>
  <si>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</si>
  <si>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</si>
  <si>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</si>
  <si>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</si>
  <si>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</si>
  <si>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</si>
  <si>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</si>
  <si>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</si>
  <si>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</si>
  <si>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</si>
  <si>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</si>
  <si>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</si>
  <si>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</si>
  <si>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</si>
  <si>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</si>
  <si>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</si>
  <si>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</si>
  <si>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</si>
  <si>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</si>
  <si>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</si>
  <si>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</si>
  <si>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</si>
  <si>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</si>
  <si>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</si>
  <si>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</si>
  <si>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</si>
  <si>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</si>
  <si>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</si>
  <si>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</si>
  <si>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</si>
  <si>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</si>
  <si>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</si>
  <si>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</si>
  <si>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</si>
  <si>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</si>
  <si>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</si>
  <si>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</si>
  <si>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</si>
  <si>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</si>
  <si>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</si>
  <si>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</si>
  <si>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</si>
  <si>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</si>
  <si>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</si>
  <si>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</si>
  <si>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</si>
  <si>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</si>
  <si>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</si>
  <si>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</si>
  <si>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</si>
  <si>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</si>
  <si>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</si>
  <si>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</si>
  <si>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</si>
  <si>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</si>
  <si>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</si>
  <si>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</si>
  <si>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</si>
  <si>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</si>
  <si>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</si>
  <si>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</si>
  <si>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</si>
  <si>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</si>
  <si>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</si>
  <si>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</si>
  <si>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</si>
  <si>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</si>
  <si>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</si>
  <si>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</si>
  <si>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</si>
  <si>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</si>
  <si>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</si>
  <si>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</si>
  <si>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</si>
  <si>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</si>
  <si>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</si>
  <si>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</si>
  <si>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</si>
  <si>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</si>
  <si>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</si>
  <si>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</si>
  <si>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</si>
  <si>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</si>
  <si>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</si>
  <si>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</si>
  <si>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</si>
  <si>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</si>
  <si>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</si>
  <si>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</si>
  <si>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</si>
  <si>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</si>
  <si>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</si>
  <si>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</si>
  <si>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</si>
  <si>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</si>
  <si>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</si>
  <si>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</si>
  <si>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</si>
  <si>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</si>
  <si>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</si>
  <si>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</si>
  <si>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</si>
  <si>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</si>
  <si>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</si>
  <si>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</si>
  <si>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</si>
  <si>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</si>
  <si>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</si>
  <si>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</si>
  <si>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</si>
  <si>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</si>
  <si>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</si>
  <si>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</si>
  <si>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</si>
  <si>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</si>
  <si>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</si>
  <si>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</si>
  <si>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</si>
  <si>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</si>
  <si>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</si>
  <si>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</si>
  <si>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</si>
  <si>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</si>
  <si>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</si>
  <si>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</si>
  <si>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</si>
  <si>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</si>
  <si>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</si>
  <si>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</si>
  <si>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</si>
  <si>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</si>
  <si>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</si>
  <si>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</si>
  <si>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</si>
  <si>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</si>
  <si>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</si>
  <si>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</si>
  <si>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</si>
  <si>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</si>
  <si>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</si>
  <si>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</si>
  <si>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</si>
  <si>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</si>
  <si>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</si>
  <si>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</si>
  <si>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</si>
  <si>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</si>
  <si>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</si>
  <si>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</si>
  <si>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</si>
  <si>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</si>
  <si>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</si>
  <si>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</si>
  <si>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</si>
  <si>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</si>
  <si>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</si>
  <si>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</si>
  <si>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</si>
  <si>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</si>
  <si>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</si>
  <si>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</si>
  <si>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</si>
  <si>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</si>
  <si>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</si>
  <si>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</si>
  <si>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</si>
  <si>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</si>
  <si>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</si>
  <si>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</si>
  <si>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</si>
  <si>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</si>
  <si>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</si>
  <si>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</si>
  <si>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</si>
  <si>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</si>
  <si>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</si>
  <si>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</si>
  <si>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</si>
  <si>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</si>
  <si>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</si>
  <si>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</si>
  <si>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</si>
  <si>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</si>
  <si>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</si>
  <si>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</si>
  <si>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</si>
  <si>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</si>
  <si>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</si>
  <si>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</si>
  <si>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</si>
  <si>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</si>
  <si>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</si>
  <si>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</si>
  <si>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</si>
  <si>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</si>
  <si>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</si>
  <si>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</si>
  <si>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</si>
  <si>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</si>
  <si>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</si>
  <si>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</si>
  <si>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</si>
  <si>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</si>
  <si>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</si>
  <si>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</si>
  <si>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</si>
  <si>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</si>
  <si>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</si>
  <si>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</si>
  <si>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</si>
  <si>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</si>
  <si>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</si>
  <si>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</si>
  <si>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</si>
  <si>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</si>
  <si>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</si>
  <si>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</si>
  <si>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</si>
  <si>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</si>
  <si>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</si>
  <si>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</si>
  <si>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</si>
  <si>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</si>
  <si>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</si>
  <si>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</si>
  <si>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</si>
  <si>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</si>
  <si>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</si>
  <si>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</si>
  <si>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</si>
  <si>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</si>
  <si>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</si>
  <si>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</si>
  <si>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</si>
  <si>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</si>
  <si>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</si>
  <si>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</si>
  <si>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</si>
  <si>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</si>
  <si>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</si>
  <si>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</si>
  <si>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</si>
  <si>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</si>
  <si>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</si>
  <si>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</si>
  <si>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</si>
  <si>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</si>
  <si>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</si>
  <si>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</si>
  <si>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</si>
  <si>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</si>
  <si>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</si>
  <si>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</si>
  <si>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</si>
  <si>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</si>
  <si>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</si>
  <si>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</si>
  <si>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</si>
  <si>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</si>
  <si>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</si>
  <si>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</si>
  <si>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</si>
  <si>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</si>
  <si>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</si>
  <si>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</si>
  <si>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</si>
  <si>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</si>
  <si>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</si>
  <si>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</si>
  <si>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</si>
  <si>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</si>
  <si>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</si>
  <si>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</si>
  <si>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</si>
  <si>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</si>
  <si>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</si>
  <si>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</si>
  <si>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</si>
  <si>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</si>
  <si>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</si>
  <si>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</si>
  <si>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</si>
  <si>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</si>
  <si>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</si>
  <si>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</si>
  <si>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</si>
  <si>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</si>
  <si>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</si>
  <si>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</si>
  <si>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</si>
  <si>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</si>
  <si>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</si>
  <si>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</si>
  <si>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</si>
  <si>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</si>
  <si>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</si>
  <si>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</si>
  <si>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</si>
  <si>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</si>
  <si>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</si>
  <si>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</si>
  <si>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</si>
  <si>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</si>
  <si>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</si>
  <si>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</si>
  <si>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</si>
  <si>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</si>
  <si>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</si>
  <si>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</si>
  <si>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</si>
  <si>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</si>
  <si>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</si>
  <si>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</si>
  <si>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</si>
  <si>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</si>
  <si>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</si>
  <si>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</si>
  <si>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</si>
  <si>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</si>
  <si>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</si>
  <si>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</si>
  <si>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</si>
  <si>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</si>
  <si>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</si>
  <si>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</si>
  <si>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</si>
  <si>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</si>
  <si>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</si>
  <si>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</si>
  <si>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</si>
  <si>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</si>
  <si>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</si>
  <si>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</si>
  <si>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</si>
  <si>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</si>
  <si>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</si>
  <si>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</si>
  <si>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</si>
  <si>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</si>
  <si>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</si>
  <si>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</si>
  <si>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</si>
  <si>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</si>
  <si>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</si>
  <si>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</si>
  <si>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</si>
  <si>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</si>
  <si>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</si>
  <si>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</si>
  <si>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</si>
  <si>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</si>
  <si>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</si>
  <si>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</si>
  <si>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</si>
  <si>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</si>
  <si>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</si>
  <si>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</si>
  <si>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</si>
  <si>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</si>
  <si>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</si>
  <si>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</si>
  <si>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</si>
  <si>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</si>
  <si>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</si>
  <si>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</si>
  <si>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</si>
  <si>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</si>
  <si>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</si>
  <si>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</si>
  <si>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</si>
  <si>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</si>
  <si>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</si>
  <si>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</si>
  <si>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</si>
  <si>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</si>
  <si>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</si>
  <si>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</si>
  <si>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</si>
  <si>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</si>
  <si>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</si>
  <si>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</si>
  <si>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</si>
  <si>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</si>
  <si>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</si>
  <si>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</si>
  <si>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</si>
  <si>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</si>
  <si>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</si>
  <si>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</si>
  <si>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</si>
  <si>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</si>
  <si>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</si>
  <si>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</si>
  <si>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</si>
  <si>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</si>
  <si>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</si>
  <si>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</si>
  <si>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</si>
  <si>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</si>
  <si>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</si>
  <si>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</si>
  <si>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</si>
  <si>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</si>
  <si>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</si>
  <si>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</si>
  <si>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</si>
  <si>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</si>
  <si>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</si>
  <si>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</si>
  <si>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</si>
  <si>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</si>
  <si>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</si>
  <si>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</si>
  <si>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</si>
  <si>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</si>
  <si>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</si>
  <si>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</si>
  <si>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</si>
  <si>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</si>
  <si>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</si>
  <si>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</si>
  <si>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</si>
  <si>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</si>
  <si>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</si>
  <si>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</si>
  <si>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</si>
  <si>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</si>
  <si>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</si>
  <si>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</si>
  <si>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</si>
  <si>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</si>
  <si>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</si>
  <si>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</si>
  <si>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</si>
  <si>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</si>
  <si>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</si>
  <si>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</si>
  <si>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</si>
  <si>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</si>
  <si>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</si>
  <si>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</si>
  <si>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</si>
  <si>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</si>
  <si>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</si>
  <si>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</si>
  <si>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</si>
  <si>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</si>
  <si>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</si>
  <si>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</si>
  <si>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</si>
  <si>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</si>
  <si>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</si>
  <si>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</si>
  <si>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</si>
  <si>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</si>
  <si>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</si>
  <si>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</si>
  <si>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</si>
  <si>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</si>
  <si>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</si>
  <si>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</si>
  <si>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</si>
  <si>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</si>
  <si>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</si>
  <si>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</si>
  <si>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</si>
  <si>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</si>
  <si>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</si>
  <si>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</si>
  <si>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</si>
  <si>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</si>
  <si>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</si>
  <si>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</si>
  <si>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</si>
  <si>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</si>
  <si>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</si>
  <si>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</si>
  <si>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</si>
  <si>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</si>
  <si>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</si>
  <si>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</si>
  <si>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</si>
  <si>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</si>
  <si>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</si>
  <si>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</si>
  <si>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</si>
  <si>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</si>
  <si>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</si>
  <si>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</si>
  <si>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</si>
  <si>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</si>
  <si>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</si>
  <si>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</si>
  <si>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</si>
  <si>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</si>
  <si>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</si>
  <si>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</si>
  <si>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</si>
  <si>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</si>
  <si>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</si>
  <si>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</si>
  <si>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</si>
  <si>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</si>
  <si>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</si>
  <si>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</si>
  <si>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</si>
  <si>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</si>
  <si>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</si>
  <si>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</si>
  <si>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</si>
  <si>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</si>
  <si>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</si>
  <si>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</si>
  <si>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</si>
  <si>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</si>
  <si>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</si>
  <si>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</si>
  <si>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</si>
  <si>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</si>
  <si>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</si>
  <si>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</si>
  <si>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</si>
  <si>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</si>
  <si>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</si>
  <si>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</si>
  <si>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</si>
  <si>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</si>
  <si>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</si>
  <si>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</si>
  <si>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</si>
  <si>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</si>
  <si>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</si>
  <si>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</si>
  <si>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</si>
  <si>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</si>
  <si>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</si>
  <si>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</si>
  <si>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</si>
  <si>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</si>
  <si>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</si>
  <si>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</si>
  <si>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</si>
  <si>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</si>
  <si>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</si>
  <si>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</si>
  <si>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</si>
  <si>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</si>
  <si>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</si>
  <si>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</si>
  <si>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</si>
  <si>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</si>
  <si>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</si>
  <si>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</si>
  <si>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</si>
  <si>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</si>
  <si>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</si>
  <si>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</si>
  <si>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</si>
  <si>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</si>
  <si>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</si>
  <si>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</si>
  <si>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</si>
  <si>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</si>
  <si>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</si>
  <si>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</si>
  <si>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</si>
  <si>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</si>
  <si>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</si>
  <si>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</si>
  <si>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</si>
  <si>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</si>
  <si>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</si>
  <si>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</si>
  <si>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</si>
  <si>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</si>
  <si>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</si>
  <si>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</si>
  <si>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</si>
  <si>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</si>
  <si>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</si>
  <si>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</si>
  <si>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</si>
  <si>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</si>
  <si>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</si>
  <si>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</si>
  <si>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</si>
  <si>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</si>
  <si>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</si>
  <si>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</si>
  <si>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</si>
  <si>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</si>
  <si>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</si>
  <si>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</si>
  <si>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</si>
  <si>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</si>
  <si>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</si>
  <si>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</si>
  <si>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</si>
  <si>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</si>
  <si>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</si>
  <si>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</si>
  <si>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</si>
  <si>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</si>
  <si>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</si>
  <si>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</si>
  <si>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</si>
  <si>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</si>
  <si>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</si>
  <si>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</si>
  <si>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</si>
  <si>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</si>
  <si>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</si>
  <si>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</si>
  <si>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</si>
  <si>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</si>
  <si>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</si>
  <si>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</si>
  <si>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</si>
  <si>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</si>
  <si>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</si>
  <si>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</si>
  <si>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</si>
  <si>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</si>
  <si>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</si>
  <si>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</si>
  <si>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</si>
  <si>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</si>
  <si>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</si>
  <si>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</si>
  <si>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</si>
  <si>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</si>
  <si>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</si>
  <si>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</si>
  <si>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</si>
  <si>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</si>
  <si>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</si>
  <si>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</si>
  <si>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</si>
  <si>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</si>
  <si>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</si>
  <si>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</si>
  <si>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</si>
  <si>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</si>
  <si>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</si>
  <si>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</si>
  <si>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</si>
  <si>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</si>
  <si>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</si>
  <si>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</si>
  <si>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</si>
  <si>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</si>
  <si>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</si>
  <si>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</si>
  <si>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</si>
  <si>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</si>
  <si>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</si>
  <si>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</si>
  <si>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</si>
  <si>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</si>
  <si>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</si>
  <si>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</si>
  <si>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</si>
  <si>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</si>
  <si>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</si>
  <si>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</si>
  <si>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</si>
  <si>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</si>
  <si>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</si>
  <si>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</si>
  <si>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</si>
  <si>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</si>
  <si>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</si>
  <si>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</si>
  <si>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</si>
  <si>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</si>
  <si>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</si>
  <si>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</si>
  <si>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</si>
  <si>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</si>
  <si>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</si>
  <si>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</si>
  <si>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</si>
  <si>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</si>
  <si>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</si>
  <si>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</si>
  <si>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</si>
  <si>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</si>
  <si>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</si>
  <si>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</si>
  <si>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</si>
  <si>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</si>
  <si>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</si>
  <si>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</si>
  <si>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</si>
  <si>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</si>
  <si>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</si>
  <si>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</si>
  <si>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</si>
  <si>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</si>
  <si>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</si>
  <si>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</si>
  <si>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</si>
  <si>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</si>
  <si>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</si>
  <si>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</si>
  <si>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</si>
  <si>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</si>
  <si>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</si>
  <si>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</si>
  <si>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</si>
  <si>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</si>
  <si>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</si>
  <si>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</si>
  <si>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</si>
  <si>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</si>
  <si>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</si>
  <si>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</si>
  <si>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</si>
  <si>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</si>
  <si>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</si>
  <si>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</si>
  <si>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</si>
  <si>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</si>
  <si>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</si>
  <si>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</si>
  <si>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</si>
  <si>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</si>
  <si>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</si>
  <si>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</si>
  <si>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</si>
  <si>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</si>
  <si>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</si>
  <si>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</si>
  <si>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</si>
  <si>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</si>
  <si>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</si>
  <si>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</si>
  <si>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</si>
  <si>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</si>
  <si>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</si>
  <si>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</si>
  <si>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</si>
  <si>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</si>
  <si>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</si>
  <si>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</si>
  <si>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</si>
  <si>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</si>
  <si>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</si>
  <si>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</si>
  <si>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</si>
  <si>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</si>
  <si>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</si>
  <si>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</si>
  <si>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</si>
  <si>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</si>
  <si>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</si>
  <si>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</si>
  <si>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</si>
  <si>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</si>
  <si>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</si>
  <si>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</si>
  <si>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</si>
  <si>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</si>
  <si>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</si>
  <si>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</si>
  <si>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</si>
  <si>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</si>
  <si>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</si>
  <si>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</si>
  <si>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</si>
  <si>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</si>
  <si>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</si>
  <si>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</si>
  <si>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</si>
  <si>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</si>
  <si>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</si>
  <si>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</si>
  <si>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</si>
  <si>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</si>
  <si>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</si>
  <si>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</si>
  <si>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</si>
  <si>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</si>
  <si>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</si>
  <si>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</si>
  <si>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</si>
  <si>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</si>
  <si>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</si>
  <si>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</si>
  <si>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</si>
  <si>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</si>
  <si>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</si>
  <si>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</si>
  <si>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</si>
  <si>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</si>
  <si>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</si>
  <si>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</si>
  <si>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</si>
  <si>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</si>
  <si>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</si>
  <si>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</si>
  <si>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</si>
  <si>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</si>
  <si>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</si>
  <si>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</si>
  <si>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</si>
  <si>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</si>
  <si>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</si>
  <si>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</si>
  <si>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</si>
  <si>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</si>
  <si>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</si>
  <si>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</si>
  <si>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</si>
  <si>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</si>
  <si>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</si>
  <si>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</si>
  <si>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</si>
  <si>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</si>
  <si>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</si>
  <si>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</si>
  <si>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</si>
  <si>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</si>
  <si>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</si>
  <si>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</si>
  <si>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</si>
  <si>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</si>
  <si>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</si>
  <si>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</si>
  <si>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</si>
  <si>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</si>
  <si>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</si>
  <si>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</si>
  <si>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</si>
  <si>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</si>
  <si>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</si>
  <si>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</si>
  <si>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</si>
  <si>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</si>
  <si>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</si>
  <si>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</si>
  <si>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</si>
  <si>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</si>
  <si>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</si>
  <si>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</si>
  <si>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</si>
  <si>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</si>
  <si>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</si>
  <si>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</si>
  <si>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</si>
  <si>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</si>
  <si>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</si>
  <si>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</si>
  <si>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</si>
  <si>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</si>
  <si>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</si>
  <si>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</si>
  <si>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</si>
  <si>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</si>
  <si>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</si>
  <si>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</si>
  <si>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</si>
  <si>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</si>
  <si>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</si>
  <si>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</si>
  <si>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</si>
  <si>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</si>
  <si>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</si>
  <si>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</si>
  <si>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</si>
  <si>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</si>
  <si>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</si>
  <si>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</si>
  <si>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</si>
  <si>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</si>
  <si>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</si>
  <si>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</si>
  <si>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</si>
  <si>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</si>
  <si>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</si>
  <si>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</si>
  <si>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</si>
  <si>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</si>
  <si>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</si>
  <si>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</si>
  <si>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</si>
  <si>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</si>
  <si>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</si>
  <si>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</si>
  <si>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</si>
  <si>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</si>
  <si>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</si>
  <si>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</si>
  <si>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</si>
  <si>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</si>
  <si>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</si>
  <si>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</si>
  <si>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</si>
  <si>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</si>
  <si>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</si>
  <si>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</si>
  <si>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</si>
  <si>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</si>
  <si>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</si>
  <si>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</si>
  <si>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</si>
  <si>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</si>
  <si>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</si>
  <si>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</si>
  <si>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</si>
  <si>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</si>
  <si>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</si>
  <si>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</si>
  <si>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</si>
  <si>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</si>
  <si>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</si>
  <si>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</si>
  <si>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</si>
  <si>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</si>
  <si>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</si>
  <si>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</si>
  <si>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</si>
  <si>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</si>
  <si>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</si>
  <si>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</si>
  <si>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</si>
  <si>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</si>
  <si>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</si>
  <si>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</si>
  <si>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</si>
  <si>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</si>
  <si>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</si>
  <si>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</si>
  <si>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</si>
  <si>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</si>
  <si>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</si>
  <si>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</si>
  <si>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</si>
  <si>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</si>
  <si>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</si>
  <si>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</si>
  <si>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</si>
  <si>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</si>
  <si>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</si>
  <si>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</si>
  <si>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</si>
  <si>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</si>
  <si>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</si>
  <si>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</si>
  <si>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</si>
  <si>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</si>
  <si>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</si>
  <si>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</si>
  <si>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</si>
  <si>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</si>
  <si>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</si>
  <si>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</si>
  <si>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</si>
  <si>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</si>
  <si>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</si>
  <si>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</si>
  <si>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</si>
  <si>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</si>
  <si>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</si>
  <si>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</si>
  <si>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</si>
  <si>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</si>
  <si>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</si>
  <si>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</si>
  <si>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</si>
  <si>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</si>
  <si>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</si>
  <si>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</si>
  <si>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</si>
  <si>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</si>
  <si>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</si>
  <si>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</si>
  <si>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</si>
  <si>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</si>
  <si>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</si>
  <si>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</si>
  <si>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</si>
  <si>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</si>
  <si>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</si>
  <si>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</si>
  <si>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</si>
  <si>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</si>
  <si>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</si>
  <si>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</si>
  <si>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</si>
  <si>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</si>
  <si>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</si>
  <si>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</si>
  <si>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</si>
  <si>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</si>
  <si>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</si>
  <si>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</si>
  <si>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</si>
  <si>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</si>
  <si>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</si>
  <si>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</si>
  <si>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</si>
  <si>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</si>
  <si>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</si>
  <si>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</si>
  <si>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</si>
  <si>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</si>
  <si>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</si>
  <si>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</si>
  <si>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</si>
  <si>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</si>
  <si>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</si>
  <si>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</si>
  <si>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</si>
  <si>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</si>
  <si>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</si>
  <si>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</si>
  <si>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</si>
  <si>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</si>
  <si>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</si>
  <si>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</si>
  <si>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</si>
  <si>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</si>
  <si>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</si>
  <si>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</si>
  <si>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</si>
  <si>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</si>
  <si>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</si>
  <si>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</si>
  <si>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</si>
  <si>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</si>
  <si>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</si>
  <si>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</si>
  <si>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</si>
  <si>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</si>
  <si>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</si>
  <si>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</si>
  <si>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</si>
  <si>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</si>
  <si>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</si>
  <si>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</si>
  <si>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</si>
  <si>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</si>
  <si>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</si>
  <si>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</si>
  <si>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</si>
  <si>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</si>
  <si>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</si>
  <si>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</si>
  <si>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</si>
  <si>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</si>
  <si>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</si>
  <si>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</si>
  <si>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</si>
  <si>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</si>
  <si>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</si>
  <si>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</si>
  <si>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</si>
  <si>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</si>
  <si>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</si>
  <si>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</si>
  <si>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</si>
  <si>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</si>
  <si>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</si>
  <si>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</si>
  <si>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</si>
  <si>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</si>
  <si>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</si>
  <si>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</si>
  <si>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</si>
  <si>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</si>
  <si>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</si>
  <si>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</si>
  <si>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</si>
  <si>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</si>
  <si>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</si>
  <si>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</si>
  <si>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</si>
  <si>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</si>
  <si>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</si>
  <si>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</si>
  <si>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</si>
  <si>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</si>
  <si>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</si>
  <si>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</si>
  <si>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</si>
  <si>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</si>
  <si>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</si>
  <si>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</si>
  <si>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</si>
  <si>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</si>
  <si>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</si>
  <si>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</si>
  <si>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</si>
  <si>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</si>
  <si>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</si>
  <si>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</si>
  <si>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</si>
  <si>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</si>
  <si>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</si>
  <si>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</si>
  <si>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</si>
  <si>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</si>
  <si>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</si>
  <si>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</si>
  <si>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</si>
  <si>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</si>
  <si>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</si>
  <si>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</si>
  <si>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</si>
  <si>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</si>
  <si>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</si>
  <si>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</si>
  <si>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</si>
  <si>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</si>
  <si>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</si>
  <si>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</si>
  <si>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</si>
  <si>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</si>
  <si>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</si>
  <si>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</si>
  <si>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</si>
  <si>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</si>
  <si>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</si>
  <si>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</si>
  <si>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</si>
  <si>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</si>
  <si>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</si>
  <si>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</si>
  <si>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</si>
  <si>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</si>
  <si>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</si>
  <si>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</si>
  <si>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</si>
  <si>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</si>
  <si>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</si>
  <si>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</si>
  <si>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</si>
  <si>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</si>
  <si>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</si>
  <si>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</si>
  <si>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</si>
  <si>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</si>
  <si>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</si>
  <si>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</si>
  <si>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</si>
  <si>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</si>
  <si>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</si>
  <si>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</si>
  <si>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</si>
  <si>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</si>
  <si>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</si>
  <si>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</si>
  <si>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</si>
  <si>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</si>
  <si>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</si>
  <si>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</si>
  <si>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</si>
  <si>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</si>
  <si>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</si>
  <si>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</si>
  <si>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</si>
  <si>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</si>
  <si>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</si>
  <si>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</si>
  <si>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</si>
  <si>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</si>
  <si>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</si>
  <si>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</si>
  <si>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</si>
  <si>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</si>
  <si>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</si>
  <si>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</si>
  <si>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</si>
  <si>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</si>
  <si>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</si>
  <si>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</si>
  <si>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</si>
  <si>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</si>
  <si>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</si>
  <si>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</si>
  <si>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</si>
  <si>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</si>
  <si>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</si>
  <si>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</si>
  <si>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</si>
  <si>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</si>
  <si>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</si>
  <si>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</si>
  <si>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</si>
  <si>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</si>
  <si>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</si>
  <si>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</si>
  <si>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</si>
  <si>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</si>
  <si>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</si>
  <si>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</si>
  <si>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</si>
  <si>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</si>
  <si>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</si>
  <si>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</si>
  <si>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</si>
  <si>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</si>
  <si>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</si>
  <si>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</si>
  <si>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</si>
  <si>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</si>
  <si>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</si>
  <si>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</si>
  <si>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</si>
  <si>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</si>
  <si>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</si>
  <si>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</si>
  <si>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</si>
  <si>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</si>
  <si>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</si>
  <si>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</si>
  <si>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</si>
  <si>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</si>
  <si>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</si>
  <si>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</si>
  <si>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</si>
  <si>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</si>
  <si>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</si>
  <si>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</si>
  <si>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</si>
  <si>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</si>
  <si>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</si>
  <si>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</si>
  <si>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</si>
  <si>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</si>
  <si>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</si>
  <si>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</si>
  <si>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</si>
  <si>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</si>
  <si>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</si>
  <si>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</si>
  <si>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</si>
  <si>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</si>
  <si>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</si>
  <si>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</si>
  <si>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</si>
  <si>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</si>
  <si>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</si>
  <si>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</si>
  <si>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</si>
  <si>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</si>
  <si>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</si>
  <si>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</si>
  <si>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</si>
  <si>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</si>
  <si>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</si>
  <si>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</si>
  <si>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</si>
  <si>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</si>
  <si>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</si>
  <si>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</si>
  <si>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</si>
  <si>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</si>
  <si>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</si>
  <si>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</si>
  <si>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</si>
  <si>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</si>
  <si>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</si>
  <si>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</si>
  <si>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</si>
  <si>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</si>
  <si>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</si>
  <si>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</si>
  <si>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</si>
  <si>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</si>
  <si>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</si>
  <si>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</si>
  <si>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</si>
  <si>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</si>
  <si>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</si>
  <si>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</si>
  <si>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</si>
  <si>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</si>
  <si>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</si>
  <si>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</si>
  <si>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</si>
  <si>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</si>
  <si>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</si>
  <si>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</si>
  <si>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</si>
  <si>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</si>
  <si>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</si>
  <si>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</si>
  <si>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</si>
  <si>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</si>
  <si>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</si>
  <si>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</si>
  <si>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</si>
  <si>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</si>
  <si>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</si>
  <si>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</si>
  <si>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</si>
  <si>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</si>
  <si>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</si>
  <si>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</si>
  <si>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</si>
  <si>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</si>
  <si>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</si>
  <si>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</si>
  <si>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</si>
  <si>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</si>
  <si>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</si>
  <si>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</si>
  <si>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</si>
  <si>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</si>
  <si>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</si>
  <si>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</si>
  <si>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</si>
  <si>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</si>
  <si>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</si>
  <si>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</si>
  <si>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</si>
  <si>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</si>
  <si>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</si>
  <si>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</si>
  <si>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</si>
  <si>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</si>
  <si>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</si>
  <si>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</si>
  <si>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</si>
  <si>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</si>
  <si>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</si>
  <si>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</si>
  <si>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</si>
  <si>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</si>
  <si>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</si>
  <si>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</si>
  <si>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</si>
  <si>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</si>
  <si>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</si>
  <si>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</si>
  <si>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</si>
  <si>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</si>
  <si>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</si>
  <si>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</si>
  <si>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</si>
  <si>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</si>
  <si>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</si>
  <si>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</si>
  <si>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</si>
  <si>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</si>
  <si>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</si>
  <si>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</si>
  <si>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</si>
  <si>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</si>
  <si>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</si>
  <si>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</si>
  <si>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</si>
  <si>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</si>
  <si>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</si>
  <si>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</si>
  <si>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</si>
  <si>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</si>
  <si>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</si>
  <si>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</si>
  <si>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</si>
  <si>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</si>
  <si>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</si>
  <si>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</si>
  <si>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</si>
  <si>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</si>
  <si>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</si>
  <si>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</si>
  <si>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</si>
  <si>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</si>
  <si>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</si>
  <si>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</si>
  <si>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</si>
  <si>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</si>
  <si>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</si>
  <si>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</si>
  <si>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</si>
  <si>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</si>
  <si>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</si>
  <si>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</si>
  <si>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</si>
  <si>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</si>
  <si>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</si>
  <si>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</si>
  <si>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</si>
  <si>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</si>
  <si>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</si>
  <si>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</si>
  <si>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</si>
  <si>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</si>
  <si>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</si>
  <si>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</si>
  <si>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</si>
  <si>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</si>
  <si>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</si>
  <si>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</si>
  <si>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</si>
  <si>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</si>
  <si>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</si>
  <si>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</si>
  <si>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</si>
  <si>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</si>
  <si>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</si>
  <si>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</si>
  <si>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</si>
  <si>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</si>
  <si>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</si>
  <si>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</si>
  <si>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</si>
  <si>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</si>
  <si>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</si>
  <si>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</si>
  <si>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</si>
  <si>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</si>
  <si>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</si>
  <si>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</si>
  <si>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</si>
  <si>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</si>
  <si>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</si>
  <si>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</si>
  <si>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</si>
  <si>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</si>
  <si>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</si>
  <si>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</si>
  <si>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</si>
  <si>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</si>
  <si>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</si>
  <si>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</si>
  <si>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</si>
  <si>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</si>
  <si>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</si>
  <si>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</si>
  <si>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</si>
  <si>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</si>
  <si>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</si>
  <si>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</si>
  <si>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</si>
  <si>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</si>
  <si>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</si>
  <si>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</si>
  <si>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</si>
  <si>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</si>
  <si>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</si>
  <si>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</si>
  <si>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</si>
  <si>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</si>
  <si>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</si>
  <si>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</si>
  <si>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</si>
  <si>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</si>
  <si>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</si>
  <si>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</si>
  <si>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</si>
  <si>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</si>
  <si>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</si>
  <si>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</si>
  <si>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</si>
  <si>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</si>
  <si>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</si>
  <si>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</si>
  <si>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</si>
  <si>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</si>
  <si>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</si>
  <si>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</si>
  <si>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</si>
  <si>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</si>
  <si>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</si>
  <si>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</si>
  <si>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</si>
  <si>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</si>
  <si>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</si>
  <si>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</si>
  <si>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</si>
  <si>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</si>
  <si>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</si>
  <si>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</si>
  <si>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</si>
  <si>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</si>
  <si>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</si>
  <si>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</si>
  <si>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</si>
  <si>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</si>
  <si>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</si>
  <si>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</si>
  <si>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</si>
  <si>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</si>
  <si>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</si>
  <si>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</si>
  <si>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</si>
  <si>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</si>
  <si>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</si>
  <si>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</si>
  <si>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</si>
  <si>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</si>
  <si>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</si>
  <si>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</si>
  <si>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</si>
  <si>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</si>
  <si>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</si>
  <si>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</si>
  <si>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</si>
  <si>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</si>
  <si>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</si>
  <si>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</si>
  <si>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</si>
  <si>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</si>
  <si>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</si>
  <si>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</si>
  <si>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</si>
  <si>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</si>
  <si>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</si>
  <si>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</si>
  <si>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</si>
  <si>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</si>
  <si>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</si>
  <si>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</si>
  <si>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</si>
  <si>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</si>
  <si>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</si>
  <si>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</si>
  <si>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</si>
  <si>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</si>
  <si>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</si>
  <si>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</si>
  <si>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</si>
  <si>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</si>
  <si>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</si>
  <si>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</si>
  <si>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</si>
  <si>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</si>
  <si>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</si>
  <si>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</si>
  <si>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</si>
  <si>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</si>
  <si>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</si>
  <si>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</si>
  <si>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</si>
  <si>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</si>
  <si>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</si>
  <si>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</si>
  <si>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</si>
  <si>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</si>
  <si>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</si>
  <si>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</si>
  <si>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</si>
  <si>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</si>
  <si>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</si>
  <si>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</si>
  <si>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</si>
  <si>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</si>
  <si>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</si>
  <si>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</si>
  <si>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</si>
  <si>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</si>
  <si>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</si>
  <si>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</si>
  <si>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</si>
  <si>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</si>
  <si>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</si>
  <si>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</si>
  <si>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</si>
  <si>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</si>
  <si>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</si>
  <si>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</si>
  <si>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</si>
  <si>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</si>
  <si>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</si>
  <si>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</si>
  <si>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</si>
  <si>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</si>
  <si>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</si>
  <si>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</si>
  <si>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</si>
  <si>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</si>
  <si>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</si>
  <si>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</si>
  <si>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</si>
  <si>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</si>
  <si>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</si>
  <si>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</si>
  <si>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</si>
  <si>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</si>
  <si>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</si>
  <si>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</si>
  <si>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</si>
  <si>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</si>
  <si>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</si>
  <si>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</si>
  <si>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</si>
  <si>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</si>
  <si>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</si>
  <si>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</si>
  <si>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</si>
  <si>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</si>
  <si>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</si>
  <si>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</si>
  <si>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</si>
  <si>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</si>
  <si>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</si>
  <si>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</si>
  <si>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</si>
  <si>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</si>
  <si>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</si>
  <si>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</si>
  <si>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</si>
  <si>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</si>
  <si>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</si>
  <si>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</si>
  <si>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</si>
  <si>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</si>
  <si>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</si>
  <si>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</si>
  <si>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</si>
  <si>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</si>
  <si>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</si>
  <si>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</si>
  <si>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</si>
  <si>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</si>
  <si>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</si>
  <si>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</si>
  <si>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</si>
  <si>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</si>
  <si>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</si>
  <si>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</si>
  <si>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</si>
  <si>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</si>
  <si>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</si>
  <si>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</si>
  <si>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</si>
  <si>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</si>
  <si>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</si>
  <si>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</si>
  <si>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</si>
  <si>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</si>
  <si>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</si>
  <si>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</si>
  <si>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</si>
  <si>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</si>
  <si>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</si>
  <si>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</si>
  <si>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</si>
  <si>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</si>
  <si>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</si>
  <si>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</si>
  <si>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</si>
  <si>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</si>
  <si>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</si>
  <si>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</si>
  <si>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</si>
  <si>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</si>
  <si>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</si>
  <si>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</si>
  <si>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</si>
  <si>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</si>
  <si>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</si>
  <si>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</si>
  <si>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</si>
  <si>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</si>
  <si>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</si>
  <si>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</si>
  <si>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</si>
  <si>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</si>
  <si>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</si>
  <si>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</si>
  <si>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</si>
  <si>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</si>
  <si>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</si>
  <si>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</si>
  <si>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</si>
  <si>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</si>
  <si>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</si>
  <si>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</si>
  <si>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</si>
  <si>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</si>
  <si>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</si>
  <si>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</si>
  <si>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</si>
  <si>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</si>
  <si>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</si>
  <si>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</si>
  <si>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</si>
  <si>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</si>
  <si>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</si>
  <si>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</si>
  <si>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</si>
  <si>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</si>
  <si>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</si>
  <si>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</si>
  <si>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</si>
  <si>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</si>
  <si>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</si>
  <si>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</si>
  <si>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</si>
  <si>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</si>
  <si>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</si>
  <si>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</si>
  <si>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</si>
  <si>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</si>
  <si>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</si>
  <si>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</si>
  <si>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</si>
  <si>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</si>
  <si>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</si>
  <si>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</si>
  <si>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</si>
  <si>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</si>
  <si>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</si>
  <si>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</si>
  <si>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</si>
  <si>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</si>
  <si>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</si>
  <si>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</si>
  <si>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</si>
  <si>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</si>
  <si>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</si>
  <si>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</si>
  <si>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</si>
  <si>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</si>
  <si>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</si>
  <si>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</si>
  <si>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</si>
  <si>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</si>
  <si>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</si>
  <si>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</si>
  <si>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</si>
  <si>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</si>
  <si>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</si>
  <si>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</si>
  <si>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</si>
  <si>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</si>
  <si>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</si>
  <si>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</si>
  <si>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</si>
  <si>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</si>
  <si>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</si>
  <si>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</si>
  <si>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</si>
  <si>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</si>
  <si>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</si>
  <si>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</si>
  <si>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</si>
  <si>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</si>
  <si>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</si>
  <si>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</si>
  <si>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</si>
  <si>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</si>
  <si>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</si>
  <si>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</si>
  <si>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</si>
  <si>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</si>
  <si>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</si>
  <si>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</si>
  <si>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</si>
  <si>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</si>
  <si>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</si>
  <si>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</si>
  <si>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</si>
  <si>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</si>
  <si>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</si>
  <si>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</si>
  <si>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</si>
  <si>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</si>
  <si>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</si>
  <si>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</si>
  <si>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</si>
  <si>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</si>
  <si>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</si>
  <si>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</si>
  <si>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</si>
  <si>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</si>
  <si>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</si>
  <si>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</si>
  <si>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</si>
  <si>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</si>
  <si>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</si>
  <si>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</si>
  <si>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</si>
  <si>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</si>
  <si>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</si>
  <si>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</si>
  <si>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</si>
  <si>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</si>
  <si>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</si>
  <si>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</si>
  <si>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</si>
  <si>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</si>
  <si>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</si>
  <si>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</si>
  <si>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</si>
  <si>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</si>
  <si>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</si>
  <si>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</si>
  <si>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</si>
  <si>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</si>
  <si>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</si>
  <si>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</si>
  <si>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</si>
  <si>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</si>
  <si>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</si>
  <si>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</si>
  <si>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</si>
  <si>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</si>
  <si>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</si>
  <si>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</si>
  <si>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</si>
  <si>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</si>
  <si>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</si>
  <si>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</si>
  <si>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</si>
  <si>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</si>
  <si>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</si>
  <si>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</si>
  <si>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</si>
  <si>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</si>
  <si>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</si>
  <si>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</si>
  <si>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</si>
  <si>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</si>
  <si>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</si>
  <si>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</si>
  <si>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</si>
  <si>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</si>
  <si>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</si>
  <si>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</si>
  <si>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</si>
  <si>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</si>
  <si>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</si>
  <si>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</si>
  <si>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</si>
  <si>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</si>
  <si>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</si>
  <si>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</si>
  <si>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</si>
  <si>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</si>
  <si>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</si>
  <si>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</si>
  <si>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</si>
  <si>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</si>
  <si>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</si>
  <si>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</si>
  <si>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</si>
  <si>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</si>
  <si>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</si>
  <si>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</si>
  <si>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</si>
  <si>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</si>
  <si>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</si>
  <si>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</si>
  <si>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</si>
  <si>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</si>
  <si>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</si>
  <si>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</si>
  <si>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</si>
  <si>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</si>
  <si>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</si>
  <si>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</si>
  <si>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</si>
  <si>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</si>
  <si>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</si>
  <si>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</si>
  <si>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</si>
  <si>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</si>
  <si>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</si>
  <si>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</si>
  <si>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</si>
  <si>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</si>
  <si>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</si>
  <si>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</si>
  <si>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</si>
  <si>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</si>
  <si>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</si>
  <si>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</si>
  <si>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</si>
  <si>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</si>
  <si>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</si>
  <si>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</si>
  <si>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</si>
  <si>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</si>
  <si>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</si>
  <si>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</si>
  <si>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</si>
  <si>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</si>
  <si>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</si>
  <si>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</si>
  <si>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</si>
  <si>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</si>
  <si>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</si>
  <si>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</si>
  <si>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</si>
  <si>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</si>
  <si>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</si>
  <si>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</si>
  <si>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</si>
  <si>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</si>
  <si>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</si>
  <si>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</si>
  <si>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</si>
  <si>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</si>
  <si>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</si>
  <si>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</si>
  <si>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</si>
  <si>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</si>
  <si>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</si>
  <si>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</si>
  <si>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</si>
  <si>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</si>
  <si>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</si>
  <si>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</si>
  <si>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</si>
  <si>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</si>
  <si>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</si>
  <si>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</si>
  <si>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</si>
  <si>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</si>
  <si>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</si>
  <si>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</si>
  <si>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</si>
  <si>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</si>
  <si>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</si>
  <si>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</si>
  <si>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</si>
  <si>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</si>
  <si>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</si>
  <si>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</si>
  <si>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</si>
  <si>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</si>
  <si>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</si>
  <si>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</si>
  <si>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</si>
  <si>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</si>
  <si>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</si>
  <si>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</si>
  <si>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</si>
  <si>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</si>
  <si>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</si>
  <si>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</si>
  <si>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</si>
  <si>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</si>
  <si>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</si>
  <si>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</si>
  <si>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</si>
  <si>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</si>
  <si>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</si>
  <si>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</si>
  <si>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</si>
  <si>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</si>
  <si>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</si>
  <si>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</si>
  <si>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</si>
  <si>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</si>
  <si>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</si>
  <si>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</si>
  <si>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</si>
  <si>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</si>
  <si>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</si>
  <si>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</si>
  <si>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</si>
  <si>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</si>
  <si>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</si>
  <si>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</si>
  <si>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</si>
  <si>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</si>
  <si>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</si>
  <si>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</si>
  <si>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</si>
  <si>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</si>
  <si>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</si>
  <si>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</si>
  <si>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</si>
  <si>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</si>
  <si>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</si>
  <si>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</si>
  <si>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</si>
  <si>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</si>
  <si>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</si>
  <si>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</si>
  <si>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</si>
  <si>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</si>
  <si>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</si>
  <si>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</si>
  <si>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</si>
  <si>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</si>
  <si>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</si>
  <si>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</si>
  <si>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</si>
  <si>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</si>
  <si>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</si>
  <si>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</si>
  <si>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</si>
  <si>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</si>
  <si>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</si>
  <si>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</si>
  <si>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</si>
  <si>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</si>
  <si>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</si>
  <si>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</si>
  <si>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</si>
  <si>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</si>
  <si>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</si>
  <si>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</si>
  <si>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</si>
  <si>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</si>
  <si>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</si>
  <si>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</si>
  <si>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</si>
  <si>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</si>
  <si>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</si>
  <si>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</si>
  <si>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</si>
  <si>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</si>
  <si>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</si>
  <si>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</si>
  <si>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</si>
  <si>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</si>
  <si>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</si>
  <si>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</si>
  <si>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</si>
  <si>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</si>
  <si>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</si>
  <si>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</si>
  <si>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</si>
  <si>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</si>
  <si>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</si>
  <si>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</si>
  <si>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</si>
  <si>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</si>
  <si>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</si>
  <si>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</si>
  <si>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</si>
  <si>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</si>
  <si>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</si>
  <si>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</si>
  <si>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</si>
  <si>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</si>
  <si>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</si>
  <si>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</si>
  <si>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</si>
  <si>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</si>
  <si>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</si>
  <si>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</si>
  <si>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</si>
  <si>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</si>
  <si>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</si>
  <si>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</si>
  <si>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</si>
  <si>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</si>
  <si>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</si>
  <si>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</si>
  <si>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</si>
  <si>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</si>
  <si>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</si>
  <si>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</si>
  <si>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</si>
  <si>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</si>
  <si>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</si>
  <si>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</si>
  <si>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</si>
  <si>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</si>
  <si>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</si>
  <si>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</si>
  <si>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</si>
  <si>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</si>
  <si>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</si>
  <si>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</si>
  <si>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</si>
  <si>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</si>
  <si>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</si>
  <si>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</si>
  <si>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</si>
  <si>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</si>
  <si>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</si>
  <si>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</si>
  <si>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</si>
  <si>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</si>
  <si>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</si>
  <si>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</si>
  <si>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</si>
  <si>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</si>
  <si>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</si>
  <si>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</si>
  <si>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</si>
  <si>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</si>
  <si>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</si>
  <si>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</si>
  <si>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</si>
  <si>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</si>
  <si>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</si>
  <si>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</si>
  <si>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</si>
  <si>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</si>
  <si>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</si>
  <si>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</si>
  <si>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</si>
  <si>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</si>
  <si>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</si>
  <si>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</si>
  <si>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</si>
  <si>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</si>
  <si>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</si>
  <si>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</si>
  <si>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</si>
  <si>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</si>
  <si>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</si>
  <si>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</si>
  <si>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</si>
  <si>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</si>
  <si>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</si>
  <si>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</si>
  <si>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</si>
  <si>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</si>
  <si>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</si>
  <si>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</si>
  <si>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</si>
  <si>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</si>
  <si>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</si>
  <si>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</si>
  <si>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</si>
  <si>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</si>
  <si>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</si>
  <si>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</si>
  <si>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</si>
  <si>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</si>
  <si>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</si>
  <si>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</si>
  <si>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</si>
  <si>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</si>
  <si>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</si>
  <si>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</si>
  <si>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</si>
  <si>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</si>
  <si>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</si>
  <si>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</si>
  <si>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</si>
  <si>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</si>
  <si>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</si>
  <si>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</si>
  <si>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</si>
  <si>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</si>
  <si>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</si>
  <si>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</si>
  <si>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</si>
  <si>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</si>
  <si>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</si>
  <si>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</si>
  <si>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</si>
  <si>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</si>
  <si>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</si>
  <si>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</si>
  <si>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</si>
  <si>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</si>
  <si>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</si>
  <si>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</si>
  <si>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</si>
  <si>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</si>
  <si>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</si>
  <si>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</si>
  <si>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</si>
  <si>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</si>
  <si>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</si>
  <si>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</si>
  <si>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</si>
  <si>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</si>
  <si>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</si>
  <si>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</si>
  <si>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</si>
  <si>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</si>
  <si>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</si>
  <si>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</si>
  <si>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</si>
  <si>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</si>
  <si>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</si>
  <si>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</si>
  <si>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</si>
  <si>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</si>
  <si>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</si>
  <si>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</si>
  <si>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</si>
  <si>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</si>
  <si>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</si>
  <si>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</si>
  <si>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</si>
  <si>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</si>
  <si>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</si>
  <si>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</si>
  <si>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</si>
  <si>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</si>
  <si>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</si>
  <si>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</si>
  <si>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</si>
  <si>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</si>
  <si>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</si>
  <si>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</si>
  <si>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</si>
  <si>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</si>
  <si>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</si>
  <si>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</si>
  <si>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</si>
  <si>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</si>
  <si>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</si>
  <si>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</si>
  <si>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</si>
  <si>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</si>
  <si>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</si>
  <si>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</si>
  <si>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</si>
  <si>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</si>
  <si>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</si>
  <si>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</si>
  <si>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</si>
  <si>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</si>
  <si>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</si>
  <si>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</si>
  <si>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</si>
  <si>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</si>
  <si>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</si>
  <si>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</si>
  <si>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</si>
  <si>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</si>
  <si>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</si>
  <si>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</si>
  <si>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</si>
  <si>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</si>
  <si>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</si>
  <si>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</si>
  <si>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</si>
  <si>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</si>
  <si>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</si>
  <si>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</si>
  <si>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</si>
  <si>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</si>
  <si>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</si>
  <si>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</si>
  <si>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</si>
  <si>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</si>
  <si>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</si>
  <si>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</si>
  <si>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</si>
  <si>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</si>
  <si>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</si>
  <si>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</si>
  <si>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</si>
  <si>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</si>
  <si>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</si>
  <si>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</si>
  <si>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</si>
  <si>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</si>
  <si>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</si>
  <si>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</si>
  <si>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</si>
  <si>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</si>
  <si>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</si>
  <si>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</si>
  <si>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</si>
  <si>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</si>
  <si>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</si>
  <si>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</si>
  <si>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</si>
  <si>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</si>
  <si>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</si>
  <si>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</si>
  <si>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</si>
  <si>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</si>
  <si>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</si>
  <si>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</si>
  <si>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</si>
  <si>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</si>
  <si>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</si>
  <si>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</si>
  <si>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</si>
  <si>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</si>
  <si>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</si>
  <si>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</si>
  <si>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</si>
  <si>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</si>
  <si>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</si>
  <si>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</si>
  <si>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</si>
  <si>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</si>
  <si>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</si>
  <si>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</si>
  <si>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</si>
  <si>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</si>
  <si>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</si>
  <si>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</si>
  <si>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</si>
  <si>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</si>
  <si>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</si>
  <si>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</si>
  <si>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</si>
  <si>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</si>
  <si>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</si>
  <si>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</si>
  <si>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</si>
  <si>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</si>
  <si>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</si>
  <si>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</si>
  <si>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</si>
  <si>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</si>
  <si>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</si>
  <si>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</si>
  <si>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</si>
  <si>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</si>
  <si>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</si>
  <si>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</si>
  <si>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</si>
  <si>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</si>
  <si>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</si>
  <si>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</si>
  <si>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</si>
  <si>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</si>
  <si>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</si>
  <si>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</si>
  <si>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</si>
  <si>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</si>
  <si>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</si>
  <si>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</si>
  <si>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</si>
  <si>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</si>
  <si>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</si>
  <si>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</si>
  <si>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</si>
  <si>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</si>
  <si>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</si>
  <si>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</si>
  <si>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</si>
  <si>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</si>
  <si>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</si>
  <si>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</si>
  <si>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</si>
  <si>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</si>
  <si>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</si>
  <si>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</si>
  <si>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</si>
  <si>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</si>
  <si>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</si>
  <si>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</si>
  <si>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</si>
  <si>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</si>
  <si>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</si>
  <si>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</si>
  <si>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</si>
  <si>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</si>
  <si>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</si>
  <si>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</si>
  <si>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</si>
  <si>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</si>
  <si>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</si>
  <si>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</si>
  <si>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</si>
  <si>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</si>
  <si>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</si>
  <si>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</si>
  <si>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</si>
  <si>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</si>
  <si>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</si>
  <si>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</si>
  <si>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</si>
  <si>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</si>
  <si>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</si>
  <si>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</si>
  <si>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</si>
  <si>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</si>
  <si>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</si>
  <si>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</si>
  <si>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</si>
  <si>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</si>
  <si>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</si>
  <si>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</si>
  <si>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</si>
  <si>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</si>
  <si>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</si>
  <si>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</si>
  <si>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</si>
  <si>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</si>
  <si>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</si>
  <si>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</si>
  <si>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</si>
  <si>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</si>
  <si>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</si>
  <si>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</si>
  <si>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</si>
  <si>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</si>
  <si>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</si>
  <si>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</si>
  <si>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</si>
  <si>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</si>
  <si>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</si>
  <si>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</si>
  <si>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</si>
  <si>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</si>
  <si>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</si>
  <si>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</si>
  <si>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</si>
  <si>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</si>
  <si>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</si>
  <si>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</si>
  <si>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</si>
  <si>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</si>
  <si>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</si>
  <si>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</si>
  <si>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</si>
  <si>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</si>
  <si>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</si>
  <si>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</si>
  <si>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</si>
  <si>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</si>
  <si>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</si>
  <si>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</si>
  <si>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</si>
  <si>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</si>
  <si>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</si>
  <si>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</si>
  <si>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</si>
  <si>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</si>
  <si>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</si>
  <si>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</si>
  <si>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</si>
  <si>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</si>
  <si>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</si>
  <si>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</si>
  <si>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</si>
  <si>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</si>
  <si>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</si>
  <si>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</si>
  <si>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</si>
  <si>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</si>
  <si>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</si>
  <si>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</si>
  <si>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</si>
  <si>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</si>
  <si>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</si>
  <si>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</si>
  <si>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</si>
  <si>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</si>
  <si>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</si>
  <si>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</si>
  <si>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</si>
  <si>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</si>
  <si>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</si>
  <si>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</si>
  <si>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</si>
  <si>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</si>
  <si>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</si>
  <si>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</si>
  <si>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</si>
  <si>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</si>
  <si>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</si>
  <si>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</si>
  <si>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</si>
  <si>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</si>
  <si>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</si>
  <si>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</si>
  <si>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</si>
  <si>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</si>
  <si>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</si>
  <si>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</si>
  <si>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</si>
  <si>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</si>
  <si>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</si>
  <si>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</si>
  <si>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</si>
  <si>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</si>
  <si>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</si>
  <si>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</si>
  <si>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</si>
  <si>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</si>
  <si>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</si>
  <si>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</si>
  <si>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</si>
  <si>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</si>
  <si>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</si>
  <si>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</si>
  <si>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</si>
  <si>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</si>
  <si>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</si>
  <si>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</si>
  <si>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</si>
  <si>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</si>
  <si>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</si>
  <si>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</si>
  <si>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</si>
  <si>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</si>
  <si>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</si>
  <si>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</si>
  <si>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</si>
  <si>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</si>
  <si>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</si>
  <si>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</si>
  <si>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</si>
  <si>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</si>
  <si>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</si>
  <si>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</si>
  <si>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</si>
  <si>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</si>
  <si>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</si>
  <si>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</si>
  <si>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</si>
  <si>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</si>
  <si>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</si>
  <si>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</si>
  <si>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</si>
  <si>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</si>
  <si>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</si>
  <si>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</si>
  <si>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</si>
  <si>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</si>
  <si>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</si>
  <si>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</si>
  <si>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</si>
  <si>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</si>
  <si>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</si>
  <si>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</si>
  <si>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</si>
  <si>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</si>
  <si>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</si>
  <si>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</si>
  <si>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</si>
  <si>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</si>
  <si>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</si>
  <si>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Total Order</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</si>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</sst>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Green]\▲0.00%;[Red]\ \▼0.00%"/>
    <numFmt numFmtId="165" formatCode="&quot;$&quot;\ 0.00,&quot;K&quot;"/>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b/>
      <sz val="12"/>
      <color theme="1"/>
      <name val="Bahnschrift"/>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59">
    <xf numFmtId="0" fontId="0" fillId="0" borderId="0" xfId="0"/>
    <xf numFmtId="0" fontId="3" fillId="0" borderId="0" xfId="0" applyFont="1"/>
    <xf numFmtId="0" fontId="4" fillId="0" borderId="0" xfId="0" applyFont="1"/>
    <xf numFmtId="1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0" xfId="0" pivotButton="1"/>
    <xf numFmtId="0" fontId="0" fillId="0" borderId="0" xfId="0" applyAlignment="1">
      <alignment horizontal="left"/>
    </xf>
    <xf numFmtId="165" fontId="0" fillId="0" borderId="0" xfId="0" applyNumberFormat="1"/>
    <xf numFmtId="0" fontId="0" fillId="0" borderId="2" xfId="0" applyBorder="1" applyAlignment="1">
      <alignment horizontal="left"/>
    </xf>
    <xf numFmtId="0" fontId="2"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0" fontId="0" fillId="0" borderId="1" xfId="0" applyBorder="1"/>
    <xf numFmtId="44" fontId="0" fillId="0" borderId="0" xfId="1" applyFont="1"/>
    <xf numFmtId="10" fontId="0" fillId="0" borderId="0" xfId="2" applyNumberFormat="1" applyFont="1"/>
    <xf numFmtId="0" fontId="0" fillId="0" borderId="8" xfId="0" applyBorder="1"/>
    <xf numFmtId="0" fontId="0" fillId="0" borderId="11" xfId="0" applyBorder="1"/>
    <xf numFmtId="0" fontId="0" fillId="0" borderId="7" xfId="0" applyBorder="1" applyAlignment="1">
      <alignment horizontal="left"/>
    </xf>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6" xfId="0" applyNumberFormat="1" applyBorder="1"/>
    <xf numFmtId="165" fontId="0" fillId="0" borderId="10"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164" fontId="0" fillId="0" borderId="0" xfId="0" applyNumberFormat="1" applyAlignment="1">
      <alignment horizontal="center"/>
    </xf>
    <xf numFmtId="164" fontId="6" fillId="0" borderId="0" xfId="0" applyNumberFormat="1" applyFont="1" applyAlignment="1">
      <alignment horizontal="center"/>
    </xf>
    <xf numFmtId="164" fontId="7" fillId="0" borderId="0" xfId="0" applyNumberFormat="1" applyFont="1" applyAlignment="1">
      <alignment horizontal="center"/>
    </xf>
    <xf numFmtId="1" fontId="0" fillId="0" borderId="1" xfId="0" pivotButton="1" applyNumberFormat="1" applyBorder="1"/>
    <xf numFmtId="1" fontId="0" fillId="0" borderId="1" xfId="0" applyNumberFormat="1" applyBorder="1" applyAlignment="1">
      <alignment horizontal="left"/>
    </xf>
    <xf numFmtId="1" fontId="0" fillId="0" borderId="2" xfId="0" applyNumberFormat="1" applyBorder="1" applyAlignment="1">
      <alignment horizontal="left"/>
    </xf>
    <xf numFmtId="1" fontId="0" fillId="0" borderId="6" xfId="0" applyNumberFormat="1" applyBorder="1" applyAlignment="1">
      <alignment horizontal="left"/>
    </xf>
    <xf numFmtId="1" fontId="0" fillId="0" borderId="1" xfId="0" applyNumberFormat="1" applyBorder="1"/>
    <xf numFmtId="1" fontId="0" fillId="0" borderId="2" xfId="0" applyNumberFormat="1" applyBorder="1"/>
    <xf numFmtId="1" fontId="0" fillId="0" borderId="6" xfId="0" applyNumberFormat="1" applyBorder="1"/>
    <xf numFmtId="1" fontId="0" fillId="0" borderId="8" xfId="0" applyNumberFormat="1" applyBorder="1"/>
    <xf numFmtId="1" fontId="0" fillId="0" borderId="9" xfId="0" applyNumberFormat="1" applyBorder="1"/>
    <xf numFmtId="1" fontId="0" fillId="0" borderId="10" xfId="0" applyNumberFormat="1" applyBorder="1"/>
    <xf numFmtId="0" fontId="0" fillId="0" borderId="0" xfId="0" applyNumberFormat="1"/>
    <xf numFmtId="165" fontId="1" fillId="0" borderId="0" xfId="0" applyNumberFormat="1" applyFont="1"/>
    <xf numFmtId="0" fontId="1" fillId="0" borderId="0" xfId="0" applyFont="1" applyAlignment="1">
      <alignment horizontal="left"/>
    </xf>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7"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500">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numFmt numFmtId="165" formatCode="&quot;$&quot;\ 0.00,&quot;K&quot;"/>
    </dxf>
    <dxf>
      <font>
        <b val="0"/>
      </font>
    </dxf>
    <dxf>
      <font>
        <b val="0"/>
      </font>
    </dxf>
    <dxf>
      <font>
        <b val="0"/>
      </font>
    </dxf>
    <dxf>
      <font>
        <b/>
        <i val="0"/>
        <color theme="2"/>
      </font>
      <border>
        <bottom style="thin">
          <color theme="4"/>
        </bottom>
        <vertical/>
        <horizontal/>
      </border>
    </dxf>
    <dxf>
      <font>
        <color theme="2"/>
      </font>
      <fill>
        <patternFill>
          <bgColor theme="0" tint="-0.499984740745262"/>
        </patternFill>
      </fill>
      <border diagonalUp="0" diagonalDown="0">
        <left/>
        <right/>
        <top/>
        <bottom/>
        <vertical/>
        <horizontal/>
      </border>
    </dxf>
    <dxf>
      <numFmt numFmtId="1" formatCode="0"/>
    </dxf>
    <dxf>
      <numFmt numFmtId="1" formatCode="0"/>
    </dxf>
    <dxf>
      <numFmt numFmtId="1" formatCode="0"/>
    </dxf>
    <dxf>
      <numFmt numFmtId="1" formatCode="0"/>
    </dxf>
    <dxf>
      <numFmt numFmtId="1" formatCode="0"/>
    </dxf>
    <dxf>
      <numFmt numFmtId="165" formatCode="&quot;$&quot;\ 0.00,&quot;K&quot;"/>
    </dxf>
    <dxf>
      <numFmt numFmtId="165" formatCode="&quot;$&quot;\ 0.00,&quot;K&quot;"/>
    </dxf>
    <dxf>
      <font>
        <b val="0"/>
      </font>
    </dxf>
    <dxf>
      <font>
        <b val="0"/>
      </font>
    </dxf>
    <dxf>
      <font>
        <b val="0"/>
      </font>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499"/>
      <tableStyleElement type="firstRowStripe" dxfId="498"/>
      <tableStyleElement type="secondRowStripe" dxfId="497"/>
    </tableStyle>
    <tableStyle name="New" pivot="0" table="0" count="10" xr9:uid="{C695E6F7-EEE6-4CE2-BD0E-777458933DCB}">
      <tableStyleElement type="wholeTable" dxfId="485"/>
      <tableStyleElement type="headerRow" dxfId="484"/>
    </tableStyle>
  </tableStyles>
  <colors>
    <mruColors>
      <color rgb="FF08DCF2"/>
      <color rgb="FF1519CF"/>
      <color rgb="FF07C9DD"/>
      <color rgb="FFFFCCFF"/>
    </mruColors>
  </color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F07-46BD-8C1B-F034EB2BB82A}"/>
            </c:ext>
          </c:extLst>
        </c:ser>
        <c:dLbls>
          <c:showLegendKey val="0"/>
          <c:showVal val="0"/>
          <c:showCatName val="0"/>
          <c:showSerName val="0"/>
          <c:showPercent val="0"/>
          <c:showBubbleSize val="0"/>
        </c:dLbls>
        <c:gapWidth val="219"/>
        <c:axId val="1672864335"/>
        <c:axId val="1672849455"/>
      </c:barChart>
      <c:lineChart>
        <c:grouping val="standard"/>
        <c:varyColors val="0"/>
        <c:ser>
          <c:idx val="1"/>
          <c:order val="1"/>
          <c:tx>
            <c:strRef>
              <c:f>'Combo chart '!$C$3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CF07-46BD-8C1B-F034EB2BB82A}"/>
            </c:ext>
          </c:extLst>
        </c:ser>
        <c:dLbls>
          <c:showLegendKey val="0"/>
          <c:showVal val="0"/>
          <c:showCatName val="0"/>
          <c:showSerName val="0"/>
          <c:showPercent val="0"/>
          <c:showBubbleSize val="0"/>
        </c:dLbls>
        <c:marker val="1"/>
        <c:smooth val="0"/>
        <c:axId val="1638847007"/>
        <c:axId val="1668610895"/>
      </c:lineChart>
      <c:catAx>
        <c:axId val="167286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849455"/>
        <c:crosses val="autoZero"/>
        <c:auto val="1"/>
        <c:lblAlgn val="ctr"/>
        <c:lblOffset val="100"/>
        <c:noMultiLvlLbl val="0"/>
      </c:catAx>
      <c:valAx>
        <c:axId val="16728494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864335"/>
        <c:crosses val="autoZero"/>
        <c:crossBetween val="between"/>
      </c:valAx>
      <c:valAx>
        <c:axId val="1668610895"/>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847007"/>
        <c:crosses val="max"/>
        <c:crossBetween val="between"/>
      </c:valAx>
      <c:catAx>
        <c:axId val="1638847007"/>
        <c:scaling>
          <c:orientation val="minMax"/>
        </c:scaling>
        <c:delete val="1"/>
        <c:axPos val="b"/>
        <c:numFmt formatCode="General" sourceLinked="1"/>
        <c:majorTickMark val="out"/>
        <c:minorTickMark val="none"/>
        <c:tickLblPos val="nextTo"/>
        <c:crossAx val="16686108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 !PivotTable5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rgbClr val="07C9DD"/>
          </a:solidFill>
          <a:ln w="19050">
            <a:solidFill>
              <a:schemeClr val="lt1"/>
            </a:solidFill>
          </a:ln>
          <a:effectLst/>
        </c:spPr>
      </c:pivotFmt>
    </c:pivotFmts>
    <c:plotArea>
      <c:layout/>
      <c:doughnutChart>
        <c:varyColors val="1"/>
        <c:ser>
          <c:idx val="0"/>
          <c:order val="0"/>
          <c:tx>
            <c:strRef>
              <c:f>'Pie Chart '!$B$3</c:f>
              <c:strCache>
                <c:ptCount val="1"/>
                <c:pt idx="0">
                  <c:v>Total</c:v>
                </c:pt>
              </c:strCache>
            </c:strRef>
          </c:tx>
          <c:explosion val="1"/>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1-5CCC-4F93-94F1-70865E770F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CC-4F93-94F1-70865E770F1B}"/>
              </c:ext>
            </c:extLst>
          </c:dPt>
          <c:dPt>
            <c:idx val="2"/>
            <c:bubble3D val="0"/>
            <c:explosion val="0"/>
            <c:spPr>
              <a:solidFill>
                <a:srgbClr val="07C9DD"/>
              </a:solidFill>
              <a:ln w="19050">
                <a:solidFill>
                  <a:schemeClr val="lt1"/>
                </a:solidFill>
              </a:ln>
              <a:effectLst/>
            </c:spPr>
            <c:extLst>
              <c:ext xmlns:c16="http://schemas.microsoft.com/office/drawing/2014/chart" uri="{C3380CC4-5D6E-409C-BE32-E72D297353CC}">
                <c16:uniqueId val="{00000005-5CCC-4F93-94F1-70865E770F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'!$A$4:$A$7</c:f>
              <c:strCache>
                <c:ptCount val="3"/>
                <c:pt idx="0">
                  <c:v>Furniture</c:v>
                </c:pt>
                <c:pt idx="1">
                  <c:v>Office Supplies</c:v>
                </c:pt>
                <c:pt idx="2">
                  <c:v>Technology</c:v>
                </c:pt>
              </c:strCache>
            </c:strRef>
          </c:cat>
          <c:val>
            <c:numRef>
              <c:f>'Pie Chart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5A4-4573-A27A-444F48451B7F}"/>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and Profit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 '!$B$3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'!$A$4:$A$8</c:f>
              <c:strCache>
                <c:ptCount val="4"/>
                <c:pt idx="0">
                  <c:v>2011</c:v>
                </c:pt>
                <c:pt idx="1">
                  <c:v>2012</c:v>
                </c:pt>
                <c:pt idx="2">
                  <c:v>2013</c:v>
                </c:pt>
                <c:pt idx="3">
                  <c:v>2014</c:v>
                </c:pt>
              </c:strCache>
            </c:strRef>
          </c:cat>
          <c:val>
            <c:numRef>
              <c:f>'Sales and Profit '!$B$4:$B$8</c:f>
              <c:numCache>
                <c:formatCode>"$"\ 0.00,"K"</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546F-4D76-AB2E-F0C2EE0AE6C2}"/>
            </c:ext>
          </c:extLst>
        </c:ser>
        <c:ser>
          <c:idx val="1"/>
          <c:order val="1"/>
          <c:tx>
            <c:strRef>
              <c:f>'Sales and Profit '!$C$3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'!$A$4:$A$8</c:f>
              <c:strCache>
                <c:ptCount val="4"/>
                <c:pt idx="0">
                  <c:v>2011</c:v>
                </c:pt>
                <c:pt idx="1">
                  <c:v>2012</c:v>
                </c:pt>
                <c:pt idx="2">
                  <c:v>2013</c:v>
                </c:pt>
                <c:pt idx="3">
                  <c:v>2014</c:v>
                </c:pt>
              </c:strCache>
            </c:strRef>
          </c:cat>
          <c:val>
            <c:numRef>
              <c:f>'Sales and Profit '!$C$4:$C$8</c:f>
              <c:numCache>
                <c:formatCode>"$"\ 0.00,"K"</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546F-4D76-AB2E-F0C2EE0AE6C2}"/>
            </c:ext>
          </c:extLst>
        </c:ser>
        <c:dLbls>
          <c:dLblPos val="t"/>
          <c:showLegendKey val="0"/>
          <c:showVal val="1"/>
          <c:showCatName val="0"/>
          <c:showSerName val="0"/>
          <c:showPercent val="0"/>
          <c:showBubbleSize val="0"/>
        </c:dLbls>
        <c:marker val="1"/>
        <c:smooth val="0"/>
        <c:axId val="660965216"/>
        <c:axId val="992861632"/>
      </c:lineChart>
      <c:catAx>
        <c:axId val="66096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861632"/>
        <c:crosses val="autoZero"/>
        <c:auto val="1"/>
        <c:lblAlgn val="ctr"/>
        <c:lblOffset val="100"/>
        <c:noMultiLvlLbl val="0"/>
      </c:catAx>
      <c:valAx>
        <c:axId val="992861632"/>
        <c:scaling>
          <c:orientation val="minMax"/>
        </c:scaling>
        <c:delete val="1"/>
        <c:axPos val="l"/>
        <c:numFmt formatCode="&quot;$&quot;\ 0.00,&quot;K&quot;" sourceLinked="1"/>
        <c:majorTickMark val="none"/>
        <c:minorTickMark val="none"/>
        <c:tickLblPos val="nextTo"/>
        <c:crossAx val="66096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Analysis.xlsx]Segment!PivotTable10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Segment!$B$3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8B-4B8F-8C8A-BB074E795A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8B-4B8F-8C8A-BB074E795A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8B-4B8F-8C8A-BB074E795A3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Segment!$A$4:$A$7</c:f>
              <c:strCache>
                <c:ptCount val="3"/>
                <c:pt idx="0">
                  <c:v>Consumer</c:v>
                </c:pt>
                <c:pt idx="1">
                  <c:v>Corporate</c:v>
                </c:pt>
                <c:pt idx="2">
                  <c:v>Home Office</c:v>
                </c:pt>
              </c:strCache>
            </c:strRef>
          </c:cat>
          <c:val>
            <c:numRef>
              <c:f>Segment!$B$4:$B$7</c:f>
              <c:numCache>
                <c:formatCode>"$"\ 0.00,"K"</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727-4E23-8062-130CAD8CF9EE}"/>
            </c:ext>
          </c:extLst>
        </c:ser>
        <c:dLbls>
          <c:showLegendKey val="0"/>
          <c:showVal val="1"/>
          <c:showCatName val="0"/>
          <c:showSerName val="0"/>
          <c:showPercent val="0"/>
          <c:showBubbleSize val="0"/>
          <c:showLeaderLines val="1"/>
        </c:dLbls>
        <c:firstSliceAng val="0"/>
        <c:holeSize val="6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F3C-4DE7-AD10-40BB40E582C0}"/>
            </c:ext>
          </c:extLst>
        </c:ser>
        <c:dLbls>
          <c:showLegendKey val="0"/>
          <c:showVal val="0"/>
          <c:showCatName val="0"/>
          <c:showSerName val="0"/>
          <c:showPercent val="0"/>
          <c:showBubbleSize val="0"/>
        </c:dLbls>
        <c:smooth val="0"/>
        <c:axId val="723905552"/>
        <c:axId val="723910352"/>
      </c:lineChart>
      <c:catAx>
        <c:axId val="723905552"/>
        <c:scaling>
          <c:orientation val="minMax"/>
        </c:scaling>
        <c:delete val="1"/>
        <c:axPos val="b"/>
        <c:numFmt formatCode="General" sourceLinked="1"/>
        <c:majorTickMark val="none"/>
        <c:minorTickMark val="none"/>
        <c:tickLblPos val="nextTo"/>
        <c:crossAx val="723910352"/>
        <c:crosses val="autoZero"/>
        <c:auto val="1"/>
        <c:lblAlgn val="ctr"/>
        <c:lblOffset val="100"/>
        <c:noMultiLvlLbl val="0"/>
      </c:catAx>
      <c:valAx>
        <c:axId val="723910352"/>
        <c:scaling>
          <c:orientation val="minMax"/>
        </c:scaling>
        <c:delete val="1"/>
        <c:axPos val="l"/>
        <c:numFmt formatCode="General" sourceLinked="1"/>
        <c:majorTickMark val="none"/>
        <c:minorTickMark val="none"/>
        <c:tickLblPos val="nextTo"/>
        <c:crossAx val="72390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939929328621903E-2"/>
          <c:y val="0.26190476190476192"/>
          <c:w val="0.84452296819787986"/>
          <c:h val="0.4761904761904761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1A2-4253-BBD7-43CB0218F1FE}"/>
            </c:ext>
          </c:extLst>
        </c:ser>
        <c:dLbls>
          <c:showLegendKey val="0"/>
          <c:showVal val="0"/>
          <c:showCatName val="0"/>
          <c:showSerName val="0"/>
          <c:showPercent val="0"/>
          <c:showBubbleSize val="0"/>
        </c:dLbls>
        <c:smooth val="0"/>
        <c:axId val="992865952"/>
        <c:axId val="992868832"/>
      </c:lineChart>
      <c:catAx>
        <c:axId val="992865952"/>
        <c:scaling>
          <c:orientation val="minMax"/>
        </c:scaling>
        <c:delete val="1"/>
        <c:axPos val="b"/>
        <c:numFmt formatCode="General" sourceLinked="1"/>
        <c:majorTickMark val="none"/>
        <c:minorTickMark val="none"/>
        <c:tickLblPos val="nextTo"/>
        <c:crossAx val="992868832"/>
        <c:crosses val="autoZero"/>
        <c:auto val="1"/>
        <c:lblAlgn val="ctr"/>
        <c:lblOffset val="100"/>
        <c:noMultiLvlLbl val="0"/>
      </c:catAx>
      <c:valAx>
        <c:axId val="992868832"/>
        <c:scaling>
          <c:orientation val="minMax"/>
        </c:scaling>
        <c:delete val="1"/>
        <c:axPos val="l"/>
        <c:numFmt formatCode="General" sourceLinked="1"/>
        <c:majorTickMark val="none"/>
        <c:minorTickMark val="none"/>
        <c:tickLblPos val="nextTo"/>
        <c:crossAx val="99286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7A0-4C45-AEA2-75C1969D835B}"/>
            </c:ext>
          </c:extLst>
        </c:ser>
        <c:dLbls>
          <c:showLegendKey val="0"/>
          <c:showVal val="0"/>
          <c:showCatName val="0"/>
          <c:showSerName val="0"/>
          <c:showPercent val="0"/>
          <c:showBubbleSize val="0"/>
        </c:dLbls>
        <c:smooth val="0"/>
        <c:axId val="992871232"/>
        <c:axId val="992863552"/>
      </c:lineChart>
      <c:catAx>
        <c:axId val="992871232"/>
        <c:scaling>
          <c:orientation val="minMax"/>
        </c:scaling>
        <c:delete val="1"/>
        <c:axPos val="b"/>
        <c:numFmt formatCode="General" sourceLinked="1"/>
        <c:majorTickMark val="none"/>
        <c:minorTickMark val="none"/>
        <c:tickLblPos val="nextTo"/>
        <c:crossAx val="992863552"/>
        <c:crosses val="autoZero"/>
        <c:auto val="1"/>
        <c:lblAlgn val="ctr"/>
        <c:lblOffset val="100"/>
        <c:noMultiLvlLbl val="0"/>
      </c:catAx>
      <c:valAx>
        <c:axId val="992863552"/>
        <c:scaling>
          <c:orientation val="minMax"/>
        </c:scaling>
        <c:delete val="1"/>
        <c:axPos val="l"/>
        <c:numFmt formatCode="General" sourceLinked="1"/>
        <c:majorTickMark val="none"/>
        <c:minorTickMark val="none"/>
        <c:tickLblPos val="nextTo"/>
        <c:crossAx val="99287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BD3-4836-BB4C-C0B2255B6890}"/>
            </c:ext>
          </c:extLst>
        </c:ser>
        <c:dLbls>
          <c:showLegendKey val="0"/>
          <c:showVal val="0"/>
          <c:showCatName val="0"/>
          <c:showSerName val="0"/>
          <c:showPercent val="0"/>
          <c:showBubbleSize val="0"/>
        </c:dLbls>
        <c:smooth val="0"/>
        <c:axId val="997773056"/>
        <c:axId val="997762976"/>
      </c:lineChart>
      <c:catAx>
        <c:axId val="997773056"/>
        <c:scaling>
          <c:orientation val="minMax"/>
        </c:scaling>
        <c:delete val="1"/>
        <c:axPos val="b"/>
        <c:numFmt formatCode="General" sourceLinked="1"/>
        <c:majorTickMark val="none"/>
        <c:minorTickMark val="none"/>
        <c:tickLblPos val="nextTo"/>
        <c:crossAx val="997762976"/>
        <c:crosses val="autoZero"/>
        <c:auto val="1"/>
        <c:lblAlgn val="ctr"/>
        <c:lblOffset val="100"/>
        <c:noMultiLvlLbl val="0"/>
      </c:catAx>
      <c:valAx>
        <c:axId val="997762976"/>
        <c:scaling>
          <c:orientation val="minMax"/>
        </c:scaling>
        <c:delete val="1"/>
        <c:axPos val="l"/>
        <c:numFmt formatCode="General" sourceLinked="1"/>
        <c:majorTickMark val="none"/>
        <c:minorTickMark val="none"/>
        <c:tickLblPos val="nextTo"/>
        <c:crossAx val="99777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817733990147784E-2"/>
          <c:y val="0.29268292682926828"/>
          <c:w val="0.85550082101806235"/>
          <c:h val="0.4634146341463414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4A6-4D28-A25A-AB1912381F7A}"/>
            </c:ext>
          </c:extLst>
        </c:ser>
        <c:dLbls>
          <c:showLegendKey val="0"/>
          <c:showVal val="0"/>
          <c:showCatName val="0"/>
          <c:showSerName val="0"/>
          <c:showPercent val="0"/>
          <c:showBubbleSize val="0"/>
        </c:dLbls>
        <c:smooth val="0"/>
        <c:axId val="997766336"/>
        <c:axId val="997776416"/>
      </c:lineChart>
      <c:catAx>
        <c:axId val="997766336"/>
        <c:scaling>
          <c:orientation val="minMax"/>
        </c:scaling>
        <c:delete val="1"/>
        <c:axPos val="b"/>
        <c:numFmt formatCode="General" sourceLinked="1"/>
        <c:majorTickMark val="none"/>
        <c:minorTickMark val="none"/>
        <c:tickLblPos val="nextTo"/>
        <c:crossAx val="997776416"/>
        <c:crosses val="autoZero"/>
        <c:auto val="1"/>
        <c:lblAlgn val="ctr"/>
        <c:lblOffset val="100"/>
        <c:noMultiLvlLbl val="0"/>
      </c:catAx>
      <c:valAx>
        <c:axId val="997776416"/>
        <c:scaling>
          <c:orientation val="minMax"/>
        </c:scaling>
        <c:delete val="1"/>
        <c:axPos val="l"/>
        <c:numFmt formatCode="General" sourceLinked="1"/>
        <c:majorTickMark val="none"/>
        <c:minorTickMark val="none"/>
        <c:tickLblPos val="nextTo"/>
        <c:crossAx val="99776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10!PivotTable1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'Top 10'!$B$3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6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10'!$A$4:$A$14</c:f>
              <c:strCache>
                <c:ptCount val="10"/>
                <c:pt idx="0">
                  <c:v>Atlanta</c:v>
                </c:pt>
                <c:pt idx="1">
                  <c:v>Detroit</c:v>
                </c:pt>
                <c:pt idx="2">
                  <c:v>Jackson</c:v>
                </c:pt>
                <c:pt idx="3">
                  <c:v>Lafayette</c:v>
                </c:pt>
                <c:pt idx="4">
                  <c:v>Los Angeles</c:v>
                </c:pt>
                <c:pt idx="5">
                  <c:v>Minneapolis</c:v>
                </c:pt>
                <c:pt idx="6">
                  <c:v>New York City</c:v>
                </c:pt>
                <c:pt idx="7">
                  <c:v>San Diego</c:v>
                </c:pt>
                <c:pt idx="8">
                  <c:v>San Francisco</c:v>
                </c:pt>
                <c:pt idx="9">
                  <c:v>Seattle</c:v>
                </c:pt>
              </c:strCache>
            </c:strRef>
          </c:cat>
          <c:val>
            <c:numRef>
              <c:f>'Top 10'!$B$4:$B$14</c:f>
              <c:numCache>
                <c:formatCode>0</c:formatCode>
                <c:ptCount val="10"/>
                <c:pt idx="0">
                  <c:v>17197.84</c:v>
                </c:pt>
                <c:pt idx="1">
                  <c:v>42446.944000000018</c:v>
                </c:pt>
                <c:pt idx="2">
                  <c:v>24963.857999999997</c:v>
                </c:pt>
                <c:pt idx="3">
                  <c:v>25036.19999999999</c:v>
                </c:pt>
                <c:pt idx="4">
                  <c:v>175851.34099999999</c:v>
                </c:pt>
                <c:pt idx="5">
                  <c:v>16870.54</c:v>
                </c:pt>
                <c:pt idx="6">
                  <c:v>256368.16099999999</c:v>
                </c:pt>
                <c:pt idx="7">
                  <c:v>47521.028999999995</c:v>
                </c:pt>
                <c:pt idx="8">
                  <c:v>112669.09199999992</c:v>
                </c:pt>
                <c:pt idx="9">
                  <c:v>119540.742</c:v>
                </c:pt>
              </c:numCache>
            </c:numRef>
          </c:val>
          <c:extLst>
            <c:ext xmlns:c16="http://schemas.microsoft.com/office/drawing/2014/chart" uri="{C3380CC4-5D6E-409C-BE32-E72D297353CC}">
              <c16:uniqueId val="{00000000-937A-49A5-8468-4010785E3A50}"/>
            </c:ext>
          </c:extLst>
        </c:ser>
        <c:ser>
          <c:idx val="1"/>
          <c:order val="1"/>
          <c:tx>
            <c:strRef>
              <c:f>'Top 10'!$C$3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60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10'!$A$4:$A$14</c:f>
              <c:strCache>
                <c:ptCount val="10"/>
                <c:pt idx="0">
                  <c:v>Atlanta</c:v>
                </c:pt>
                <c:pt idx="1">
                  <c:v>Detroit</c:v>
                </c:pt>
                <c:pt idx="2">
                  <c:v>Jackson</c:v>
                </c:pt>
                <c:pt idx="3">
                  <c:v>Lafayette</c:v>
                </c:pt>
                <c:pt idx="4">
                  <c:v>Los Angeles</c:v>
                </c:pt>
                <c:pt idx="5">
                  <c:v>Minneapolis</c:v>
                </c:pt>
                <c:pt idx="6">
                  <c:v>New York City</c:v>
                </c:pt>
                <c:pt idx="7">
                  <c:v>San Diego</c:v>
                </c:pt>
                <c:pt idx="8">
                  <c:v>San Francisco</c:v>
                </c:pt>
                <c:pt idx="9">
                  <c:v>Seattle</c:v>
                </c:pt>
              </c:strCache>
            </c:strRef>
          </c:cat>
          <c:val>
            <c:numRef>
              <c:f>'Top 10'!$C$4:$C$14</c:f>
              <c:numCache>
                <c:formatCode>0</c:formatCode>
                <c:ptCount val="10"/>
                <c:pt idx="0">
                  <c:v>6993.6629000000003</c:v>
                </c:pt>
                <c:pt idx="1">
                  <c:v>13181.790800000002</c:v>
                </c:pt>
                <c:pt idx="2">
                  <c:v>7581.6828000000005</c:v>
                </c:pt>
                <c:pt idx="3">
                  <c:v>10018.387599999998</c:v>
                </c:pt>
                <c:pt idx="4">
                  <c:v>30440.757899999968</c:v>
                </c:pt>
                <c:pt idx="5">
                  <c:v>6824.5846000000001</c:v>
                </c:pt>
                <c:pt idx="6">
                  <c:v>62036.98369999999</c:v>
                </c:pt>
                <c:pt idx="7">
                  <c:v>6377.1959999999999</c:v>
                </c:pt>
                <c:pt idx="8">
                  <c:v>17507.385399999981</c:v>
                </c:pt>
                <c:pt idx="9">
                  <c:v>29156.096699999991</c:v>
                </c:pt>
              </c:numCache>
            </c:numRef>
          </c:val>
          <c:extLst>
            <c:ext xmlns:c16="http://schemas.microsoft.com/office/drawing/2014/chart" uri="{C3380CC4-5D6E-409C-BE32-E72D297353CC}">
              <c16:uniqueId val="{00000001-937A-49A5-8468-4010785E3A50}"/>
            </c:ext>
          </c:extLst>
        </c:ser>
        <c:dLbls>
          <c:dLblPos val="ctr"/>
          <c:showLegendKey val="0"/>
          <c:showVal val="1"/>
          <c:showCatName val="0"/>
          <c:showSerName val="0"/>
          <c:showPercent val="0"/>
          <c:showBubbleSize val="0"/>
        </c:dLbls>
        <c:gapWidth val="50"/>
        <c:overlap val="100"/>
        <c:axId val="546407264"/>
        <c:axId val="546413984"/>
      </c:barChart>
      <c:catAx>
        <c:axId val="54640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6413984"/>
        <c:crosses val="autoZero"/>
        <c:auto val="1"/>
        <c:lblAlgn val="ctr"/>
        <c:lblOffset val="100"/>
        <c:noMultiLvlLbl val="0"/>
      </c:catAx>
      <c:valAx>
        <c:axId val="5464139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6407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65517241379309E-2"/>
          <c:y val="0.23809523809523808"/>
          <c:w val="0.83141762452107282"/>
          <c:h val="0.47619047619047616"/>
        </c:manualLayout>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C67-4CF8-AEF4-28AC51389B25}"/>
            </c:ext>
          </c:extLst>
        </c:ser>
        <c:dLbls>
          <c:showLegendKey val="0"/>
          <c:showVal val="0"/>
          <c:showCatName val="0"/>
          <c:showSerName val="0"/>
          <c:showPercent val="0"/>
          <c:showBubbleSize val="0"/>
        </c:dLbls>
        <c:smooth val="0"/>
        <c:axId val="723905552"/>
        <c:axId val="723910352"/>
      </c:lineChart>
      <c:catAx>
        <c:axId val="723905552"/>
        <c:scaling>
          <c:orientation val="minMax"/>
        </c:scaling>
        <c:delete val="1"/>
        <c:axPos val="b"/>
        <c:numFmt formatCode="General" sourceLinked="1"/>
        <c:majorTickMark val="none"/>
        <c:minorTickMark val="none"/>
        <c:tickLblPos val="nextTo"/>
        <c:crossAx val="723910352"/>
        <c:crosses val="autoZero"/>
        <c:auto val="1"/>
        <c:lblAlgn val="ctr"/>
        <c:lblOffset val="100"/>
        <c:noMultiLvlLbl val="0"/>
      </c:catAx>
      <c:valAx>
        <c:axId val="723910352"/>
        <c:scaling>
          <c:orientation val="minMax"/>
        </c:scaling>
        <c:delete val="1"/>
        <c:axPos val="l"/>
        <c:numFmt formatCode="General" sourceLinked="1"/>
        <c:majorTickMark val="none"/>
        <c:minorTickMark val="none"/>
        <c:tickLblPos val="nextTo"/>
        <c:crossAx val="72390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65517241379309E-2"/>
          <c:y val="0.23809523809523808"/>
          <c:w val="0.83141762452107282"/>
          <c:h val="0.47619047619047616"/>
        </c:manualLayout>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E60-49FB-8415-08CFD25D5802}"/>
            </c:ext>
          </c:extLst>
        </c:ser>
        <c:dLbls>
          <c:showLegendKey val="0"/>
          <c:showVal val="0"/>
          <c:showCatName val="0"/>
          <c:showSerName val="0"/>
          <c:showPercent val="0"/>
          <c:showBubbleSize val="0"/>
        </c:dLbls>
        <c:smooth val="0"/>
        <c:axId val="723905552"/>
        <c:axId val="723910352"/>
      </c:lineChart>
      <c:catAx>
        <c:axId val="723905552"/>
        <c:scaling>
          <c:orientation val="minMax"/>
        </c:scaling>
        <c:delete val="1"/>
        <c:axPos val="b"/>
        <c:numFmt formatCode="General" sourceLinked="1"/>
        <c:majorTickMark val="none"/>
        <c:minorTickMark val="none"/>
        <c:tickLblPos val="nextTo"/>
        <c:crossAx val="723910352"/>
        <c:crosses val="autoZero"/>
        <c:auto val="1"/>
        <c:lblAlgn val="ctr"/>
        <c:lblOffset val="100"/>
        <c:noMultiLvlLbl val="0"/>
      </c:catAx>
      <c:valAx>
        <c:axId val="723910352"/>
        <c:scaling>
          <c:orientation val="minMax"/>
        </c:scaling>
        <c:delete val="1"/>
        <c:axPos val="l"/>
        <c:numFmt formatCode="General" sourceLinked="1"/>
        <c:majorTickMark val="none"/>
        <c:minorTickMark val="none"/>
        <c:tickLblPos val="nextTo"/>
        <c:crossAx val="72390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65517241379309E-2"/>
          <c:y val="0.23809523809523808"/>
          <c:w val="0.83141762452107282"/>
          <c:h val="0.47619047619047616"/>
        </c:manualLayout>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B27-4CB9-A77C-85E773FE2D25}"/>
            </c:ext>
          </c:extLst>
        </c:ser>
        <c:dLbls>
          <c:showLegendKey val="0"/>
          <c:showVal val="0"/>
          <c:showCatName val="0"/>
          <c:showSerName val="0"/>
          <c:showPercent val="0"/>
          <c:showBubbleSize val="0"/>
        </c:dLbls>
        <c:smooth val="0"/>
        <c:axId val="723905552"/>
        <c:axId val="723910352"/>
      </c:lineChart>
      <c:catAx>
        <c:axId val="723905552"/>
        <c:scaling>
          <c:orientation val="minMax"/>
        </c:scaling>
        <c:delete val="1"/>
        <c:axPos val="b"/>
        <c:numFmt formatCode="General" sourceLinked="1"/>
        <c:majorTickMark val="none"/>
        <c:minorTickMark val="none"/>
        <c:tickLblPos val="nextTo"/>
        <c:crossAx val="723910352"/>
        <c:crosses val="autoZero"/>
        <c:auto val="1"/>
        <c:lblAlgn val="ctr"/>
        <c:lblOffset val="100"/>
        <c:noMultiLvlLbl val="0"/>
      </c:catAx>
      <c:valAx>
        <c:axId val="723910352"/>
        <c:scaling>
          <c:orientation val="minMax"/>
        </c:scaling>
        <c:delete val="1"/>
        <c:axPos val="l"/>
        <c:numFmt formatCode="General" sourceLinked="1"/>
        <c:majorTickMark val="none"/>
        <c:minorTickMark val="none"/>
        <c:tickLblPos val="nextTo"/>
        <c:crossAx val="72390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939990455738494E-2"/>
          <c:y val="0.2857142857142857"/>
          <c:w val="0.84452296819787986"/>
          <c:h val="0.47619047619047616"/>
        </c:manualLayout>
      </c:layout>
      <c:lineChart>
        <c:grouping val="standard"/>
        <c:varyColors val="0"/>
        <c:ser>
          <c:idx val="0"/>
          <c:order val="0"/>
          <c:tx>
            <c:strRef>
              <c:f>KPI!$E$3</c:f>
              <c:strCache>
                <c:ptCount val="1"/>
                <c:pt idx="0">
                  <c:v>Total</c:v>
                </c:pt>
              </c:strCache>
            </c:strRef>
          </c:tx>
          <c:spPr>
            <a:ln w="3492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40B-4BD6-A037-F8FC866F8B7B}"/>
            </c:ext>
          </c:extLst>
        </c:ser>
        <c:dLbls>
          <c:showLegendKey val="0"/>
          <c:showVal val="0"/>
          <c:showCatName val="0"/>
          <c:showSerName val="0"/>
          <c:showPercent val="0"/>
          <c:showBubbleSize val="0"/>
        </c:dLbls>
        <c:smooth val="0"/>
        <c:axId val="992865952"/>
        <c:axId val="992868832"/>
      </c:lineChart>
      <c:catAx>
        <c:axId val="992865952"/>
        <c:scaling>
          <c:orientation val="minMax"/>
        </c:scaling>
        <c:delete val="1"/>
        <c:axPos val="b"/>
        <c:numFmt formatCode="General" sourceLinked="1"/>
        <c:majorTickMark val="none"/>
        <c:minorTickMark val="none"/>
        <c:tickLblPos val="nextTo"/>
        <c:crossAx val="992868832"/>
        <c:crosses val="autoZero"/>
        <c:auto val="1"/>
        <c:lblAlgn val="ctr"/>
        <c:lblOffset val="100"/>
        <c:noMultiLvlLbl val="0"/>
      </c:catAx>
      <c:valAx>
        <c:axId val="992868832"/>
        <c:scaling>
          <c:orientation val="minMax"/>
        </c:scaling>
        <c:delete val="1"/>
        <c:axPos val="l"/>
        <c:numFmt formatCode="General" sourceLinked="1"/>
        <c:majorTickMark val="none"/>
        <c:minorTickMark val="none"/>
        <c:tickLblPos val="nextTo"/>
        <c:crossAx val="99286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696699261894893E-2"/>
          <c:y val="0.29268322228952148"/>
          <c:w val="0.85550082101806235"/>
          <c:h val="0.46341463414634149"/>
        </c:manualLayout>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095-4CC1-B409-5FF82BFA89BD}"/>
            </c:ext>
          </c:extLst>
        </c:ser>
        <c:dLbls>
          <c:showLegendKey val="0"/>
          <c:showVal val="0"/>
          <c:showCatName val="0"/>
          <c:showSerName val="0"/>
          <c:showPercent val="0"/>
          <c:showBubbleSize val="0"/>
        </c:dLbls>
        <c:smooth val="0"/>
        <c:axId val="997766336"/>
        <c:axId val="997776416"/>
      </c:lineChart>
      <c:catAx>
        <c:axId val="997766336"/>
        <c:scaling>
          <c:orientation val="minMax"/>
        </c:scaling>
        <c:delete val="1"/>
        <c:axPos val="b"/>
        <c:numFmt formatCode="General" sourceLinked="1"/>
        <c:majorTickMark val="none"/>
        <c:minorTickMark val="none"/>
        <c:tickLblPos val="nextTo"/>
        <c:crossAx val="997776416"/>
        <c:crosses val="autoZero"/>
        <c:auto val="1"/>
        <c:lblAlgn val="ctr"/>
        <c:lblOffset val="100"/>
        <c:noMultiLvlLbl val="0"/>
      </c:catAx>
      <c:valAx>
        <c:axId val="997776416"/>
        <c:scaling>
          <c:orientation val="minMax"/>
        </c:scaling>
        <c:delete val="1"/>
        <c:axPos val="l"/>
        <c:numFmt formatCode="General" sourceLinked="1"/>
        <c:majorTickMark val="none"/>
        <c:minorTickMark val="none"/>
        <c:tickLblPos val="nextTo"/>
        <c:crossAx val="99776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!PivotTable1</c:name>
    <c:fmtId val="1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 '!$B$3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00B0F0"/>
              </a:solidFill>
            </a:ln>
            <a:effectLst>
              <a:outerShdw blurRad="57150" dist="19050" dir="5400000" algn="ctr" rotWithShape="0">
                <a:srgbClr val="000000">
                  <a:alpha val="63000"/>
                </a:srgbClr>
              </a:outerShdw>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66E-4CA1-B31A-846DA23390C1}"/>
            </c:ext>
          </c:extLst>
        </c:ser>
        <c:dLbls>
          <c:showLegendKey val="0"/>
          <c:showVal val="0"/>
          <c:showCatName val="0"/>
          <c:showSerName val="0"/>
          <c:showPercent val="0"/>
          <c:showBubbleSize val="0"/>
        </c:dLbls>
        <c:gapWidth val="109"/>
        <c:axId val="1672864335"/>
        <c:axId val="1672849455"/>
      </c:barChart>
      <c:lineChart>
        <c:grouping val="standard"/>
        <c:varyColors val="0"/>
        <c:ser>
          <c:idx val="1"/>
          <c:order val="1"/>
          <c:tx>
            <c:strRef>
              <c:f>'Combo chart '!$C$3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566E-4CA1-B31A-846DA23390C1}"/>
            </c:ext>
          </c:extLst>
        </c:ser>
        <c:dLbls>
          <c:showLegendKey val="0"/>
          <c:showVal val="0"/>
          <c:showCatName val="0"/>
          <c:showSerName val="0"/>
          <c:showPercent val="0"/>
          <c:showBubbleSize val="0"/>
        </c:dLbls>
        <c:marker val="1"/>
        <c:smooth val="0"/>
        <c:axId val="1638847007"/>
        <c:axId val="1668610895"/>
      </c:lineChart>
      <c:catAx>
        <c:axId val="1672864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72849455"/>
        <c:crosses val="autoZero"/>
        <c:auto val="1"/>
        <c:lblAlgn val="ctr"/>
        <c:lblOffset val="100"/>
        <c:noMultiLvlLbl val="0"/>
      </c:catAx>
      <c:valAx>
        <c:axId val="1672849455"/>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72864335"/>
        <c:crosses val="autoZero"/>
        <c:crossBetween val="between"/>
      </c:valAx>
      <c:valAx>
        <c:axId val="1668610895"/>
        <c:scaling>
          <c:orientation val="minMax"/>
        </c:scaling>
        <c:delete val="0"/>
        <c:axPos val="r"/>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38847007"/>
        <c:crosses val="max"/>
        <c:crossBetween val="between"/>
      </c:valAx>
      <c:catAx>
        <c:axId val="1638847007"/>
        <c:scaling>
          <c:orientation val="minMax"/>
        </c:scaling>
        <c:delete val="1"/>
        <c:axPos val="b"/>
        <c:numFmt formatCode="General" sourceLinked="1"/>
        <c:majorTickMark val="none"/>
        <c:minorTickMark val="none"/>
        <c:tickLblPos val="nextTo"/>
        <c:crossAx val="1668610895"/>
        <c:crosses val="autoZero"/>
        <c:auto val="1"/>
        <c:lblAlgn val="ctr"/>
        <c:lblOffset val="100"/>
        <c:noMultiLvlLbl val="0"/>
      </c:cat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 !PivotTable5</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rgbClr val="08DCF2"/>
          </a:solidFill>
          <a:ln w="19050">
            <a:noFill/>
          </a:ln>
          <a:effectLst/>
        </c:spPr>
      </c:pivotFmt>
    </c:pivotFmts>
    <c:plotArea>
      <c:layout>
        <c:manualLayout>
          <c:layoutTarget val="inner"/>
          <c:xMode val="edge"/>
          <c:yMode val="edge"/>
          <c:x val="0.32083600195908524"/>
          <c:y val="0.22904977092463405"/>
          <c:w val="0.37268206306747537"/>
          <c:h val="0.70330118789299001"/>
        </c:manualLayout>
      </c:layout>
      <c:doughnutChart>
        <c:varyColors val="1"/>
        <c:ser>
          <c:idx val="0"/>
          <c:order val="0"/>
          <c:tx>
            <c:strRef>
              <c:f>'Pie Chart '!$B$3</c:f>
              <c:strCache>
                <c:ptCount val="1"/>
                <c:pt idx="0">
                  <c:v>Total</c:v>
                </c:pt>
              </c:strCache>
            </c:strRef>
          </c:tx>
          <c:spPr>
            <a:ln>
              <a:noFill/>
            </a:ln>
          </c:spPr>
          <c:explosion val="1"/>
          <c:dPt>
            <c:idx val="0"/>
            <c:bubble3D val="0"/>
            <c:explosion val="0"/>
            <c:spPr>
              <a:solidFill>
                <a:schemeClr val="accent1"/>
              </a:solidFill>
              <a:ln w="19050">
                <a:noFill/>
              </a:ln>
              <a:effectLst/>
            </c:spPr>
            <c:extLst>
              <c:ext xmlns:c16="http://schemas.microsoft.com/office/drawing/2014/chart" uri="{C3380CC4-5D6E-409C-BE32-E72D297353CC}">
                <c16:uniqueId val="{00000001-394F-4FF0-AABE-0E6813E6E043}"/>
              </c:ext>
            </c:extLst>
          </c:dPt>
          <c:dPt>
            <c:idx val="1"/>
            <c:bubble3D val="0"/>
            <c:spPr>
              <a:solidFill>
                <a:schemeClr val="accent2"/>
              </a:solidFill>
              <a:ln w="19050">
                <a:noFill/>
              </a:ln>
              <a:effectLst/>
            </c:spPr>
            <c:extLst>
              <c:ext xmlns:c16="http://schemas.microsoft.com/office/drawing/2014/chart" uri="{C3380CC4-5D6E-409C-BE32-E72D297353CC}">
                <c16:uniqueId val="{00000003-394F-4FF0-AABE-0E6813E6E043}"/>
              </c:ext>
            </c:extLst>
          </c:dPt>
          <c:dPt>
            <c:idx val="2"/>
            <c:bubble3D val="0"/>
            <c:spPr>
              <a:solidFill>
                <a:srgbClr val="08DCF2"/>
              </a:solidFill>
              <a:ln w="19050">
                <a:noFill/>
              </a:ln>
              <a:effectLst/>
            </c:spPr>
            <c:extLst>
              <c:ext xmlns:c16="http://schemas.microsoft.com/office/drawing/2014/chart" uri="{C3380CC4-5D6E-409C-BE32-E72D297353CC}">
                <c16:uniqueId val="{00000005-394F-4FF0-AABE-0E6813E6E0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'!$A$4:$A$7</c:f>
              <c:strCache>
                <c:ptCount val="3"/>
                <c:pt idx="0">
                  <c:v>Furniture</c:v>
                </c:pt>
                <c:pt idx="1">
                  <c:v>Office Supplies</c:v>
                </c:pt>
                <c:pt idx="2">
                  <c:v>Technology</c:v>
                </c:pt>
              </c:strCache>
            </c:strRef>
          </c:cat>
          <c:val>
            <c:numRef>
              <c:f>'Pie Chart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94F-4FF0-AABE-0E6813E6E043}"/>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 !PivotTable7</c:name>
    <c:fmtId val="1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00B0F0"/>
            </a:solidFill>
            <a:round/>
          </a:ln>
          <a:effectLst/>
        </c:spPr>
        <c:marker>
          <c:symbol val="circle"/>
          <c:size val="5"/>
          <c:spPr>
            <a:solidFill>
              <a:srgbClr val="FFC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a:outerShdw sx="1000" sy="1000" algn="ctr" rotWithShape="0">
              <a:srgbClr val="000000"/>
            </a:outerShdw>
          </a:effectLst>
        </c:spPr>
        <c:marker>
          <c:symbol val="circle"/>
          <c:size val="5"/>
          <c:spPr>
            <a:solidFill>
              <a:srgbClr val="C00000"/>
            </a:solidFill>
            <a:ln w="9525">
              <a:solidFill>
                <a:schemeClr val="accent4"/>
              </a:solidFill>
            </a:ln>
            <a:effectLst>
              <a:outerShdw sx="1000" sy="1000" algn="ctr" rotWithShape="0">
                <a:srgbClr val="000000"/>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0B0F0"/>
            </a:solidFill>
            <a:round/>
          </a:ln>
          <a:effectLst/>
        </c:spPr>
        <c:marker>
          <c:symbol val="circle"/>
          <c:size val="5"/>
          <c:spPr>
            <a:solidFill>
              <a:srgbClr val="FFC000"/>
            </a:solidFill>
            <a:ln w="9525">
              <a:solidFill>
                <a:schemeClr val="accent1"/>
              </a:solidFill>
            </a:ln>
            <a:effectLst/>
          </c:spPr>
        </c:marker>
      </c:pivotFmt>
      <c:pivotFmt>
        <c:idx val="7"/>
        <c:spPr>
          <a:ln w="28575" cap="rnd">
            <a:solidFill>
              <a:schemeClr val="accent2"/>
            </a:solidFill>
            <a:round/>
          </a:ln>
          <a:effectLst>
            <a:outerShdw sx="1000" sy="1000" algn="ctr" rotWithShape="0">
              <a:srgbClr val="000000"/>
            </a:outerShdw>
          </a:effectLst>
        </c:spPr>
        <c:marker>
          <c:symbol val="circle"/>
          <c:size val="5"/>
          <c:spPr>
            <a:solidFill>
              <a:srgbClr val="C00000"/>
            </a:solidFill>
            <a:ln w="9525">
              <a:solidFill>
                <a:schemeClr val="accent4"/>
              </a:solidFill>
            </a:ln>
            <a:effectLst>
              <a:outerShdw sx="1000" sy="1000" algn="ctr" rotWithShape="0">
                <a:srgbClr val="000000"/>
              </a:outerShdw>
            </a:effectLst>
          </c:spPr>
        </c:marker>
      </c:pivotFmt>
    </c:pivotFmts>
    <c:plotArea>
      <c:layout/>
      <c:lineChart>
        <c:grouping val="standard"/>
        <c:varyColors val="0"/>
        <c:ser>
          <c:idx val="0"/>
          <c:order val="0"/>
          <c:tx>
            <c:strRef>
              <c:f>'Sales and Profit '!$B$3</c:f>
              <c:strCache>
                <c:ptCount val="1"/>
                <c:pt idx="0">
                  <c:v>Sum of Sales</c:v>
                </c:pt>
              </c:strCache>
            </c:strRef>
          </c:tx>
          <c:spPr>
            <a:ln w="28575" cap="rnd">
              <a:solidFill>
                <a:srgbClr val="00B0F0"/>
              </a:solidFill>
              <a:round/>
            </a:ln>
            <a:effectLst/>
          </c:spPr>
          <c:marker>
            <c:symbol val="circle"/>
            <c:size val="5"/>
            <c:spPr>
              <a:solidFill>
                <a:srgbClr val="FFC00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'!$A$4:$A$8</c:f>
              <c:strCache>
                <c:ptCount val="4"/>
                <c:pt idx="0">
                  <c:v>2011</c:v>
                </c:pt>
                <c:pt idx="1">
                  <c:v>2012</c:v>
                </c:pt>
                <c:pt idx="2">
                  <c:v>2013</c:v>
                </c:pt>
                <c:pt idx="3">
                  <c:v>2014</c:v>
                </c:pt>
              </c:strCache>
            </c:strRef>
          </c:cat>
          <c:val>
            <c:numRef>
              <c:f>'Sales and Profit '!$B$4:$B$8</c:f>
              <c:numCache>
                <c:formatCode>"$"\ 0.00,"K"</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61D8-4C43-881C-43D898BE41B8}"/>
            </c:ext>
          </c:extLst>
        </c:ser>
        <c:ser>
          <c:idx val="1"/>
          <c:order val="1"/>
          <c:tx>
            <c:strRef>
              <c:f>'Sales and Profit '!$C$3</c:f>
              <c:strCache>
                <c:ptCount val="1"/>
                <c:pt idx="0">
                  <c:v>Sum of Profit</c:v>
                </c:pt>
              </c:strCache>
            </c:strRef>
          </c:tx>
          <c:spPr>
            <a:ln w="28575" cap="rnd">
              <a:solidFill>
                <a:schemeClr val="accent2"/>
              </a:solidFill>
              <a:round/>
            </a:ln>
            <a:effectLst>
              <a:outerShdw sx="1000" sy="1000" algn="ctr" rotWithShape="0">
                <a:srgbClr val="000000"/>
              </a:outerShdw>
            </a:effectLst>
          </c:spPr>
          <c:marker>
            <c:symbol val="circle"/>
            <c:size val="5"/>
            <c:spPr>
              <a:solidFill>
                <a:srgbClr val="C00000"/>
              </a:solidFill>
              <a:ln w="9525">
                <a:solidFill>
                  <a:schemeClr val="accent4"/>
                </a:solidFill>
              </a:ln>
              <a:effectLst>
                <a:outerShdw sx="1000" sy="1000" algn="ctr" rotWithShape="0">
                  <a:srgbClr val="000000"/>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 '!$A$4:$A$8</c:f>
              <c:strCache>
                <c:ptCount val="4"/>
                <c:pt idx="0">
                  <c:v>2011</c:v>
                </c:pt>
                <c:pt idx="1">
                  <c:v>2012</c:v>
                </c:pt>
                <c:pt idx="2">
                  <c:v>2013</c:v>
                </c:pt>
                <c:pt idx="3">
                  <c:v>2014</c:v>
                </c:pt>
              </c:strCache>
            </c:strRef>
          </c:cat>
          <c:val>
            <c:numRef>
              <c:f>'Sales and Profit '!$C$4:$C$8</c:f>
              <c:numCache>
                <c:formatCode>"$"\ 0.00,"K"</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61D8-4C43-881C-43D898BE41B8}"/>
            </c:ext>
          </c:extLst>
        </c:ser>
        <c:dLbls>
          <c:dLblPos val="t"/>
          <c:showLegendKey val="0"/>
          <c:showVal val="1"/>
          <c:showCatName val="0"/>
          <c:showSerName val="0"/>
          <c:showPercent val="0"/>
          <c:showBubbleSize val="0"/>
        </c:dLbls>
        <c:marker val="1"/>
        <c:smooth val="0"/>
        <c:axId val="660965216"/>
        <c:axId val="992861632"/>
      </c:lineChart>
      <c:catAx>
        <c:axId val="66096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92861632"/>
        <c:crosses val="autoZero"/>
        <c:auto val="1"/>
        <c:lblAlgn val="ctr"/>
        <c:lblOffset val="100"/>
        <c:noMultiLvlLbl val="0"/>
      </c:catAx>
      <c:valAx>
        <c:axId val="992861632"/>
        <c:scaling>
          <c:orientation val="minMax"/>
        </c:scaling>
        <c:delete val="1"/>
        <c:axPos val="l"/>
        <c:numFmt formatCode="&quot;$&quot;\ 0.00,&quot;K&quot;" sourceLinked="1"/>
        <c:majorTickMark val="none"/>
        <c:minorTickMark val="none"/>
        <c:tickLblPos val="nextTo"/>
        <c:crossAx val="660965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574EB952-D5B3-4BE6-B274-31F85B74573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umDim>
    </cx:data>
  </cx:chartData>
  <cx:chart>
    <cx:plotArea>
      <cx:plotAreaRegion>
        <cx:series layoutId="regionMap" uniqueId="{3B4C56CD-716A-4BC4-AC71-6EB07576FABD}">
          <cx:dataId val="0"/>
          <cx:layoutPr>
            <cx:regionLabelLayout val="none"/>
            <cx:geography cultureLanguage="en-US" cultureRegion="IN" attribution="Powered by Bing">
              <cx:geoCache provider="{E9337A44-BEBE-4D9F-B70C-5C5E7DAFC167}">
                <cx:binary>7H1pb9vIsvZfCfL5pac39nJw5gBDarcl73GSL4RiO2Rza+7br7+l2I5tjnLig+OLFwKuxkDGlkoq
9sOqemrp1j9vu3/cxvfb4kOXxGn5j9vuz49BVWX/+OOP8ja4T7blUaJvC1Oa79XRrUn+MN+/69v7
P+6KbatT/w+CMPvjNtgW1X338V//hHfz782Jud1W2qTn9X3RX9yXdVyV/+a5vU992N4lOp3osir0
bYX//Pj0vx/M9w+uievkm95+/HCfVrrqr/rs/s+PryQ+fvhj/L5/0+FDDGpW9R3IUnmkEBMSU/bx
Q2xS//HvlhBHCHOiOJXqxwOef/jQzTYBwf9UrR9Kbe/uivuyhGv88e+v3uXVBcGL3I8fbk2dVrtF
9WF9//x4nerq/u7DZbWt7suPH3Rp3IcXuGZ3VdeXP5bhj9ew/Oufoz/Awoz+8gK58Sr+7qm/AfdX
vP22Td4TK3IkOGeEI4V+POhryCQ/kgxRShB5gEy9huwNCu1H6afgCJi/Tg4SmE/3RWLS6mlx/nsj
YuwICZvAfyNEBDninHDFJX1AxH760AcjeoMm+xH5KThC5NPVQSLyVxFt03ILlvxufo0dgd+SiGL7
YeXla1tR5IhRhW3blg+2NELmLRrth+ZZcoTNXxcHio0eTPqebowdEUUJkZg9QCNeQ4MxBqthtuI2
/4ENfrotHozmr+K3Cv0KmUfBMTBfDxIYdxvr76ZI35UOiCNiM84VfgwxsPYvWQHG6ohjQQRm+AG8
19i8Taf98LyUHSHk/nWQCH3Sha/fGx8bE4WkYnspgJBHXAkhGSN73dpbNNqPzrPkCJtPh4kNUGlT
bO/M0/3737OAHZVW0rbR09qPbQfZRzZQbcqBJbyk0m9RZT8oz5IjUNzTgzQY16Tp/W2lb+v3ZGf4
yBY2tim1H2xihAuQNEElhCMy4gBv1OZX0Ly4lDE6h8nSJvfxtt0W90937zuYjDpCSApO6CNLg4zl
ZbgR9hHjkjOKH5PQEUJv0Wg/PM+SI2wm04O0nI0pquDDZBuZavt++DBxxBinCMoDD9F+hA9GCADa
kblHNjDKON+q1X6MXkuPcNpMDhKntQa3UL4vSPyIMoUhnXlMZUb+TbEjrCRFgNLTnfFApN+ky35o
XoiOcFlvDhKXGbABffeOpkPkka1sIGt0ZDMSMk8pKCMAyY/HiA28QZP9mPwUHCEyO8wqzfzeAHt+
R0QoFGMYxHkpHstjo7xTUnB2jAqGHu1oBMwbFNoPzE/BETDzvw7SVObFNr37cAU+LH7yJ79iAv+L
1dXl3TZ4R/IOJTwodCNBnvLaUb0IY3bEbUUFsPunq37wor9VZP9N8Sg2uiWWhxnVlnGsU6PfsX7H
0BEGLBikU3vrd1IdYSY5teUzc3yZU71Fo18A8/Naxtgcph9dpnd6+671O3UE5SEl1CMyahzg+BEk
UxJx9ZhvsZHB/F6hXyDzJDgG5jApx9X9jgqW9++ZT9nQAYLohuRjCANf9TKfgg4RZRQqfE8dpJEv
e5NK+8F5ITqC5+ow4Vma9h3JByPQImLcFmx/4U7Ro521cIwen+cjo/mNNvtBebiGER7Lw6Qdx+/d
IZLAwxlwQSH2loWUBEaAwI891SaALr6MML/XZz8mT3IjVI4vD5IMrnVZmrrQT2vzKyb4uhP/m4kE
ygW05RhUF3aPkQ/bde6EgCKq/VgTGlnKWzTaj8yz5Aib9WFWU4/hdq1vo/4dsRFHNhGUQFFuFFhs
iPlgSFAteqBro5j/FlX2g/IsOQLl+MtBGsxpFEPi8q5jIdBWkBRW/pFuIfwaGwWgoV2xQYifRbyX
juwtGu3H5llyhM3p8UFic2JqXb4zWUZHSoIjk+PREIVhQAFLaIM/0uiRxbxJl/2wvBAd4XJymKF/
vdXpO7JkZgML3k0YvIjsL1kyV0cEc8yAsO11Zr9VZz8sj2IjSNaH2W9Yb4s+hjrQO8YWaJ/ugos9
SicFPxIIet5UPaIxKsu9RZNfAfJ0DWNMJgfpvi5NDT0gd1sYqMa8Y+5CKcyIwvIT/MjIAIGX9iIR
uDKomsLgzoO9jBjZ2/Xaj9NYfoTWpXuQaK23Zbm9DeryvqrK9zMjSDRhPgeq2OKxvTBiAwKGq5AN
U6JylM+8WZ/9II3ERxitDzPwbO6/FdsyekdbYjCMANNTVIiH2ba/ZTfqCOjCrkOxfy7xLRrtB+hZ
coTN5kAjkL4NtL9N39F0YGYU7EbBNPyDH/t7kgNGBYXPXflz9xj5ufUbNNqPzbPkCJv18iB92+a+
/bC6L8r7d8w9dx0BCjVnm+6vCwho0Ahpw8aMB3DUiFC/Taf9+LyUHSG0WR0kQrtax+4ny/T7GRB0
WAWBeZ6fPZkRlYOmDcz0EmihPU4n/s2A3qTUfoxeXdEIpPXlYYIEuxTetXUD8zwQ+W2soMn94zFi
chgBQgyGFvhuO9DLIsH696r8ApYnwTEkVwcJyea+2b7nmAhVR9TmDOZ39tM1jDnYjE13oyQ/EAM6
9xKX3+uzH5YnuREqm08HicqNLm9NWur3JQMcht5sCrutHh6jpEfB1CgBWNT+MZ43qbQfmxeiI3hu
DpcOLLZJVgb6PadHGT3i0uZYPQ32jrwZpDo28GwYl3/czDDqdu6i+pvU2g/TSHwE1WZxkJa0u6j1
fadv33G2hrIjqB1Q2DPymPOMcMKIH2GoUEPb+m/e7S3a/BqepysZY7M+SGyu7rt33SKHYXaXSgZ1
mwcyAIv/sqyjIDTBZlLojz7Oy0E69DL0/Fad/bg8io0gufp8kJDszOWLKaKnlfnv259Qv4FSJ2G7
bbz7KBqMxAODRuD2HsuhIw79Fo32A/MsOcJm8+UwsfkxEv+/UA6FfhuFSUCFR51pATNp0OeRnD/6
uTE0b1boFwCN5McwuQcJ02mg3zHWQJWAwa5eGIh/nOoYxRqYvhYICIP8xY6F32mzH5kHqREep4fJ
AG56AwdQ+O/r0aBWRvgvtmJDufMIshvGoH/9xLRfxpk3KLQflZ+CI2BuDtOfnRb3vnnPDAfaOuCs
YIj2cWZjVK3BBAEuwA7oiJX9XpH9eDzJjeA4vThIv3UG45tlHzfbd93gC/5LKg4Nz93QwO4x8l9w
LIukUu6G1h5sZUTK3qrVfoReS49wOvvrIHG6COBImA/L8n271dDH4URC/v84hKYAh5fkeZd7YpjC
3Z1j8OMBOL50am/Vaj9Or6VHOF0cZpHgocv77jsYIfekwJWh5PlgT6MkB6zsiFAE9Tc+qni+VZ/9
CL2WHiF0OTlIS7qutsHTXfzfJzq7yif0qaHN+Wgho+1YP44BETAgRfiIR/9Oj/2IPEiNkLg+zCr0
zRZKaalfvSsdgL2+EOttIR/HBMd4/KADsIPuaTB3xAreptN+bF7KjhC6OYyoc/tvzyd78PwPNvPq
lf/paW0KRjkBIkj/X4cbqNUAZaAwMv1sTC/Dzei8tF/rsx+fkfirSziMw9hu7svqw/MZJi8X4NUN
958CAuetMAI2AwNqPx4jo4HRKA6VTyhtPtO5l7i8Wa39uIzEX13Jnx9vPv3/CTO/3vX5c+5/sq22
0x9HGL44Vu/fP/tjBeCQxZHoI6vaG48eVnp59+dHgoWE9Obn0Yi7N3nFx0b9zRcy99uy+vOjBRtz
jhChXCoCTAJDY+jjhxZuqt1T0KMDBgFcnQPMArrbHz+ku1rNnx/Z7oCLXfuBQKcCDlaSQBPL3Zge
PAU7TnfsELpIyLZhHBX/PEfyzMQ9pHo/1+Px9w9pnZwZnVYlSO+SsuzhdTtlbXAJsHsIqA70d2GT
M2xtgedvtxcQJuDl+P9lg4mI5/XBqcgyhd3YSqzQaQNiu3bOo34hTETTWR35QagdTbO1T2LLjbUf
3JWeHIwj/IRkrkRB3i2DIU9Sx5SC3w4FUdMk1ZI5LMn6E5NHRXyjB5afmHJAdyH1O+XgOupqB9lY
9JPEaho61xY316KqBFmWuWqaVUd10a6LjKfToIq61OlJ3DtRz6N1hhVzce1Vjt1bJ6juM+0UmfRd
HKYDmeR98bWpSTElJIiXrOlQ7/ahxPcwEl/bTk99NlPSC8jUa1M7cBkP9DpuTLus41osrKIulo1J
wswpdNqdN7k1J2FNJoaomzbt6Dyw4ipxE9/stOqH8Kazy8ylNc0mdd+dBArrYhEOuMB40kbYqya1
icOudAQt7MrBKfEdYuKidAfLiwbsAPKwymio8Zkm2l6xcCjPyqwN+XGLhX0LK9IfR6UKveJq4Nmw
rApWWuxYFH4XTcMCOxlreZfNC5kF8ZR0pF2bkMWaxQsR91DRT2d8kEmD3ZYFQUUXoe4Ck3duGWVN
LY6HuksLNbi4xJh00zaI6jBoHOUXHWmWOImwao7jVoWaV06HuZLR0pdwKmg2yWD/4JeGEnxRln13
FufK6u5UKrLwuwpx+b33EGnphqSlneBLkXh4xistTOlkwhOfszaumZMnqjlp/Sha8bTOYKGKyAvc
Pq7DpWYqpdMijs4xNsUU6aRwvCBqT3fZtoO0DuG27CIz6bPIdy2YSl3JMDJT30fDbNA6mkcmOMU6
6y4qXjM98ayYTLQqgtSN88pfSVkJ5jIKq+2SUHoLlKKmmsa0t5dJh4rZoIZya0gW35Iqx3SmopLb
TpEPgVNJT8aOX4UFddJS4VVJq9Zh1I9XYaJDvGBp/TUIWVO5g2H2mQUraDuGZf5Xv2Do2A9ZMks6
25o3lKUTAR+3jjnN5njA3XlqKjwP2kiGpwx7wkly2dZORFB0TLCft05LymYiI54umxbZG115IXG6
KmYnXIbDKvUG5Awh6idRHWxBx3AmUYJndexveFDW0aRm/AQ2gpSfgy7yvgZFoGYmGZp5FlI2jfIo
XdVYZNdhOWzsVNjnuzv71MMlmghE0ynP8XoIRe8EOqtcSTN7JnVGCliBDH03uEenxo78z36mh+Mi
Z+2JaaJ4UcY8c3rN/XkYNtHc06XneHlW3pE2KucZL9SlzyzbgXYUOZGR+DQQdJrSMHeF5fGTaGjs
k0zn1iIMy/bGzk0bOGHUtSedpuRLYvdd59T9YHynjRG94ITVU5yW9LslZJC4FazGLBrCallX8S2X
TLmF9ko5seo+V07UcHaZ0bYLXCIac8tk71/ZIfORY6LC/lYlRs9TVZbwHpm1jGVMXEozy8nrJl62
iJtV1OWJK8MwnHpN2M1o6stFZ3PPabO0kU7Nu3BW2T6GG72u9DFWQX1VBUXkxrA+V2WXn8NtbS4k
6U9UG1iuHXlqYYkgk46kuVjJwtLKUSyWdx1PgzMVS71oPJPeCY3UJEY9iZwsgQ2k094w5PQILz0e
XlRJIZc9bbpJBHf3JbZMlji47clC1dRz22q4lijEk76zfeEIketNGDfg2WtEv5rYb50kqK1J12IW
TjrE7S+2bNWE4my4MJ3SLhNFexMFZerYNDRrEmdR6TSiu7W6tJk2hFbf/ai13MjOh6mJg3LeMUI/
k3RITges1WnTyeGsT20zw7FfnZGiyI49q0WXAhdD5JZ5EeUzY0p/WpocbWVWFxPW1eYiZJap3L4N
qBuEteUwXPnfu8FHi7RJxRdKqsGaDHBrTQdwOW5Q9Q13pB+0k9SA55dtYTlCNnxN8sF3wSLpjPmY
XPu5yo5lawcro4rsLMdBM6ly1MDKqqC/131RXdqNn4duTrxgUqI+zp0Al4nrdTl3MG7Icij6vnYZ
ye+TRNMp7oxyqE3Muguz0LVoXpwMqWnPY2FN6z5S67whtnZErwNvSbkVrQOE8wkmefg1LhtyFZZx
thaZ7C9Ri8vOsXigLpjqqkUjq25pOk8zx3isdZtAo9OiyaKbRJn8xpdpcZbWsfcpizx9XHd55wSt
HK5xwfppgEw474umn3p9lTuIp2UwYXC1xu0qgqplGg9N5viivt7tW+4dzcp0Ymk7dbnNzDRHATrL
S+HTqZCeWaWtxSo3idr+2A77JHJ1gclUGkZhHav2M+uE7dhNwOd9lzSBG+besMIa81sC72+5xkv1
mV8FrctDpG76wS4XiA0Q6GWK6tgp/VLPuI74iYDJxStPNIXvWHbBI8f3pGYT2XYndW6KWZmxOnVf
ngL9ilTdmqwvgNo8ns/989d/XZkEfn4cC/38x93x3s+/wbDuw7ng//ZVcOjL7nyQcvyiHTn++V7A
8B7J8o6Qvvrlb+z4F/z34ZjxXzz5NnIsoAPw77jx8ymDz4T6QeYnN4bd7Wx3UDiMS2EKpz88c2OY
KARqCpsT4bgOtcuUnrkxhpx1d/IbTPDAZiu+O37vkRtTDkcpQkolYSOwDYMjSP1H3BiNqDFMpP4o
akA1idpMMdDhJTVGSZAhzxqsY1l5eahmMEEs+/pz0SiWFqsQJULnTqSkDMK5KCuu7ROq4qSd+oli
tgBWanqI8CumPBnRdWpBRZH3jlUFPgJSKeNCl/M6CqvOm0dS21qf2H7b5IEzwF+9euHlA3zWNbKb
FpyR49dJ3QUnuIHINkROK4XlBNJqXavhMk1WsLuD1m5E21j3Tu55DfpC0sKrXMOrIusvw3yASs5U
Mr8V5zLo6kCdal1N20oxL3YSSazEteuUpk5cF4PVg+cBXur6tsll5vyf1fz6cP1nC4AUEG7zX2eU
z+dAj2UerWY3Dc12WZtSDHoJCoERPmaUcGQbB84NZ4czMAAYp4Zk7jGjBNOwQYTA3kRIR+G4qhdW
Q8GgYAJByd10goQs8D+xGsgaX5sNJBHwQ5EtMHTUQdNRRpnrnLCM1Gxpx1K6tW01myKtmvngBd0q
9nN7MVgm7F3Ttv2dDcniiR2x3HegpdheGKAYTl1m1jYWMVpHYJebIfXoFQ9D7Tsc0sCJXzKxCeKm
vOjDRl8lpR3Po7rRy8Tn+KvJPDmNQxGuJOHTqi/zb00ZhovOkgVksGHbFU5ZZ8MtyiLL1Z7PCYTo
iFwWpY5WKo3TY0/QeF7T0qFdla6NTbSrYi+ZWGESrHBTtstUJwlkfhanE2L5YpXkdRY7XtydmkzG
8yyW6qQv/SZ0BO/IeWfVaiN0hNa412jd095qnMbQfAabfuI5NsT/jJVWG2xFZ7jj9doj+GpAvZlg
7tVOmjNlOSjP6Hfa94HTJj13JW5S4hZJUZ2pHjMHh4JOKbMhvyxiXc/tGGV3bQsfQgsaObku4nla
m+g6ZyHPnS5m4TxLunChyqqatKxNJkj02K0wqW+M1N5pVQfteWX0cKv6tv+cFjU99yPZL2gfFhtO
w+4c5va1iwjRs9yz62PU8fxbQutu0qS+mGVN3MwFhqQM+8DFWZTGiyZtiZNHrL6zFHV0YfcuBWpF
Un/JPKub1jpGToRMOiltb51EWbK0JNDrSEQTPzfDDWuKfJ7njf3dV6FxyhCYc8VZO4eRXG9JkiA5
w4MYyExZYbQK+tKzpnQI6+OM9eEnv9fqi8h5MoUcNlt5GW8vM/CvV8pjej0gjtZtibrGqQuqb7yK
lSdhjeJLBsnaPIGD4pTT5gYt7C4WoRPFlJ4PvdBr32fDrBcijh0rk+Ii1RlunLTKJXwlBm1OeKvR
mSrgXjF+xT03HFh8W3ddtvE4jxd9V9NjXmXxPMm4/lJLoT/nWYA3qZ/Z54mMh0UX9N0GWQ09Jq1t
FkVt/NOKmfIqHKhyu6SMl4lVL7PUaz1HpbbckDwjX1LoYa1zn0VLjeMMUqWYJU4SlfEMSgD2aZy1
xyRoGdyOebGwUDWtAx86OrUEXtd3EZ6SzBPbnLb3dt4lS7/PGifpE3tpco/NhMzkpBcp+URZdNu3
NIPc22fki5DplWno8Kkss34+QC59bgLOU6cLPGtlWyUKHJgzQJugwTaUIyyeb0uvCM+EH+UxJI5U
3WpPBvO0ASF/0PG11ChxG2pB8t9EyXHoA4gtpXrJ65hPJIuTS0HL6hswjqZwqghfQSdk6ZOWr0yb
z9NUcnfgAipUOg6jc4pxfGF78YL3bbXi3pAuWZSYSZnVkVODs/xSGaWXwk68Wa9pPoEY3zle2oUX
WYnY/dDlxqVRGLhD0EdOmNnRZ4Gs7lqkmXWekcS4AKhAThFEUIziODuzim7Wxjw/zotGhq5SM7sK
k7lXtmgN3ft4nsfnDQTuz5bXmknEKT4PkU8XKZw3U7pxi5oN1CSKW1r1oAlDkxZ1Ym5w202bGNfW
NIAjiz9Xos8zJ0NDrJ1W9GaaDr1/OpQmmltdNWioVdnCLZqOKxfogwGS3E/rdChLZzB1LSdKNdf+
0LPQiSOVTeLCz8HNlToGXpAMx8bq8nWfemiKsfU5JFEhHd8f6FTHSjjgAZCripRDLVHfRLJFyxiV
aGpQmDsEKjLfYh4Mx54J1LmdSL4sS7tLnMG3qnNdWdFEiNS106zc8lB08xDZ8gyVPKncLKFo00iD
XOklQ+wQGfNpQo36pCBqbAaoaN0UkukTqFx8VUPFFxARByj5lc2m9Bkk600bnpQhT92qt9RJUrPi
rAq9fB2iNv9keTrelFGSTQ0ufWB7xp8MJMimdpnTm6hNyIJXcJWFJ80s6EJyPwi/Xre2yrYMcjcI
LvXAPgdJrK8rgpvYgZREzWio/Hk9BNHU9D5wNewFZxhrcOJAEh3IGLtLVMPSp4E9TPq+yqZlR+Qx
VCNsyK1jqFlREbZwo+HWVRazc0C2Hua9T+t5qrtqGakhu45rb65xFk6j3hvOIqgiTbOmQVBeqdAQ
urWVMsf2uxnPTbPBjU9WCvvR1zYn0aSFKrTTYAi3Gkz8uPRIthBYdsaJ8kJ9iTjXkyRt0efYK7wF
eKZg6VVk0hNunw11aN1mTKBVVklrlviihBpbGi9tZnkzzvzyPO5bee230pthlKPLoNEIPk54ltv3
Fp/RQBSbos+/peXQ30LtE9x/XVRD6cQd8+cdbfFkoJI6pLSO7RSRpnLSQne5U5vWTiwoo9ZIg0fT
6ByOMykg9oehf1XbQEScsM7j3k2pqs5zP48XJgCTdrpMRJEzlEWbOsKT+XfI6KNlEwfEYV1rnWiS
THtg1GdNk0aLyq6/2IXtO+BrgZvLuq2/RRX/Yutgi7z6u4iHL9J0FykeEtca2gw+L0+WRSr6aZHr
K5L72SoLhLiC9Jt8isI2vaWKdzeFB4JNyi241XVfFdEq8+Eq6lWWl3lTzWPe5QNfA9VKfe4MJEL2
VBNTsSk3OjjpIG2a1G1Xy7O8ynv+ueTe91r3VC7ipgXgrD4g2cxqhsb1DJrXPbCeOSQ1Zq2z3DJf
MnCgwL1UM8GdF83yqPeTlbSiYlK2IZkAyYuOsd9D7a/Q4ovd2/lXJDw/PPO6ID4WgY2LqzoYAm8e
D1E8pG5XtgPUc/3KDu8gvyitazv3OnsKtRIPikeWjswyF5pOUgv180KZdNbw8gYKBa1TdH48QT0g
WfnsprNIu+A6E26fVPUGXtnNVCyATsbBShfspFZE+g6yjO1EPkQZSzTWArjIdTpA4TvgRKwggliX
gaX9k07E2PVT3G+awM83BaC5GqA+WwW63bJI9atCccspmVXPcdr1Tlrv6BYdSO1A7loca72MvFkk
eD9pjFctZEyZG+VSz6ECjNzeY+fJEJSTMLf85cB8qCh6nrcqEqJXFfJPOI5jFwmcnQQerya9L/Kv
NeWxKzu7n+u80bOwKtXU8pE3LXRspq3Hss4xQQSBzMtK1waYFzXKiFPFJJnbyEPfWe0Bjc6iTHfa
gaOc8R2kgVzelKhORXlbM5FH9rWXM2Acrs5jncT/l8Q9ZF2/7QvCZsd/l8U9nwn2nMUR4DEg9JzG
waZkBSfJ7fa2Qjb2lMPZR3DgEnyBmtylaE/9wF0/GPqFiMD3QBD4diJ4n+eaB9p9dYSAF+w2w0AD
76mq86p0BS3QPf1AGDt/nb3BPnVBoKwC6aOEBrSNRkWPAvMwr3M/WA02Ah8bxz4Hh8tCj/ROxlnz
BfmJ2Fi2bS501qeboQVTyWWCsJuqOpxiqDxfhlU0gPMjXXQayCqMHG6loaNEMYfiMF1VaY2dpAEv
NLFlB67deIoFjhe1YtYHdnDcxK05Qb7CwjEkPsmgJH4mDJXzBKlg7kG/aM6iGGqKfmJ5E2hg8Pmg
g2IZwVDXui57bzIMJdTLaQ1u1UlaSY77mPAbXRNTuyIhoduBJ3NpUDfz0CJQL02Nd2FyxlpHW223
rNG3KBrMVkSxXA8R9Sh4KFlN4QX+tG14N4u8jp+2Xif9KeTkMXIDcLJLDL5gERXEum1NkX8XGdSy
aZjKpfESGNTtiJe7QZJBfy/I6nlFaXHBStauwggaKU4fQXnUpUAtQgQ0J7TDwcnijOaO1ft846PU
Py6zwbpNuV9AAzEzZGMNebrsdf65UV1+EUIwn0eBbK6DrKoulaqAW8XWUHxjnvA/F1YUKcjJWe9w
7oe1M6RqALKbAkeLhHYI0sUysFUkXDi8v9jmfdfWLmHtDQxqE1jpNP4W66paqEFXM8y0vh2gAnui
UXFqDb69iooqW0FgG44zL27c1BblTHSyJJMCYlzgoB4asgCqH32GfBfCKaxSDe+WWOWMlDQ+7rHw
3MIkHC60U6FTYq8+wdqGJo+NgnmXe/GVSVlwE1U6iNw2zSiBPMWYacJtaFlYng2sJyAUGg4absBl
XrB6XTPo3bm1gZDm9LjxZsFgaSf2e6DVbZkGk3ig2Hds1bXfdUjqws06mmonjcsBmmBBeqa5DQls
3osTvzDDxB762iGFTNZZZYUnxKK4d6OkZRZ09XrohNkm8z95kIZyR9U++5Z3LcucKLP5XMTQYzAZ
ShZDNvhi0gjmT4xM8WZIbHUObDxwW2lNsyBp3KBvJryAnl6smttU0GiJijJ329CygklT1v2cpUF3
PADdLWehqtJrZULvs5Vw31p5ObQKptCExXd5i8raCVBbXzRDa7xp00f4SwV1jRRCY16f4zrNvxY9
Iq7KWryNClo0btNX/UXZilguGI1aqCxIZRaa9KWjEtoxx6uCQDu1h+kn2qDgGEr/7FsNKUDqYAY3
rSuKIV5k/8Pely3JqWvbfpEiEEiAXiG76vvadr0Q7haik5AQCPj6O6j0vmHXPseO/X4cK1ZGVWUm
IKSpOUczKVX6VidBAkBnXoKLWTTieZ0ajRywToouY4Bz2l1fDvqQStV94aUUL7ZiX0ng+13c2+iG
jvHyg/fIFDEnqFb7Ii3Up7ocB6gWbO0S3CxlP4PDtWDjk7q/APXgNlXB2GUOhtxrGc5u1zv7QAc0
JgIggvVsA27yJbVsn7b9mndhgkxrGofdzPpqx6QY96t35rLRNLnkwZDkayTrFOMA9ATFEsKajZYk
J6IPjlPLqsdwIvyoq6CZd0S4gu3BhQGIbSQYJ4aIOoVBv+RCgRY+Jij4UVFH5rZhBYgMoSP3aMFY
YGCTrv5XU9UGUC51kUdEK8aLopxVuhVt/duULL09MZIOJxOIssh4sAx3bLDkm+YJyPGB1tP9YhZM
g1KUIqth2rMgC9l0IKk0b7Ff/A/TSv95YYreRENVdHvnh3QBKbXYIhdFZO7kIopml4Z9t6NkmC7H
xIkgp0H/VDZDD9JZ+Csb2yrv2sbsYpVcsn5xgH9U+yDk0O6msiou6gZhU1NmjnPQPZeKj0dk3wUE
JQwoyWArm2SkWVQuHBg1E8zr9xX0ZLefaGx2Ohq7faDlFGZtABJ8Dmg7jVesNbFyObO+r/61krJV
pyVhqgk+pUsTN2EmbUSd+zSOy1DfFXNBslDU8R2tfXFYaWsf464NHvHgsvIeYXE+JmmzXkylf+VM
qUcDrPRxpCiHoC6oi1dvY/UJ6EMKPC5RHshS2bwi4QoRpDyWFRhvdR+Mc3cPUbE5DGXHc1c17FaU
3ZDraQ33Nbclwja2POA1S3U7hmI8mDQx9S4auu62FgFON27IgQ4tdBdDS3osdfj+MmqH+NpQnP4K
Du6Gc5D6mV1d8cRSG1/UVeOfy5GkIB2nQv6IAN/fKQLK4OiI0ddLsBRIo/v+acUcvyhx4d9Ana8X
frH8ODszHmbQDW8Nq2edr4asp5K2y6FmC5QE1I1744px3ziOeDRWdL0CkZpcyErqvPP1vQFjkHET
RneFbgeGINsUj34tLnRchzd21qXO1cqQz6ejvi/XpDpu4/ls9UyvRb3aE8JFcqyNJXdNAyEQRDue
P7Rild8BwlWnaiaeQGwx9zhO4JbLZU2WB2AP/igWIS4mOg6vttAo2iifTlhPoFoAd9os6hPR4RaV
U5WtyxLsXK1AJY6RMA8+CroKECIANJgn6F7yKjjVpmV3Y9MVN2si5osBG2OV9aG/VSL9FuhKfKND
FOqMD9x8qlCRvAW+aC4GTfqjiiRJs2pCqMH0k9ikWRvxfGuzeaimurkvhPZvfZL4XeNo/DnUVXoX
LgorT25B04s2rI6r93zdWxuG+kkt4lMFdBQRW6ayv0JtONI8UGko86nz4nMFjuYJzTsGcx8Dwx5O
QPkNydY4bnje1dQE1yGUNtjHBFWBASIAlUaOjR8jr8N1ebKm3M3A4hbU4jFAWxhNcqnUBlKW/mGl
oa6vnG2H7jQ6Ij/xPuLVlzDGEs+hL0BRav1qUaE253qV0nlG9arPtSymbIjKNjnXuSB2PyP3nf/V
NER9q6c5fBVuTJ7pViMbFMtmq5q7rX5ODLRUyTh1eYLiOkaRjQD4D0PRXaP4TrYqPHovyNlWmw8o
0hMAvic0+2nBKrd7zzpyjZsTZulW3avGmX+ilUPF4HqD8t+bKN0gm6o9Wb24h4j7ZsnHkUkgLFaU
5XMaj3bfreH6ICH9QWF6xhv+jwf7hQf79qvA+d8ugHeZJAMv9L/TYB+kw79UUdvnftZQMfjeJIrQ
Hh1Px3sng/9dRqGXHYw07088jEBCvQsof9ZSsNiAzd06Qf98dtvPQoqikSR63IPEpSBdBB5W+d8U
UhF0nb/oKrcjwggHjjpCxoC1A1LtN/K4pbVV1Df8Rwrd3yiAorOeAATop2p95Xzsmy+MWD4clFmG
he1cOHM550QXwddSWaYge0D6mlwKyZdx1wiizMmLrh1uWt71IGd1M/P+K28cIvaOgESoo7xMEkZ/
JLNexsdWAvf4kqa8L75FWFKoH+IKFFLW0WrAqbCe2+5O0sB5cGott02fbTO8u4Ya0+CUy66jy1XY
Rar+B1u/xmd+uaX/Q7UJlfNvY4QOGyFgzJiBssSoBx+YwoR21Shjmf4A2q1qc3Ida9mpZdNgk9M6
lK7y+Vr1eJ5pGxRVWBz+fPitav79+GgIvrWlBnqIO4WT+f0erXWUDiBaq+81baKmyp2OeARaQoTE
1Ac7exRZOysBSMmMMLJif/csWoYwp2yNPQrZWKqhybQ2kaW3gqcGf/vLSX6YSGBRYzwBAMoAlPZg
7z7SqakJB5CYsf6qWk4wK2qMx+qzacEmyK+igmMmDeWIRyV3NVe4R7bvLOWnlNRkAu0ncf+2ubRI
fEpVaztdsbnpdfe3E4Uw+tfRxIkKdGAPEWAhdYYy+cOMB1CreqHW6CsyppiAX3ND3473ZnVIjHJv
FoOTI0k34W96MZ1ekD2uC3nyfV9cDMK2dZl3K1jPq04a5YpMgfyGfGHkAWmRq4kSACsenDVjkENS
L1RdBqto8a1NVXhjsj+PPHj0364HLa8iPCsGF4WeCVtA+H12zLIiITJI8j0mdgrCHZIW4HaHNmUu
CgBBuzh+awDEORjr/n+guz9rr3/VZH9YFajzYUMHLhRyPJAdIMyH4/bjohNNovR7uWC1xxlQ/BbC
TFYgCch8jR3rThXSOSQYUsMG9ZfL/ngbA8hE8IxlEJkM3D6i1++XXfKpIsEso+8kaRMT5RxKRv4F
IYy4C71WSXtbEapRLzRmGZ+aIQigf4XvqMWg/HkggHf9fgN4CN8QkKgNIcND0j8MBAQ1Qb00qvhW
iFVxe9Sm78BUkaIbxHJE0Tbjrvz5kP958RD9bLIjtNfeetdukqBf1PAykUVbL4H9zmKP+HpYaLzS
5sCtHwe2r9KCxW8gXsMQRWiMJkJvOlgmaAmnSge9/8tEoB+XPlw50Ee9h0hwliBDfz+bUqw1yCVH
vqJBUtKR0wzlEEJRN2s56Hz0NVtZXnXDEvbZLMIIZ4X8VY5P4JCBDCtCrXoSIMSt2hmubfgI0E0N
X/88Zr8jhgzrHkZIFqD/Gx6XitXyIYqPvkhtYNb562ydxSQIxibAYAWzjzjJZhtN5KkPG7MtGuf1
9lL15fi3wfrdyLDhqHjaJ8QvAUVnNDxD78O8xfgoM6mpf0u45jXPezRXx4AUxSiEzaEIIAjtxXJe
w9Ca42/j+6TuaZHiT7N3UWwOo4/+Pq3Yx1iCznhIRrigUK5t0/nDGDVzM3SF1P1bb3EvzT4ampTd
hFRGy1UEEAfBSxRTu752cl6WJBul9Qb5PSTz8WNp1oKcbAc3wKsl4xDfplW8JQgzm7pWQPvCt2Cq
h0gg4C9TwqfH3tbN+rq2ceObLGjbbdOqECs3NZgS0JJnEZSO62vazTMibQRdJl5gzChduuv5EA2H
OBm3SNvMZYUEw7wfXqQlWXwGuqvGV2gkDzjziqgtN3A975ov8xAr0x/AwNPpiUV6ddcWIn4LJLmz
IQiysujmUwmerfysUlWw1ymYKLaEJC2RZ0xGaaQof56hHwMJRh/YEijLiCUxGoF+mBpRsaiSir59
W2k3QBo6A06HucDrWrcX0Wg8puufj/hxTUBnxYKQYvdA9yrxH0ccbDBI30X+c7SO22T0I9sWYTgk
DbaQeDI8fitqEEwm8+HohvImQRqAefrn09h4hN9CaJRADJZsBEMYhAxZ8u8RBBjKaIiIu9eOqc5F
KGGgx/qhjTTIHWQzKAo6O9HV/TSkJfKDXnJd7svUhZPO8OQOD2uFC0tz1RZp/DRHtgU6NHgaT4+g
e4MqN3yd9RUmEeQcdcCKqs9QedNta5bQLT7qSWKPuyjqxm379ITu+nfw7iY9QCZAjPN0/PMV0w8R
PEWHasiNtqvenpgNJuP3K27iQioP7fHLNEIbLPYcVTSS2Al4CAwZ2OrZSUIvgWk7NyLCS+neM1sS
99uUjkYg6MUTsP1tSoemWjt7gpUh2hIasw4BPZh26gfU6HxpsOoK3205NV3SDqszoYBJ/jJ7ww+R
LcU+DAVqiKiGO7ixPL9fkolUt+pahS+pkxHWluvL7QQcicZt6b6vY/R+grj/AIndtsQRK7eQYnvI
5L8QSZHGUzCN+BVsWGhc3Yo6YafKt9s4mMXr+LYwM95VyWi7RBDBQJMbktjo0Kd2igYo6lWPy/3z
3UJN9dv8xKWhgyW6vGGpBBzP7ftwaQ76oqQd9fISldMWqZw1mFpru1b6mwvSJgSU67RZX5NQbdls
RzTFDZkB3JXLfu1iqPsPIiKjf0GuZDEcPqkjzL5oWhFNVEUEphjzbb9FtxFhE+B17xHWHPZFHLBy
RYCfUGNRDEVXMgwFzGeSuJzDdYQlIUVY46fz+GyhcOv7/ad878MaTZHcY49PQp6i7ATD92GNUr+y
eIkNeZ66RCM6nJOsUKbz1OSoLGX5U7F+fljS/5Bhhh+2o+2QDNxeGGBbQq+Jj4VXUMMTEPdz8jyM
FDPELeg1Xx2RqWN8WN0zzWGJIxpKwhj2Jwx4CwIfBQaCHkbJ27l190k8pEV9ADiXIhhgQU6PFq0u
sAN0BAvfzQob1c/bBo+SwlDObQq6BsKLYLsdJZw6GHpSVxQvYqnF9BjoTuNMeNNgb2pit9Wpfx5t
Jj5kVbj4bRNAkMDDOVGzfMyvkZQM4Nnn5VnKJW6LzI1N1OeFD4r6Ng5XZpe9kTaGx0aEwItlZqHi
MJdBO0Yzh5tGGnJlQTyym6KD3io3Xs/ltwCyxZMvYKTaNYnS7XdWt6t97HTc2S8eaLO/YxMFsL1L
ayV4nxtUe8N4ANKXQiBrZAG9TdzBlnUNEQsVOwUjHs3r2Y22yPScmrXOpJosm3OY/SYshmm1fmmz
mcCUVB9ESEf2FLduYWUezBQAGRA/L2mBaquAJMFJqNPaPFlbv64oazEV+4sZeqExA9RWx4dJwLGx
g6RmXp99rMPqdWRtWewiBjlTDomp0KANSwgVdqKCRQvC8LY84akCbgdFpIemS6ggOFJPZXgoyZDK
YN83umMvC5wxDQEzFczz8+zmyN2QwSnyiB0jGb9zG8f2ZU2mUums15rK4UHMa7tZwoBuHGCZSzud
iUZHAD3BKA0m/Uq7OlXfoXDRm40pdov5IUbnfZA3rQf3cXKFMjzdIRvlbXwsOtLEt2CUwYAep7gP
AbD/kKmKHEZ5phEooJs10hOm9AqsvZcPsO26ONgrxfo+uRhFUcn2WvG5MeW+nkrn4VTkRVlVB6KZ
ruJH7qzVF3HNZJkeMFdikI39tAbY1tshrbzISsJi43aysGu9XPhyIBI4eNVht8lBpDAE2KmvRv5J
kzHmwwUmhyfwY0VIW+jt2CPrEpmDwgfUcxsmCV7c+ZekqmDLzNDDjOFwUOEw83UdjQinyzq2fRme
6Ezg0wTfxpsxOc6qppCDcDZt+2LASYXLKSOOTeXLXCyQ0oJ9loKXd4vvfZ/c1wWpfXtImoiE/UUz
LiKd7uIaULDIjBBbZZxYx2XzmpQFXBNXjLUDRoosBiH7BlHbSH5FosImLfhcAzHqfV17+Cz3vkYg
AD1UoZG7zRGytlNaJtIG4T4oJbjtHbTatU13ygWEq09hGSocr6tbIV7GMjUmt6jGMLJhOlbYQXIa
y+1LcP5IWTJjxJbTMzng6nOoalUUH2rptxGLWtfgRQ/SkSfVJVvIh02zTJNceKcxAVaFfOPohAXY
nvXnS5WOrxg+Uyf4h71kKHC0VlKUOopW2+2hPYOJ+l+0nbdxVkzUwJLISCxuBVFNKtkPY1DQmIOt
KmRaYHzpkpi8SiUfyeYSHc34CqpirBTGi8hVHyX0hXS+SetkO2UYYm2/PsWYWThChD+ZrxBQbxMs
tmS783BF43et6LahmUClpRW22NR4nMOEvsi4xp/XY20Uma8A3CR+x+dex0+Q3hciypkXgCHg0ZWQ
p+x/zp5iHQS+MqnJdnGFW94HY8SssfnPHFfwlW8/RQNvIGGrLHn6OdTk/PZ/D/L5fahXw+YmAc2I
E6CKyOlrA312ZY+VihZctAnXGccqw6iEwARwWQnzHD/fKL1ODlMNONloywtFxVLwjDZyWuI70Y0a
ozSFXYu3hOBAcFYotosJDs9g2ZJeEHVgRvM2KQPzFa7lbQR1jxWEuHa+JhlWqNHyXqvY09MyphuW
Fpxv7Xl6xEXTYnxiVuETe56028XP8SIxT0tqt8NIJmP8coFfMZEv0B+w0V3iSqNteM8TaYVGD2eJ
i9y+BR7bAZ9DY48Is2twcjv184BCZrjiB91GmiV7AoVgU1+sEATC+10GwFWCva+gj5zArZVb/T14
3N9qSkLzlcalwvQZODJWXLydNiHLACx7+8Jw2l7YVKZ4aVWwLYdu5dv5qzGGTfIFpuG2rA6wsuJ7
pYFsIjo1w5JQdxWd50pVD8Ilx59DLurJ4nRgyW3wJdgBNA5e91WDfX6iEDgGL8jc6nTaQZToFNwE
Q1ng4LyWGiWTa3sgbC3gPQAHuE1yvEh0uS3nEfsrftcsY1ynhwbJ4rxcRmJoZ32CLj6AQaOFNbab
smKAuPgCdrIR75fODHhB0sjbW/g28P+l84ByeOApAAsDLL+9nRpXABTwtsbRqSz19BqrYkYVUCzr
Nveh3o0BEs+RCRFhUivbEbaTDltst5+JKsRwgSYOdp0/B3D5It6UrdZNc/oJJ9eulbY+jLJFvftt
gQYoik4QmmA4jtH7mjEaon/c9sI3xfoayVR79wIZvvTxyZ0vfRblgCGK+nltcEVN6Qe+j9eAIso5
y7bho3O/zRqgy9sUP6N46dCA98zoGG7X66oqxIvFBMf7IYrg+KlqQR++4dlOjRLQr1dL3N1EPbV4
RwxqF5N64uOAeXUGWVbKW1scoCCxRXhRgkjGd6xnAKhAWQ7syvBNaHksaIPSt+tQO0GF3QKY4Fdd
A0E41JjMVwDhYTBxCJVRXCzY84YFkQZ29SjeBm+sog0qCMe0ARZft6rEx/G0LlzlZ4/0DM4CXwzW
VrciqjeoTI/Y7m6Spohi98AAOi/Ffi5qKGMPse95O8D1S9DjK0sAAsVvrIT0DmIr7NW4+SthK64q
Vt22bXS82KabDS3F5DuPZO008NCoCqpouvQrnALJQ7OOnoBTXR1QhbU3In5DvMX8gmhjxQjULNiu
oegVLA8HlJcbStVWyFeRWYtOQ9oRi0Ua+pXNbdzexrHpl+LAQj048o+vaD0Xe+xoUcuhDwAKS/K0
pYl9BX/gG/ccwINclnnBl0jOjz5BbmO+i6maTPgZHTsATRwt3FKdQI+EdWheVzaGTGcjdge4Xhyk
Ncgpk4SLkY6Y5R3UB/mEX0JhmyUezBR0LecrOd9L09eAKXPOYWrCZb2Hm7adtvgnIFrDC7L/bfFW
Q7e9Q71jyGhQsP0OTy8geMdSLtsbiwjoBDQfo9oQ9qoteizlEtlicbu6hfb7Ggt1W5Wi2/7yc8oi
p0QkEujpjj+dUdktnJIyt/NioySjoQ3S+1FCZqwzHyhguGxZCxFeeANrmURatm5w4ACeCC/QrCNa
mDXA/Ib7GDcYLMN25k0FpvHt54G4FdjSDKYKeTpXbKqq1wQ+ENWP7KE5B6zmDDQatG3EbCCt2UDI
AXoZxnZd2RldZNLEI3kaK9DqQeY8WLzpsgrLLY2TbMYxkqndTmt8X3BEN9hHMnittkXehxvNuFN+
3uZkUkAjXmUctvuu28u6xWo8nAcErM0W9Jo03lIsNlBSX0EjB0X1X4CvDwU9sJytYQ0MughuMf0P
Ekg69GoAuxQ+Sa1jnHVSljNWg9cIs4awbQW1E4AXmU2V2c79L9Xd73jCdvh4g+8hreV4FuNHnNWO
syYe7WeefobGGhgwzgJ1AFbSnw/1AWjCagrQ0QfHAmSF/8dbWf8LVeBT6L8LpJL/niMQfGmdm75g
7A4Pi9pmt4jldlPHCo0InjSzDLfsZ3D887n8DiHwAB3w8R/EvDHocMzzD0xJMUUh4Nu6fMITXBDG
Kk63fHwYUjgC0eDn7+P8nwdE4yoAB1tfI4CL2yOtfr34RlpIsLqgeDSzwkYBKZhwF8kChTxgzfeV
/ecLpB+92JA2w0TCE4rumeip9BHInFv03VCuRZF1jhherhtov8ToX8EPMxvS6VD3xWofRh8t9a4b
4fZ6Y9AwkicyrAz70V/O6PeZjjFHKbU9ihVqGo4mxB/JmUUEBOaqyDy250Xlkddhjc9jUyCuV+lU
4RZINkJRuRMRNgekFkRuJ1JD0Duu+WRQ2R84DEw8yGaEliVHqDd4O9ZHQW/h5AgjKD3PrEp/DrN/
voiPtxE3jm1WXTAmkJenH6En7LvGhTMMunJotsi0vidC/cDV+LCQdGTX//3xeIAbuf3b+p3/Pm0S
2B1xg4MRQtf3bW8upamzQCOy6gzapfK/gtY4HBXp1k0VCwMCK/Yf4SDyBZDoqapvz9sSkuTtbkDT
jXWhBrNtGH++wI3H+aWbFiYE6KftOePQo0BE/xHP9Ms6V3blzSlRxEJ+lXRdEr3FFgvmvwt1+Goc
AE9jDNGXBpV+8jHUdUXYLWMZl6dzKjJxoCOYR6Hp8PLnq6K/I9D4dig00P8g3J5ZI9CT4cNyV4GT
RT334ltQA6b+uaxC6Mswm23UbeWkh5Opy4OO2RAdY6AWw1bYrgEdchepOXmpfYAg+JfzOktEfhlw
YJgYAgHhzjttnX4UHQQB+CIY0oajRW8gOexDPm9c/QjLxKj/GVYFujdHmxhgviLrihVVLMTApaPd
FbIISIPKXDc9EKnrkAETCe67gpelPi3IWbi+LeaqofOSFyGosM+DMR3KM1uHTJl9145r6HII9eOh
26WWAwK8jmaqoxiG7HeesYlRJEESqTpq5hv0UJsEpDzjFFcUWE0NCckJBVBSdbuW1D2myM/EKSH4
mMygJ9+mKCqHFJtY/B5ezyVQ8z6aXsLJwOEKnLf0xE/o30BOOkxRv6hwxHAj9YvH5DYa2i3JJOfI
3ENigfsW9CmFqK0ZXEdXNK2yQlW7uE9auAL+DcUYbOfQ7J8TrPfMDoyfx/iuJt2Si8RMkblAzdPE
4b5PNQ7ZNah2pssALEpVoiFXh2e3HcEztHX7EiEdF9FtvKDhRH9RxwHZQIphssB/4bDd6kPhlwFW
W/QdQyewRyBDCdiPrJYu1UVOYHn2QZdBuYd9/V6gJU+CbhsG/RLMM1/EtOpn8CAb04bcFM31brUb
QG48Vz1Q8BLOUgay/SCtobTOO4pk+J8FJfGQXvJ49uEbhTrdpbes80X/oISoG2h21UACVOgIaLPL
0b4Pipy90lAYpzs/h+jpAxsaEJMpR8pIeZovbCn8dQNX/QCFblv7ClW+SC342koGw5EFrfNf46Br
FrkrGAoBlXWJ6uwnBUSIjGiEEG9U4M8YaaCqKePrtMN+Uh+UbONwRHb/nv8BkN/y10W5bTM8T432
PUtVSduglLToMzb22WSDuKOIsKVOcBphA3G0b8gknrG56PSpV4K0h67iJc9kWfonvlRwny6Vh6uU
TdGpghnuorPzdALCoh8Ti6YJs+ASTQ0crC+GTfa5wKQ+MTQLGTKsPvm1tn37qQwqDXEpRX8RmObc
EUU4oK5Q8au0D950g+WofB9v9vh+l8DBi7sbEHuA9Zfta12Nd2vdumCPnMLt0yWIWszYuPsm+/EJ
Pqb+yjJSXnXT4PZ8ADQOmUZ5mvQodlL49CHppYE6qK++V4Mpdq3sywxqd7XjhTCX6Rp2h6VQYKdV
zxm+OoUEndUqOXh85UWKOvErtMvjEeqp4rsRDRpNzLRds0XU/CBh0nnq0aRjhZMkMENGIl2++HlN
v7REcUAMY/cM71G1D0IXXDJ4lyq4IEl0zQAfHqwb1I8B9ocHgJoV1DwuEt8pKCjUWbSnj1NYy+oA
jxXZo42UexwmBiAEoWCH/nrjZTRYuM45zE15kYhCpp+gOhbLBZQR47chZDXd6xFuh7ysOrlkE/o/
/kgdT9DGoiD2shOQSewYdfXDPEUN6rdOX/HBUZPDda+/BPXQwziJ3nRDTLcZWvCN2y0nfzkjzb4J
kma6ACpPLqsmkuEuRfT7Tr1H85h1TSla4kHv+Nn3Bh4DQuY8hGb8yzDUOoTSoYescXNoZYts0TcD
eiI77vrVN/NlPJboBRLQvrqFFQiBGKVePvmojS7RY7jtL+1s7CHsx/CKt90MVwN/5R7GYTgubxnF
8oEpBraPxMBKWqKdVLLji47gwnDqtpfMfl76GbliANq9HLKxgTajyZOq5H1Gxoh9AWOusyhs1VED
wIAjqnMPM1XNwyAX1+SNc+WLkYv5ZOe+QyeLeZzzgtq+zmqcH5jgFFggFt4s15zNqb8X4SBbiN+n
+kvd9WsG8ql7VRru5L6f6IMAuXHRhxbeVhsUl6xS7MuQxvN1DR5iAh3C0NPHocdlMRJYVcoRdtKU
aLiXaCO+WIJka5cib6wzXg/mPvZxc0Cgj+NcVGtyclTLe6j9oDnx0r6EWvXHaZzpse6n+IuNiheP
+v0FjTvX9Gh6GMNq05U/FgzIUbpkHPdIT5cnZwUvMssMmOQGHoZATtNFLJr+aJAfU/QCG8SLUE58
jeY+eq6hxP8K4/H6Y8QEh8NJhzcMgodjgJ1iZ2bjnpD3kox7NV0TOzRvKzp+HKOWFtAtAea+lUvA
sJfNiEhBXaXAqXgTnxIQRnk/qPrY8NG+QPkU4fyn8JIGKjrUcTR8Bl5o7oWScBQsrXjqOrtelUNt
9nOCkIvyvKtuFQvcpR2Zv1foOfFs05R9i5oJwSE0y3TLlg6LB1jbHY3ceDXbxF9Ufo408KRUHYu4
YzuU7VB+Ao4RFyuxxXVRSPuwhql8SZHbfjZr6p6x4ZcnLLbkZqXEQQkZV4dWFPwazDuNcteJdpeu
i4ow3606oAWChhEllfflrHsDH1YbHKyvzefejaxE0b+u11aw8QpyR7Q2I51+hvcZ5gZZdvM+Spr0
RMFF5lO/srt0KtGhdLTkOylCKLSuF87WSsBQPSMH3yUjoPb0uuHRlDiYa2zTuqwVfXHtSV/eA/1p
bwlb1Gvr7Bd8BhJ7V9HXoUMGU49JfQtzHsSJvKfVJXwl4dtIitHnsBOhv82UjC9VOE3mKMPNKi0k
Ta5YoW16EEGnxGUn034Hfpmt2QQefpfCAZhk9eoEmotEhbrVBDqEq4WYBGMdB97Za3SDBQFFZ0vR
f4eZ7g7+M/KQKAE3QzxbqfdS9PaxLqupQ59QvcirDo7zakesgst6KQpKjsk0DOsjzP12lMct9Qh2
wsy61Q1GTaPz6GUDrMC2OU2QueS8G4vpBihOPcBMSstnn6warYuCNr6GmK1AX1eKFPHKASBwr+gI
sMJskBHbOx4jcSrhwClOk4vhHQvnQNXPa7QU4QTDognEeBki2AUXKQNTgdYfi7I7OcHJ8CRI2aAL
b1i2cGxZUpRtkxP09XuqIqh5slCy9kEvlKxHjwK4hrXchME12rLOKg8t+IWbBG42v4PMdt1pIG6X
deiqHE6n5tKRZYYdqkXvBbFGGH4VzPB2BWHXbOoxtHHt7pxjdQqfelzHbQjgf9BYDylo13ykC5oj
MApjxXUjwRpnnQL8nK9uNiqLugWEVDLWzUlV/4+981iuG9my9hPlDXgz+SN+AMfx0IhGFMUJgpRE
2AQS3jx9f5Cq7pXpVnX1nfSgJ1UVJZE4wAESO/de61uWDXx1sqerIqN9G+VzNh9B7upe5EALdmnV
Aaw9FQnujEANNp5JY2Iq7/RGj7/Yn13MK7EFGtMqTFqE9BIfdSXaz+MGxjABmhmHusZ4uEvG1BiM
kBIuFXWIZgCJ3BS4qXO3CKt2KcwGb8nKkJW05y/UmsAw/4l+ip57OzPunuyk0Wd/V0hXd9OdMuba
tq90qGrDe2bMMsYR5FkvyTg+r2uavE9S9Zz4ys4DdgnyfkJyspkR24PGuwM46OC0TOXc9VyCKr4G
IzTsx7T1Q9WoVQUg8jCoSmnL+7aCW9O2GJUGPH8sr2MvP/VJvO7dGo5Qk8zxFYNPD78daIUmWnnX
WO/8LjXvXXRNbZSNtKC4HbhfAmR602e9VsWtaqrO23Wum1x2dVXfD03XJ7thTsb4RDMboqeQs3+S
dQ7WpWrKfQG76R7fnL7z+7Q+F7Etroxits6GYpZaJx0zdQwxdWQYMcE2gzsc1tkwykBzeQdHmj82
3U7pTg0+xZv6k9qsfT5QmzlsiiQHrNyBi/R1CfOjRqc5nDqHk4NJKvT7NW6zzzHj+AYnNlDNlmdy
wqhVtNe85Hn3Z05RRllOecFHiO946WT7wfWdcKhU+ggVTH+mITjv0RL5h1rz5d5Vbv5O5FqLQcpJ
n7RKvi9zBGoJ+7a9a8T5x3oyegxcZl1/NLW4vRgMM4ao0865F2b0bOFCGZw0OIa9lc1jyB7cvMnZ
lVyMk559KlLTfS7iRH8qdHO6HBkoR7Zq6pNJJ/uRmQBUFZa0WQVmrjVXTox9HOISrjPuQesTmCH2
6Ji+tpf2bHSv9eiJbFc6UIoDety1c6rsKqtDjJFYVpn21PQw3SnXQ7NkGcFOn+X2Vak64zUF41wE
RslnCPLSTb2w4PeGdOW4J9JFwS52BsON2MGPZUupVSQXUtX9B8WmLQ0LZZraM+/dCWuo8KbxKPrC
iXqVi2PW2Mb7Tc6w1/HqDkG2CHVj23P+Ooye4u3AxnNfDzEirTq2zUsmiu1ZLWhdgjahormc4ay9
FkY/Z2FH93PEF1fOn/p+4VnhmWSbNiiaq59HhmlApvNx3FX5aF7QO8fPOmVgW4+bmvWLhbI13ks3
7c/WwvYtEFQjfVTGjbB3opEYBzRgwI99V5YfXTXOYdGZHfxb0WjXw+Tq9wz9PB+xEiVc4PRTWh4m
aqoLFr9q2s1NmuZUcj6VJ+ISUV+b6aSLcMAAi19OarbatQqiWYBQhpsotFIJzLkY98noMOGBaJoX
1GjtbtvFQltZmsygpDbxaD5VmOaLGwNIUxexqYjxpXPz1qsKW31IyuUgNCOvrBsH8q4XFHqTmS8l
alZRhaPw5jzeM8crZlh4ae3UfshmG29yAFFIdrAMeN/aS5QyVgNAPWAJsZaoGpdYFufFi+nohN3A
/ku9K0eaVmYw4xXBdNoOqsmekqQADhJNPCpMdzAJmVUbjHCtnH6fUKpVpyEdhHzrmm4e7V2KLEtW
O7thBHgPzpuR0EGh3+qrqF0soeXv8kEVfA8weLtsyBFYM5oY0YBz+l+k8F2N69jl1RL5Kp3tJ0As
Rnr/rYcs1DYH6bG507E19HhWZ6ITNkUBMoZtPMNzuLqfEysGMndA7r3yvDV650NLU8CR06Dy6L8J
NrZxPjm8IViO+8chpZ/gXfbUk9DTMNguVjgk3dAUICM0g2+LN15e51DDhmqUkV32w1KdzYHTW4Os
RvzRhWhxTBnfm72tMgf6TpNCsdCGoVlq5FFZT4nD1iFp9kp5Oeux6KF3IY66MtCYUbkrnxVzgTzU
9Z51yHpXLouiOQwIuclClF5DOVm7pJqtrNypCSEQVIa2qr3LlcrP24Eqd2KGc2PsqwFjfeNbO3dZ
TevAOFI+Km8o3wtEP31g1MTlBtbAs7NDBCM/a1VBkYWFBobGrnY6H2pAi3xmDlajYSa6OsPy1apz
4WfJ+M5GtHukPZ1d1lpshoUBizDXl0XulCnRkI0+82klyvscVIJ7aqjg3MCs1GIFczUV1aHtIQj0
s6dgK6HsLj6rVYsLllZLxoHDe3SIenMFKrBhNqgPRLmjAGWDGOfKtg+tY/UyiqU3v4o1nhcV6MnU
6HdekRV2NGVV9amFYYK7PR/ZGVSrgE6itbmebvj7tjsOqV2MnxMxbw0XCmqjCtciTfbYx8YYQNWg
e2iGjMavwlizwEZYi9Yd9a52P4IgsOhXurGBWZl+YmazQXWX7lp6jjZEhmYP/ROKDNQcQasQ/4VI
TRogf4NuIHeit3WdsPGGZtBQhl/NzAHnYDILd+cWTnkhoBugsB9sHFpI/pREUWIsoAa8yvaZlMGF
hZMH2G1150QEJpK/Y6NKiNID/bLXFR0F90bs3w5CqznPVe1hys3vFr7saGPM+rscyccXgaaK3mGu
kkvBMtw9s7ec0ls3l5jsO+RV2ZEKxrlogYhmryyR5nIwRyu/qyczvkK9mXxOWp0r703rjIpuAxMU
65rNgcq06T3IouHd1GJPv1a46xhau7JmNXUlHorC9u90uoduBJpxOun0LLJoQrLzYTIt7I120VnH
ysqhZE+tfd/ESb3vjUp7ctpOBxCDPDJtyxXjQLcuAeag5Rqrp5FFxtCNOJ5KuHCBn43+eEqcFtFc
V62oVJN4mvm4frkpNtgMhwobsbFncMX4VzPxO0bJaI4svQIbBk5eIgeGwEw2nldSLd2VOajhMgHa
5kWanSgXHFOpHqbZ7RFD9/C8AkQK7rPVplCnJPX3TQMErwo6EjUwFItlyQIHODsqmaLJ0ogXeo4g
jG7Ju1XSAMCNrZSzK0Z0f5GJ53y3NjM/k9io/FCzSBWNpnqburTaGXE3g2C3l48uq8V4hkHaAuFr
Ru+us9t+4HA20AqB1OjClNDDzTI2zl4KIRP1UrzIoNVj/wwfxHhdSpims1DdOySEeYg0zXjBWjdU
jD9cfwkzu8vb0J2sbImGacmBrrXQjmFAZl7J+ttCZMl1Y7H3vTPZIPJSNV/TuCrA4Vi1XIJSSf1j
5iPECKDatNeQfGD9uROE4nD1DcwWTazZcif1PH0A/tFOIe9NqjrK8yg128bbrhsgHXOiC42rPr72
Smk+NYg/kmAcyo+AEeqntq/rgGwrWo8IPdFvJSO3fNl+TGDCJ9RWswgFlcdVO+AR7Gi7PFfJIE4t
2PoyarPCBWba1xe9DZCfDXlxSVuAiI9Y8x5pGGcut0HivCoDvt9sad3d2C7Gqejq3gjzEYYh1Zom
UfRUdHhcBqvHzkwrJ1p9QeEkM+ARlW2M5R0m3ixq6W1FLbe6FTamPewoX/RztdQpksVJf0rjZX7y
4560jm7Q8BXaxQ7CZ/yG2lmLLNvq33uU+wfdivXXGmH8k8aP2IGYuXA4EZ6wAnlXM9qDgxp7njpv
eEE33b9TA5SHwOtrTec5WN/5iSioaHRLHngfgEUZvM6MAE+daaKJy6kx2g8Ah/TIm9moNGTIrOA5
9fpReKV1n6emJUOLpv5JqUpnQocAtDDNT8tA87/dFYp2UPvKC6qQY8RoHnPVExvaWqq71uqIubjp
87Rhle9gWyKZahts2WgX5iWXoEIUc9D6xlpQ+CyHycBCYkRmrc19etKGVOYrABdcSe/jbJ7sT3Zl
1cUxrz3ZW2FstVovIm+0rall8SoQ2TBqQ7aRk0zhaBF6QH2lbARimoVt4bQaSCfg8ugCHWO295ZV
Td6zU1U9i0qjinIuWcfsVLMj6jzkE5FYnCRBZ2Mh/UIlTRmP2GvBos1Dg7oedOMypqr+ojVicbuI
OSv6wR1ZLUuRMkjNEkhIAG3IyDBC7sGGKUiSJ6vW3I6m17OFyczZadvH2pvIhoiYD3vs+3AyZXN+
ned1N0AinYhh1XeaMoeueR3Iu9CXgN+isiWcaouSLFjJeWnGY7zRIjea57KdieUkGjDRNJlHt/kw
iGQ17ACYasGfIdEHSXwWfcd++ZwvXVw64az5njvufz+d+3G4zNAQ3LiDgRNCHjM6RjI/Dnsze8GZ
lGTu56JW2zxDftN9yMIv+cJFzVTqL+aUP47ktyPi4mZWuRlYmfhupIDvVQn05rxewy7xRX474vhN
VGPaVctkvnNTC7BTP2rQBcM0y5kJfjvlP2D7fzgrvuUrfQ/j/57N///+K4L/D3/p4d/IC/hfGAWg
a1vg7D9NL7/EZP3/8uX1RTK8/xfH4duP/AnDs4iv9fD/OKgQdJ4VBsx/8PA87x8Wqg+TUb5Bf4px
/j+peKZNSpZrwyzXUOAwE+N+YGK7pWSZxHPi6ydZAJUB2Xf+30vJ+mmqz2/Z5Cc6Hrpt0PzznZzr
yrA60xJHXwiguFm+rMfBt7qH767Jf2LL+fGBsTcSguduDHaOpmG9/umBWXUmOvTMxRG9iv6AcYJS
YdC8Gzlhmf+LR2Wb2H83N9+OhRkVpzl+ebQDWyzZ948K3wUi3dGMj4te+zea045XzP2Zsaza/E45
Ej7t70/O1H89PQLtHN3WsHkRbqdtIoPvBFNzAS4HnWJ8JCslppvd1P0lc5+ErjqdbJuX+uQ/aohp
jL02UK6xFcOLfXDo1VSHxk6G0B5HawqIqOLFlxOt5dczFLfFb7XXCt0FHeLOP1BT+geANNlBOosR
ItqtLigm5G1Z4JUtRdu/13unusChChw1ZhpAyEl2bSXQEyIzqdLD0vCqz5IOH1DfyVsDGegX5qjr
Y1pY7aOrkiuixrIdVLQqBPuuHVdoc1eWhVSDzBlzuDW6Qb6t5lrfrOaUvweqlweVFpd7uyFsSs/A
ug11NR21OsZYuzbGwRs1BDA48WCl0jUqe7M7u3pfX7NVQBnLa/dFKxNxLJ2tDdiK6dgsvG8Ca/Zj
SPDCqD91HuQOZ5UzE6U1JVStmahV4ZTttc5oP2aF8KcimtPW7dhsLBNi4Y++bdhLd5lWKt+7lcue
aIq5z0Mtxc5O4Syr16F11ccck8WH3C+MO583C3Q6rfM/5x6uoQB1sct00FjqAoFBNu8hW1ORoedK
X4u09OyQgVZ5o5W0jEKG8PXlhu45L3QGHr1lxRMaZy2NxW2+l69M5CxaWzfofO/SOdMg8+fLXYqI
dtfpWvsRh9y4r2et3xPRQzLUjL3qcytlekir9NPS5ipKUCieE99j7K2vdip3HRcnreLyqinl+gG/
vbgF7bdeaitq2KCb9YKu6KiJCNparAWiRvZJlscJvraFrqXqduaSFZcaqLnPSef0r4W+5OVuTVYi
6USf+Rdcgg5Tj/Op6ctwopV2XZUabQ+3/KyZ80SFaxFeBDy8KJL3fkfd1sSQ3oXyqBToxVKwThXa
ewtwdpw5gav6cy5ai25Nn6AKg3n2ggAt5i+7z2Y8mBGtoIWBltPcxVNpXBLi9c6ep0kPPM+1uLV5
embqUSANFgoGffwyS1fs7Vb0V3gq19ceQkzIN2u/KsafNxTwqM7Wvr9rcACFyAnuUBhnu8Fen8TQ
ktq2kpJnLGt3Ldx13U0+1PwK3meYEAi3X6R1W03yg2vGtXHM6AGPFhjfMV0AVWZoDeJxoJxxCPvL
y2DxFMi0lQ18VCSyQLFuEHZEyFvjrJfeVC7zqfQ14BdhynREC2JBAfNYdBOuBPRNAyQvLkTdRMNC
sMODhXcg6csAXbQ3Tg8ueKudr8MUZu5LzyOEjpWRLtRogBh7r6oO04jk5mkWFi4tJIsGHVJvIsks
K8Xi7bu8yxoLT0iPZL+Y1uRuLOzNz6WyMbl2GuZGQY3CZHqX0GH1zEA5TZee/ViMzGRR69sfDcXY
DVlbFYt0h1nSNx5zNOH2ng6j7X52Z5qLTPsxHF0UCySE9h7WGE1bxBFd8VHYqrj3R5kdWq1iGa6l
ax9HrS8f3XgRm0jaiJdgGhzzAq1TrQXTOpIGZ4vUP9i9SfcUxuglDC77aEihuWzKF3Z3cvX1ByOt
E2h1zfa/3diJ78mjmj45RkXnsdIrtWfUYp7qEqFKMFi06YqhtE6q06oLinB/18sBzLMkW4aH3Zvq
M8BUhkLu6Op73elqUPEZ/UHl92HVaR6BVAs5ayKO/WcGdDJselHdrx1Oy8CuxMCmd5zk7Wxa6otF
JXnJB8mSfYEenT6yL9cIy0mZ7locyieG6/5NaWfOSynZYmPcGvE7d668FRPZEGGBnaUKsXHzZ7bo
5RtDz/LR1HqyCIvcwXe5yvo+kcDPgo4yQmfxKJyB57b8JkL+W1Xgv1Pg/VAp/lfl5P/CKtDDnf5d
UfBLFRh9KV+ml/bL92Xgt5/5owx0KehA31D8UGxRzzlorv8oA/kjF30qs1eIChqS439Vgf4/GB9i
bUKPawPP2ShPf1aB1I5YfG2kprbxFZz8d5BesEx+LprAGlGgIm+nWvW1n+WrRT6muY7757hg7Hrq
877a2KQmT9/MvRXObiv7vWqWdyVcvW0WPoYUsD41iKb2RNUAC6Uq0J/ibKBZVlWFA5NDm77MvbNt
ZtOcYAM8o1vgXeWJzZNTPlsC36M5ZArHld8dFlNDgDj7zAy5iNkxlrYNbnmqLmeiHa7L3O7Bcwza
eoSfF7NTput3wa6JiMeaCRduBpQ52wSFUq09I6XJMR0jqhKznR8mPpwRmHifT+4KtbOmWLqr/MS6
QJsLv7URT1kpxUPSVA5Nzrk6gGFPduAIWAapBkBTkp4o5+529JLPtig4SdqkAX7gW8tYir3vF2m0
2CYaaNTcBy0p3kC7ZnjpfDrmlbai4iIick9nWu2blaOno3HrQGQJMre/ggRgBoNh3Ga698A75Yo+
VxWkc3U/EW11OU/UI2VRjYHBG4h/yMt6kZeWp55iSSNn1fuZFTd59h0GoQQhBFt6S7EUz429JfXU
9f2ci/Vjge8tUmaaRoWnhj1NlTHMMkIpXP9hNuNd7DL2pmm1fQRkmTa/Gg2BeXBXV7sxCyH2PWjb
+6Tzy0dAbNajDkv4YFYlpu8kNunasjLSeQDVqTFbWdU71Ikre3hx0eNReqktvX1gDR3peDHBCU0F
zRAC67tyso9k7hL+aPfNDf2H9skqvAeny2rESlS8eregDorpOK+urx/9xvFQQnjvSwIqMbaY03vG
J8mFhcneDd1kK279ePgkNKxfIYop87anELuWWZOibDDS2YPxQkJjmVb3ptDRmLRVm0ZGbd51Ze/v
IQBQM5upgyDR0YM8G7MoLQXcYDk3/qFtTMiLidLRB2UL/SPkkfhPRwbFhj4P5wRbHg74VtjvXcxf
Z0s62rPFiaNwQ64AIZfOr821JAXSa1HpmfOinaeFIuVU5xpvdTvvlze0dqs4eC1qgLfFd6er0mjp
MyWVVexK4gbagAxJ0kNy/Zv++P8W+r/C36Ns/+1+/wol38undOi+AI74frlnRrL95J/8Rv8fxDSw
pLq4w1xd2/LK/lzvzS2vDHaj4UFLYn/Km+VPGL7xD6pYzBf8mGZ9zSv7c8G39H/QaGIq+C8g5N+B
4f+03INwdJklmbZuc7Bf8IC+uRC5qYQ6eln5RuXkHwQq5CDz0Cd89x78b+z8tyNBaOHNh/rDgBn5
49a4rKzKWmedI/HeCKQGJ6qqmR3F6RD+/SNxDJ/umGtYDFB+PFLSCzwyREYc+6lARjxoN90oeQeA
WPnbB8KMxZbF3gQtHOvHA41Ebvh1u6rj0hVvRVm8xSJ7y/n3/+QwNv0KiJ5Mg3+6cgAYkZFiWEdm
R33qgwKARUewRjFn/4NLx72KDQJBo+uBZfzxjBKFuaFm6kbArkTbAOYsYLvjXbaAZn5/Uttv+r45
w+3gQbyD2Lahoyzvp2vnjtITvT+pYzqh82NAe7ck86Mulkc1MqH6/cG2rtIvB6NRu3EbyRT8mZsm
aOzzbNaKtwUvb7eTRJZ7DcgRkb1oXiLDDNdeQK5B//dvRVB7pk0DCsAlBuQfryfju8HgxaKOKBEQ
KfGyCGxfFI8i579+f47bBfvlHG2XGtBBDstT/eOhCCmiYcNc4iiGpj3KQTHyNrT4/vdH+bnB9fVr
++4oPzW4GHJYoxjIWAM6ZJ+Ndn6Ez1xdfI3g/PeO9NOlmwqZ1iP1xBHX+RLhL39ZN1zVf+Px0n49
KRqzHmW372L3/oVORGwFnADioY9qNOpIaaPYRIJsqlZLLjs/1sj281uoWDgyjxpi+SgvTX9nNlZ1
MYI5c5hUuPPOm+nftTS9PrlpBtI5j80TchAyyN3ibYF8ekpWfbxSLhHgUC1Qlho+oidSEhjApoDp
tWIyQja99tElVPt2aX3jQ+Ea9cmO8/h5lOMSTQSoH4lcAEy3VPQAc+7nwp2dJOwWVCxBUc1eNBKF
d+p75qwDdd6uN9zqvhe5daH56/Tpa/Pwa3twdGgZLjk70cnrxjxMiQyvd4tVaq95QbRI1vF5BBDN
Fwm5JypGKtbaT9RNYqx11OMadciqi9npopX05wD/gn9wYnqOjRbPsMTIWUMnKkJclBKSFQuXzN0+
RKZOHqXL4pIm7KUdh1cAag193zNt6sMRnhb125gd8natz8B768hjP3zwfClCF2TKB1xG9nlO9Pw5
8ery0ZkK+k2dqT42jjRINOQXYeTW1UclLYLEEJZgzkjdbdNumhimSXCzaKti1i0fu4lmmicoFIXI
+ueYS3NO80ahVsrfNJ3vdMgd44P0sjcUivF976z1CW8Sn5499ha6Uhf7lmyRLVuD8fw7QhfnO6Sg
1okVHarW1ucYE4aqlAFs3EtjoNVAC89Ew5Jk14mp/JscYMWbI3z9Wq9zLuJQ0qk1xOR55NVx25eE
u12gMvEuU4dLRoQWpzmwm1qtdKFboUB5rwanlBDBSTAcHTkJtCmK7TTHeQX/bQ3rtXVKWCOEM5A0
MSo/chDMMapVAnazPnZeWGFTXANHq9pL5PfrB4+682GuCjoNblpfcI7LjrzHONA0lBv4L/zHmpHG
g1nV3D92q9mMIi3K2cBP07HekxTgX2IiMDfgMF9BTwopHU1D0RFH/0sXNnf8x65peewsbRUhzW8y
JADvHHpTjbR8ygkBJBilZDww+8pf/MkQe7/iOXLcmvF55o/loYPvcTe1/vi0kpx+sBVh9/tJtER2
MoAFM7/mWJkDvEHsYx1ElK+rr7rPxsqzZSEn0CO2Hd17RDrqY5Jb9tldStZQmic2G1RhXjjaph6g
fhch4kLrwk4JlmtA9FzMcVKxWWUCWrQ5/ZjUv4x1+lZ8EPpFCfMNsXTNFKWoNK8TEhh2COJ8ZKB8
Q4PJq28w+XpTjx0wLKL4HgXMUERIENIvmKLsIxtopNROSt8QRfKT6pbxYEq6c0SucCOsk1ddIG14
62LMFo3o0cLp5YEQzi89be0o7eb7qjGOfT2+DmCGUANiYxuIBD3zKnRv04GHUoeTv9vyJq5GPBC7
pOA5t5BIBIZyiw8eifdnzZ/3cnXLMEHxSc75BGIvoJmcBWZfclOzKs7vMLogzEMjdGNSVO4bJg87
umsAn0YFxK/Lwdm1rG5yIipX3967yuK8DZm/ZJ3wbrwpt19K9te35tjr1xjh9Icc99fFPHBHFSyo
zyCqAIyXhMaO1daG67BIk+rc+DcELk2fOtEiAE061pyUbeOt7tAGYGz9ggbFQ4bM+gE1yb1F6YOg
tG1hG7rwEQLbHLzbuC7aS30aWMm+VlqDTwhrqUnMAEvOIobbMnImDs0uDGBi5wEh1PXpU2pXJJKW
JHiiC+EOBulEvtmNqXoyFCfT40uQ6qbbQAhZbdTnEuMPK3mTDkT66YSsuVydDGFNhIxV331ddac0
+9gXnv5Fm1itxu0esbVVvy5i5ji5PSf7cUHP6U5UEoEQvX2dJ/a+Y7wQjkBw0WWurIh9jQplder3
GVvVm9VlJztrLnAE0REOwTdML0Fr22PCsOgBa0gceugFLuJ1kLfdwNojElYPiDe7qhiJDR0JoSTs
0YYoieX42owN7RXiTH8mD4Z6tB5uPCTAx87RiJxKa/8Az1pc9W12Y0IPeRJ53t0sc9pfxfn6IdPM
6YNXLF7kLXV2sFaA3it+nl2VYnxABR/T1PzoNq2MMjN9qxPCrKw+e8/z/NiOWnI0vJo0UAgTYa+Z
CpVFh1ybAMoDi/ursGvCi1xeesi6rZMAbPbYVKy8bcWKo0lPf8hwYJEDwleqvi2yjtWpPWJBfc/e
a9qyHrYsDwuRKpKD4SgN22oPVeoHQG0VI6vOz2E3Eh/Gtp9NXsMtkvsy1JGVngB0an7gKQKnqqKV
bbSMNHvQEpmZRJXV9IBBAHrLAIPV+04aEkWwKS9qt9dUWHtDc2GW3RANukRgH0FmrF3nvCAhkeSZ
aOU2y5TuBJzAmLIp0ohoFQcLV0h6QZaKOc6BIePRu7BGpnBB7AzI2NDV+O1A9g+znDcwYSlNFkJm
vyjbSQI9S9zT7LmKnFqmjQyEGlvbbZrYnGvg0l8Ht9PTtHMYybW5hcA2hKea73qSyyzSKwedGItO
7569Qisg8M7l/ZSbqDEQzdOQ30LDSBhxl/GiIpk2wq76ankDPKA8p4VuoiikvY84hOeLhWO8pe8h
rnS47nmE7o62Ht21A8+pQZRa3mEnKL3+aDRDj7Q5fimQRCLJMoqdodVeBGNSf6IfNl8TO1rTBk8w
wVSWAXXML831msc1+ZSUrj6gRu5EULozMLhSiFM22xozE+JsCjQmLN9WQnXCbomp7IQcC/EMJ3ws
hgn2krfYfwl33eraH+p4n3enRwmPpsQwwTf+WMd365pYQ6eVx4YXaOQY03jVJwPDDFw3rHKUlteL
KdDfGCt1ReG39ZkH3j73eNQzRpV/tVH7UXBCV2D7PHQIdJcOBZvdnzdqiZHwDPB5Wqk/0ic8twVr
6uRmL1U53EGK0ve/L/x/2RnCF6D7zZEAV9Ln+Eki0FmjLZNJkaLdUIRV8RDzguJ1XFX4NrBr1X9F
1f6l/N8OCOwHioJvmuilfrziVUuBY2HAYEFpyN9hlaijrAOzHeWtfMFOg22mS6kHbZyOX187U73q
Dr6vSd+neilCwGj2S70242FmzPkXGzvzP/t8NvIQG76fRidpu2DfiQrUnNUCTXFxTKW0Loaxk2/E
qvNMTSRZYRWn3znvwEzxING7769HgKYbGk7dKJ1CO+MkKGUqsuIJ6l4Mdp4daQWQw5bBPltG5l9W
bd5eFgind/3YMDvqh9g+JjGrsjmzccVYuinDmRW/gEZfsTHwj4MndPd22dBXIMfn8lHLsvz561ux
qtBahdNaGH+lsNB/YqRsd6NuU1Fq27yDsImfbo4EEnvO24vEWien3hbIjfsZawTS26cmc8VRUDYG
Xg6dE3oRKJq2v/j97fnLPttnbOAZYOv5SrhNf/oE/YL7VGV6dvTZbx9skTDHs6a/WgZ+6VhwFBoV
aOHw64P1/uk7H7JhjB0MtEfHonh20HmGlXL6sDFAoDFsrwlSxAV4nRJt+/T7EzR+vcaUKBD3PIzq
G+njp2NjfMDqXk7p0WIMHZNVUvuXX+ebcqA07shPWW583GuPlbU8Ajxr3oSyp12/jHZCvkiF+Jj1
llgoArM8rGu9opy0ivZI/e1f5nXVfW5iEmNOIu7YuH799P/Xr/6LfjVNO9aN38jTIN3X1cv3jepv
P/JHn5reL4NJzYadylq/daP/2afWdaRr6Na+oYmYCfLK+qNPbbrI0/gpRpzuNi3cZpZ/DibJIALD
sTWXsRkCEfo7c0kagz++FlkwbD4Xa7Sh8Xl+gSPJBkXyXDgTnFAFasNBCt9Lam721LV2rtXoAd7P
G7dfh0MBCFNqHwBGoCwtKiW7B0NaPeXXJqk0dkQptmrKmemD8ffuMwfFPc/WkFeZPoRqmrHQMUhi
iUT/sRxzMU0CIwSYLTmeGFjKbkTtjsK8V1dVueQVG5wMnY3vqeqSXs18gdpr1E40AparxYrjh9xs
FIQM54kFazxM9ehu/GIYw3auLnOJcFbmM+N62y6MB3b4TPmzFD0FCZQTzzt4cn8H3ZJ9ZNmulJsO
udl3KzakF00ZCBWqvhuviMXAnmWkPZvcdhzYyPtmopWHamaLPPNIs8X06+zkyKRxr4lNpbTrSKM+
AC9Aeu6QaXggoZtdt9gCZ1JpFUcVt9M+X1t3xbxR8YsxNsQzOtd4vDHsuPrYT4t+N5ERNB5qpsXs
dTokLAnOVSQ/ybIGpM23EVuG8alvWS/ilUI2bJNGzae5hqOGbcbmRLE8DcYTySQNxGF2sJ3htHhw
i3HnJKrRg05vLyewyRtBAyAKcxVaPAQC2icHgcSjny/zpdFPjI+zHKrpPu1aiCYjt3okTABVt41D
bYg2Qx7YscahU9szxuy8d4H25WzvbPprFFmORS9CY6FD9DLKI5u2NMJVOnh7Y5qm3dTnhAEmxpjs
F6PXuNCJUnZIlOH05saZ9rLCJdsXNk8j6blZuwPFt7xIErmMPXRd+zDUs7rXmTCe4TmXTzUNkCDW
RoLvlUh6IORpokVG697Aj2yjwUgJy04pZ0H6ljo3jT7r4y5Jyma/jNhLU7f1b2a7gVEQt3Sq0HJf
0EaYCRU2ZQEq24T5YKcDKq1c1Cd2fMaplwAyCByLn3kawC+ASfZfYznq6Aw7xrqHpG+Mh7jMhtPU
SneP8dL9D/bOZDtu5Oq6r/K/AGoh0GOayJ5kMkmxkyZYFCWiD/RAAE//b6RcnymVXVo1twe2yyaZ
SDSBuPeesw+JUTJsP+HVeNNHW1sPkzevCUXBicETkBxKF+8U5AY1+EHkeOK6cHJKr9j2Pi9qx93A
xIIyu52FYNpp4LRHuGOu27B+AErSnGpPn7/mXRGugcNOT2gBin04oxgKNE0nIrfScC0MlUb9WCp5
qm24yquuTGlAGEMSBjau3LUgnvjRobZajZovD7jmo+cORRy+mS7M7zOrMoJ2hueAB3nXlVCTGje0
aDJZmX5nx3UfTFCS/C3ZuwYKA5uX1NXF7dbbXXXbFCHTYEfPv0uRTQeEmMghFrbXoCYfEUD3luqJ
tYZjOwY2Xuf9gm7GDGu8qnF6Bh5qBzKLfLX2B8NtsjW2Ca4jeRR1XPXOeWzxwPOxsEP7qfmxh/zf
W/E3b8WlfmJ7899fi58WLfX/C16bMk9+fjv+61f/lO14f9j8KZcZEhvQy3vuX1NczyRrD/01hgi0
Oz+pduw/mAULEqZwnVqod9jk/flyNHjZerxQbTQDtoGX4p+8He3LHOlj0egzJmZQjCmA4xAgzH4u
EXqsuOzhk3KPG0KMGz/OzJGXV+KjGSVNw5EGhBUZpd6dn5hs4I1EJqfRoak/5LFHZ4zy/SENE/PZ
AQFzBmspPw2tE4LHFWilkfhWexf/xh4pCx7HZZN+laAGhDPHEDcYeTMXaxyOabvCNu6b116uxadM
lExScvYax36u83qD3nLxFU7TKIKsd2K1hhgj39uC5x3H8GSRx9Fa5PWl6pzFSHvIZxi0Df4Tk8Bt
zOSQBWyZsqLHRnwYVAv2qZycG4NmURV0BgOXHoMvmFryWHy0tXKjsI581gsOal0XYfedTxEDxi4J
Ej/sZUtXntlczB/OGfWg2zmoUDpNwOpcZhsMnDZgKOrjjTkjZEm44Hs7tNXZkTZxv9DFwm+zY9NE
zTA/P1eoV/m7HNmzRcLQsxz17N7P0JtDWYtvxz6UD1Xrlbdd2wwT2iQVASjqwbqtQqYvWNMK8DCs
8oQNrOa48u5UxnHVDk52pCUhMdK6mSByslK1dDHn6ouIPO8c5uVYotBqdLEO8Y7ItU+8PG2sol3Z
ZNiqig4kvmv/bLfk2V6niOf3LedvO5S1f40rv97NcTxex6idtioeaG4kNlwFIWrvTrO4W5gIFdBu
Pdq3tLWDImzEAx1T64Bl3jxqOeMO1bvlbdbUuJsvkzPHTcWRImIM6jzrrXWCFLvdowbu+M7C3CJR
rr+OzIU+L3ljzxW+ZTPwZyZqAZSu9hsMYbQ9iEiX3d7k36kqwq06Wf4no0kiNJWzija+AgTP29v8
YoSqbUFwaTbs4lgbX705AxXQCv+6wsYZbdkGIAxSbPMYodXdfOj7iaZSAnXo2kDcOgaj4RYbU1ee
BGFr+mlHUHxmQxAfq/7eFb6dXcem8s8VxS81NpkOj1JM1k3cavoYQS7AIU71mZazDYmkmc1dhJzH
D5GNpyN5QBonotlPdlJ6n+sBddYyA68DrKpmyPXRkHQR9tHX48ZzPW8bNWI2+j1QGa07dg7et0Ne
11PybFTASI82/wLrxe3z4oaR9mkamzYwsvAGn9hwlQxd+0wr9QTiPrrOexx8b6mtQRJaGUwQUGJF
he7KtWvk+qMNvn6bzBOd/LmbNyHcra2OAnDVmXoOKDgan5IOpZLmx+VNi+UNG1h3n/YiRlNcGei5
U0Ng7eceenKcMHL2PN7ag4zMcFc2DVvv3jaLKgDxWgG6MPDGEbq11TqjRUUnOYY9O1EF2ao3+jWv
Yexbnp4eyh672uTL+3LG4J62xGwP+Jd90rmOI8zZjauwk1sktK/qUu1GIiy/2TMrTR42AUm8O+WJ
dDclhlgmui6sbfWpI3ZzDSh553Wp/SSYAqzSvu9XxN2Xt6On3+MpMVZDM3PZFi95ZMFMGCA1s1Q4
0TaUbdBipLjSKRu+p5MLO9kIPxNDNO7VWOefpDN4t+lQEii0+NKtvB3OAs7CtmaSB/IhnnaWM5+S
2pt2OZSmICZDnBi+jD4lUAEmTEjFE3I2qnXmzZ/L0LVRjru3c9XcIGkBDmWguszMEsJEKOHIOZp+
0zTheOu0OcHMbfnVZ7XdUc14myQErF02XYpC0yaiG/b3fi7LBMPeoB3TIoFAlE/DqnejL2ViYCIW
ccJIYmL86PclNo2yeYbPhJOjiLrHtG86boxR20WNeu+XgSJziGnTNcxqBmGEX8zMZg6twthaYkLQ
3WiUdIcei0u2NwsaCJIOEyrJhmElY0BsLn1mHT3s/8GS3nHXV4i8ExK31pe6iClzwV3hzO6JORqQ
tiGbk3Tj1Ul378O7e/JrrLcmWPIN7974NKOP+coYE6vGDLXoBdhjsWXa2axIV/W2RcuImiwFJsNj
qD8zJ9PoefU4E0jvORE4zUAX2/a+MItlCtXLm9ZR2i2d7ic3qgsoNT4x4lE7O6fGCIXCqdNlApV6
Gl37WeH5TEYwLudd0ruQBUz08jXlHKNDjMQ2yP5gQBvF5AT7+kwQHrSSCquPW4beDqRLdiQ8AzMv
inmGeb321FV6+8wdJ+t10o/VlW42906Ylndq7vSTmWZy7XWc6T7nNrDGra5AOSgRW3vDIFNnaC0M
wog5v5utVXzvC4YpDmkMTIk6ZPy8B53pKF3e2EGK5JCqIBGPZdwP97Gfed9w3SJ99WFL1KHxRfP7
dzSi0YtjOIvsXTJrtOxHSeP+hmcqY76QDatBsM7NUx0+Ro21U2b6henDG71He0fgR7eaw3kIzGR6
mYbJh/tSAqt1m9e6yEn7MfVDFqts0wij+h6FADsyyhYiT8x0PzA3LwNjnkDOO6E45y0VIpaJ7E4K
5ySjTl4Xc9NvaPvrcJaIQu8CcHBjtWlFMZ8i6NEbWgHfelzaDBnYSrG/SGYTH7E55HtXpDPIRN0g
pnBZXDMb2mFs1l7QWU27Aj9qbrDYkAqeZQ+a4ZRrkxHPl9hAoUzAufu9Ec19P4j3sKgp2BPYZpr7
WeZCX6PlTHYq0yECTuF8XVFerqAKfC4j+AYzjKxRZiFrZ1Vt6EiA1cEZtk/VVBzMoTrY8HxXqSMe
E3y31wTOEBqbOAyXG5xgRtrFQaWnu2aAG1h26pM1xy0wm1iuANQHSATmb7A7rKAz+/JTCP8eWQex
Q6uwMKc1PK5hQwelw/vdFlvVlzjrNe+NSuRFIOT9rNeE2aFuyoPCs+9qwcjFsN8YV4lDMvcQkbAa
XFVyKK/62vjuFmPAvuBby7Q9XvccEjkn7bj3KiaNrVURL1oztRw8J96xY3Hv0XtFqGnHdIvXWd3C
7AjPYPWODRe9zAlGiXUoea2FLrniFmVmvJ5iZawbkYqTWaWPKquc+1DF5ECNid2vXAP/PECXMkgZ
67iDw7ejX2LxSr/W6tZZt85M4kyyWzabtZC3DNwYK44+HKjy3U6ifU3zaBVr+m04trdzDoMw7tqg
aUG3VcWXJkeNPbfqYWz7cyW6WzoKN+zWoP8488RzT3MEw0nGHhDs7pTymAOtAflkmwlwQWCT9rVM
gdI5RS2D2GlWxuTaMBuyYj4bjcyu/tcO/RC9/vqtSCTDGEbIb93H3qaN1Obv6r7glURtoELJTx3R
H7/1Z0eUtqcwie9bhlEk9Nr/dmoIw/qDridDCAuzJm4NhnT/Vu4ivgPSDIubps7Fy/vvos9mvGS5
HgO+pV/6jwy7vwCrqfcwmhokVsDD1/G4Lu3fj2OhjiSvqu57dZIjYrQBIS3Z5ia5Sby9x+EO6+B0
TNUgs43OQPZzV1rDY2a1CvWoL+vnD2fv/KPU/BjoLH4ZEy5HYyFNXRzxVLZMaH4+GoxUVebz4jgZ
tRQIXWZUFZQD4LfU0BFjNIxW/9mlg5OsmsLr6oBkBDqbpCy5FrZYV37zu06/5W/EYGjyXDxCk/fE
bnLs8Lsg5Elt//6IL+rcDzXz5YiJyYPuz/QWL/IvNbOVABIjhaQ7EWMWRSgM5/xxsGA8bDt3Km3S
x5VI14mLb2x2HUAmU6abu2JokAs1Q9l9iyk3RJAw/FjDjWQz3xWxDti2sTPyjco0Pmc9GEi2kO16
mfc+tXF9RXCbrdB4aM5N0lBn7f7+W/31MriLwpoL4XBvkLn482VwJy2CbZm3J7LF0WZFHmYXizlc
tapkr86javxPVSjy38yMfhlRAqFnRoVgHTkvRnSc7D9/rK2ryKraSLKDQqTC7LE/Qdsm6CuMn/7+
C/4yGLt8kk+qI60OhMrMqH7+pIp26lzTET3BVrZekbg1+S7svMlYZVVMp4DEpMDUJ48XgGmPxe9u
ml9mY3w8N4ph47tHzsvq8MvHu66ZAF/AUO3WmU0afW+/ZvlyDPZctBv0vuVq0rn0uzGvR8i5Wel+
h/dFzB0vnGvlmI0e4JcGxZm6IPvMpjJwunrT9L3SGDjrGozQgC691ext05n738ySfzWoL8fvLssG
QnLyOOFI/Hz6dKe3pW2HKCv6sHhNGmJ5V0LLOmmtzGmS0RHhUfY18nzAyHNNghAIjgSZ0+C+d7hi
y2CKIxdgSjp8TxrT/TbYVez+bsJq/+UiE93JTYQgl7WVp5NZ1MelzWm8RG9gRd/Qyq9C31t3fkwp
d2nOsltHZatq/W4oJt74wAFdMHOSiUFTUU/R483yurivcpvGr5uPEeVLUR5obXerik75I1BbD0WN
DHGoLw1k2GY0k8O0ladx6TDXS685wvVL7XJpQRtDXOyBn+b3RhqdI2C2apX3bn3qaF93l0a2s/S0
RTIZrA0oTueVPnrpdb70vxlsWMd46YnPl/b4qMcwZ1ipkoN2aaCPSy9dLF31OVVvVQs4uCeTB85T
0bnYP+v+YIWG8YBhaSQu0tVo1M9xFn7FAUH7PpG19qVfevpV1QL0gX58oNOTf0uGyuG5X+YAyWUk
MCzTATxG9LmXiYGwDP+2RlG8gTBTb8VltJDbLmOGYSRxkFKF6UPRmswhkJ7EIVTntRBlt+dVY9Bf
XGYXXufmL6rQY8TgfvXJhh+HYy7VDFrlxfzqOWWzaXWVztsh8yj4QeC8AsIc38krYHBCugBDFHkZ
qKhltmIuU5bpMnBpltkLmIBiL/lRkmaW0QxDGcY06WVk44YjHt/LIMdaZjrmZbzTMOhBQsPIZ1ym
P8llEJRehkLmZUCkTFddO+C+8pAklborihXo1Ek23+IwNoz5cztqakF9+Q1LeflmTEXa4bDqu76v
9FOXdQQAgJKr5x1ZB10IND6hf5kaeflJJ4L9kE6mucxifJJXAS2gJwRkSJdVhiHvQ0gHY70htDzS
gybvRHgbY9wGA55N7oh1UOV+d+20nckdNYalWKR6vAu3jhan4e3Ao8PQvPYqyAfCJHN9K/Ok8Vf0
OQGkbRQsUdzIPr2q1RQyfSIZIqSbF/tIJ7ZjTjm8aUN2BVtbRtSB3myzYkojo0FcxA0NigGDXXuG
XUfAUhkl3rvWD26ir/XS6CDle713shlVhEdpup1r01hQbT1P+5bWdANaNorpoYXtMNdMvFqZbKcc
HdVeb1FBBrYBritwlT3lO2ok9LRcVuNZq4pZ4LJzMurTrNC1W2CmGujyTsrntCh8SqHG7/JNRjPw
fu7xgG8pDA1xFY9xC5zBpSHc7cJmqOQnXsbmEQ6RkW37iiPYlF0ezRtPqBl8UDpV403hIbjfaDwq
DTEKoj822LTyNc7FqF+7aBuZLbot+xM5p+b8HTaF76w9DqBgvkM67kEw6tkD/sHeSj1Ym+ukTML1
3IcohsFlVT5homNqUejW6Qw2LJ21K+gY1lZUYWRzuL5bbcRE4uUhTgSd5My3YmZB/BwaLlgF3D4R
yTgKyfGMxCXRvjTQtSZi63iOjJOYwTsk6PcszXyY8tHoT07lU9ZKKFQ3di95JUXkk/ALPh1xc0uy
q5Cf4ZbK+FiTdqm27WjPyRXh0t2DlRr2q61CWvue4Obd9sSZmBtKGobIBTEMSMhNUrUDQE4btC/1
5xwQA1VplA6fWtsZv1ZNbO4HF73IxstsClaJzdfc2nlJtq1sBnFCN2xad21niwfRwQNdjQ7xuUEn
JqwTAxrgZN8ow4B7jWnTuE00F4GJXi83Z5rW7c7NWwgQarI6L4D7wbWJR8mBlQDSxRVvMP8JaRd3
d8Eq2awRtyjmna0fGucUSXV2b3jSp0dtpWN/09G1YfMZT+psZ5qjNuVY8NFlOTMcUUbRzTs9c5cv
vxz6yPrEcYGBO1m25Fv09JxINaPJNAd+NvDoVHmUJXeS4Fe8HT27goj/jzXV6GR8WwtrgkxmVrHO
5YaW0N8UWly1q0Tva6C+hHCZG/ShxrJo8DAFfCMWEJCmyz65k8UTFln/SNxSgmSTjjT3Bajo11Eu
wxjVgA8xO6W3VxHb3BQxBCFAnzzeFrtW6uJU+1H9GcmPgxnXihPjWHqR31+F2P2G9dS4NShiUp52
lcFpDeBsT2+Y2eyz6lsgjDXW4Ox5RDTQ7oEbF+9kQy5rSFLnuGTx+ZqbhOiIdgtRx3/WcHpsi7GK
4K9YLHNTM8b3CRElVxBkU3ttG41BaF1uW+4KpLX/1KTaEG1yQ/KYzFpo+gdLlqL+XrAgT0c8hTwb
YOm5R+hdc0YBpA4bXjJjfSWa3sCV6+Nu4E1rDjpb7zr9gg3Af9AmtunH2e/oRpBBMbUorYU7gLg3
+FOqEEtywUi00KHisoyBBl6NDOZh6G7U5ObI8CHIeG67twoQZPt5BOARQI9u512VY9a9kY6yrpHb
WyDZa0m7PZpwKgSe3RbxAzuR9ptO2AzzKTdp6WLF7Yg+ZBy8mrfAVH/Ko1okL6KcTW9YzezApseq
A3zOH4PWz1gfqt1RC6vxK3oAzMa52zrZASe9uFMMiudd04Nb29CD4SZNjC41z0yKZvtUONWC1a4G
3bmx6APSjmB3027GuOKq4RZIFv6vW7B2tG2+wbatGoaAhtfsZq/m7s8sFbnrKQQZGoToYupn9F4M
B2Pm3zwOif/EvV60Z4kJgwXWqHyiK4vYIfq8/0w28egJGDCD+2jD3R7XI0FEFrkIOQnqddj68IPp
1IFaZQ5Zbykc0G0kZpfBzGmq2DyDkM+dA3Yjn++llBbdZI1WIY1vac2tEAT03U2egzRaNSjhtm3s
Ybcfla4fphqNGTx3B8m1xTTt5lJ4/G+E/psROs1ftuf/fYIelFJ+f+uSt/6nBsyPX/tzei4gW3Bv
OjDyKEopOv9PXOaaf7iMxoGruYvB9cLD+NBKQX+Me9piPIvyi+P4VyvF0v+AToHgltcyzLJ/2Eqx
GLf/Irp2TcpW3fhhuKa8/LngYFfiwKtOhn0pI7E2YmZK8SwZK3bdy+RkXz0deEJVwm6givYDWCt0
hNWUsUBlDLU678EbPJr3BG3fqD6/HrwF6q85dEMaE4+Fxg4lRRoDKQExSi9n9GUFjeGFKkHYkr+t
fC1hK9T7AbX9XRUO7LfiENy55WUbUYMyjgSfyQ58oA0q+Uy91tdp1r4Muf/QM1DkmS8NKM7pV0er
9HVe8OMZUPMAsVlzqIbmRXhxFcxMSgmhsLUNQa5PkEXvU1N8HZjG8LvVS17SNos6DHJEjgU0Ge5E
zFjakHwfp1KkaDT1iyNSItoXJhYeK5PdO+4nBWZ8PWjuoWm8A+CLji0gp2ZgSxp1hbma0+zdyDS1
chxOZek17Vqv+aP5wCmwYEbxFTgNuncokrZds5OjT6xzDENl4fIAnr/qY6Pcpxb2wpJ85rXDYCUY
Mutu9DABLL+JV4jxlw+UezYc7DgTp6AikWljd2K+i8r8zp/yYZO3fCQ7QvvKtmoOfzRxRNUckFk5
2Vqfo0eiHvEAudgX/VK+T7LmNWgurppwytZjNrEz9zEQhLkmOA/+AxL6bnOBX7Q63N8F7LllnwJZ
Qh+MoEn99oHwhAx4m8P0TsvnLcToeT96nD2ThZ1V0j14Qnu43CRJjSdmsup2XbncB2zI7orBw1in
+w+srgM7Tv6t0O27IeGgopQhvKk1/lakkJbLqFBH1+8M5FLLXdTxs4g0T0kr0ByVrbFxFwqLEzLD
mXkZYqRgXw5i5cT9/K58sLeInr1VPiZfkbxw7Wf+KUXzwGhHk+ux8+BHDyW/U3CWWlHh4HKr+YZ0
KJ8+efNyud5FBDR4yLmtyHudt1HMLeP6oFjKGiBx73j5EW/lOw85d7XDz3oxd6fncquUy7OAimt6
zGP+0fEAlwsOhCfPWw1Vlpx6ThcywIeJSmAzMgRduXhhjiN4pJvY5enw3fbFZaASOC5X2Ou5mTye
xsvJkBUPxajxo1VWfCWM2NiEbHqOuUGytBVy0+ZZGx6x14r7ok2rwEAruhrhFlJgImWeCwODV1bq
66KxOKX6wDFEcXvltZraRfTlrs06TNi4zcYmIxUomEaTOBy8QjgLuMsYIrGvl9mNZ/CgQkom3GiI
qW2mKN/oPCeA5JK7IbZPl8fLTOd5r4vegNqLhLNHNEn+RlqucKa1a4tB3TGKdblTupltiEjgMcxo
f12urVbw9bVQXjs4JFlCuAVkVftU2Zyby11OnO+8LavG3+EwzTZUBv4WbWW+hlpeBZcbYLnDecTv
EmsG8TKxjPlwqjfW7M/7y2XuekKkuobbSJGEsBkQqrxWia3t7ZivOrPVJe9IaHuECKxeALmJ/eQS
iOw9onRCpcrTo2s8zQUG4sCQIjzqTS+vqTrVyVb2DmPgVw28CmwfKEBhhs2HWN+EuljX9pHNc4rg
QlxPlFVb1+Emk4Uprxne8+mS5Qsu+CspSB60PMmuwtr5cU6Cm6b4Y2IcAsiXDq5k3cQiyDCmNtrm
MDoLKkDCIlBJocMxtE3CjSMWxUiwuI1cOs3N/F3YG3exiWF1FnLasYkjJdAahgAOYsUUiEMYe8FT
5FblvmC+vC9c7BmXtcnwlbG5PLQU7UOgRWCHRBef7YZborGtO2Na4JCh5jE6JhYhS/FjT7Wq6K0Q
CJSVoJTpHcBFciycTrjMEYlzaiaegMu5dhCsrLOCP0nUkb+1JK0RS3XtWvNslkALI5+ba+HZEDN1
d1nnOy+s32uX/7no0w0PfQXVhvXEQt/DwLF583TSKKRGi6is3SdUJOUm0+KzNvYnF/3vygTIeJwS
hTtFy9tcAMSbSLbLRvRMUmmwyOZ8/kJuAJH1DjsCB57FYsCa5yb9aqSlWosqxbeBv/nBjghFaT2I
Rzd0JPpjMuJ/Xpk6vYcVuSRWv0khFq/iMunOcWShOlk5UHDcbfPDtZaRqYc0Ey8bJml8bU5da8cq
7F+JLii/gQZ9sxIdl2Bkquzdq01tpp2lzTPyDsD/e5Dk5ZaqRfkVM9HaDKoUE1mRAkBYR7yK1gx/
whsfL5C2zU05tif67J6L7NRqi303zZ32MkXWEMSQPvPrMPbNbtU0uXCCeoKgfrIHx5g2mIhD7V4S
936MXefhw1bsP4xlfmmkwvGgT42TnE2vzqTDZN/1sZGa++SfW2XT791kmsgPjd+TxXBpSu+hb/CQ
2B1PnYVpZ/33n7tYRD7MVn58LjFHFJWe7v5Fj0iv25j8rur3YrwsdjyDZpJ9kyMyNlX9Y0DK8i1p
azsGMzecAr/s3uYxAhQ/y36fT9wgy07Az0JtE5Gv9eN7/a8I+E0RwPk1uMb/vQp47F7jj/PXf/3C
n6PUxVyCbxI7yJ9y1z8hSJg5/oAyxwxOwMVjasro6MP+n6KcicUHV8liOKFYQFcLFZlCwv4nwtkL
ZebDfQqED8cf01NakzS7nV8jt0sG93E5edONT8rGnNHfqqZpWzij/4TXzjxkStHiGaKoumptC0Ui
IQg7Bd/hPNUSQxPzp0U4oAiF6f0NYip1H0+TfSYnoNXZyUCZBEnOqqj3Ay/LwrHC8V5zJyWJGfMH
aCqPcah8qC093mF8XuPA7kjPQ+3WL6wBPzBWFbZV+MxL793EPpv0+xE1siIcwu0FALvQVVp6ZFJW
D5+qgZP8SSMueHkJxQZ5KymQ/CvOpWXizUacoPOxcMMqUKFRYdCmiax56u7B7RdBP+aQghfSbO0a
sxmM0gkfJFEQD3NXmnu+FPTLude+EsqbPHhsxbElkBJ0R5jYqVNNfZhRUGzjkjU2TKrvtSH8DJNG
Q22hp0g7S4zUbuCrGZkGHVrY5ZiJ54yI2c046kN9ZbhzIUWQSk+dQCwM2kGN5QijM9Oi6ZM2Cd74
a5B6KTI8BLaGuzOSRfwxwGjp6r3QgdEnOUEWQ52peyfXk+amUiSEcRGKH/6dy13+vwXhNwsC82WH
Ivq/Lwj3cfnt+/87tPmr/PZxYfjXL/67MSAou5lUU19Txn+AorsCXrpl6f7SFLgsAR+WBe535r8/
MOosAf/XFhB/CPQazDZAZP6jleHHK+rD0gAPCJEGuDKOgeMy3V9enXUT9U3h++Vec1vq8CkuPwGH
7pINw9GClqf9MhbDcJNrVYJ8lMo5srWDProno+yJMiyY0K0rRHd3cG7lOe/1J8RlOLQr0m62pTV6
TAuYFTUCbZU1acSxTFiHvdY9VTm0C0OJc6rG5tU3ixtnzG9MbWTQXYXrrrF9HtXCpnbuKYia5L3X
++RUcB6D2q2IwJBghXTNI+nCxlGS6PMVkUlnR6B295vxtVSjWtkZrTiLeN2mgx6yWPILE7qLW3on
10RJm7hEzACl8TN5M4oBkRVRQRY5f5aR3fTTfLbS6UqP+ClauERqJK8IbFFt1fOb3WVHyLVvOL0I
OWkp14F2NEVsPoe1tU8az1ktdO0NkylSuTXvJDrzJRvyVxfExVaPxnu9yW6WMwCM11tbWf6eVlLD
T9alW3OBf5jY4lZ9xIx0GAcCQsd7Tyog4QYNXSRab2PIznxRQUbRdJX1YF7mnLmTNtLV5fUSWHZy
NGICFVWmHpx4uh8r6yU2qaRU/koTGTO3fXJjs3FWQCHQF2cXyErZTWcr51pNZrclmRv0hpUdZwuL
uuqIdZYG+16j5EQZMerL0MYES9sp3iQZ5KEew8RVB/uDnclyLuPitRcTYNAJnFM3QqtePquCNEPe
24whSD93xrgjBenqAkvRBv2qcksgOVn8bub8mC2SG8J9r1C+23uvJDYzTfiGJT67OYTfkncOsYK+
Cfe75YMwKaZkRlskrNrpsZzgaFioCWNbPdBNWKtJMtSNyfTA+f0qB0g8uaHevHK+YrqdBLSAk1NW
uy+J0r+yX771iYYNHEzwWOH2M2G1+1oND+j398xDyfRrzH1EoN1K0z3oIB0pVn0/XzmklrLccz19
rCy8ubgTULNiFzao9gExP9GDe/PNsVsVirFJF+VHWvcPYKkfLJW/F3o6BTqaxXVfqAczJIc5SyDW
wGECHcSUNBAioZm2nHchHYyO1ktZy3TrWPapYvCw7Zbf43uCVXW5FU3nJXGbae8obkeERqfK0Kov
aYitwE3jaU046XBnLmCKXIFIoc+MHhv35L5eaBZ1aQ+HtnC8gxo07TaLp3xTz1VxK7Vq2upxPpAE
W6PL13LzrYOPMQ2Ncy28DNwKXbaktojRIWV07VOr46eZx9fQRfDPO9rInR1za/mUyfCp+FE9WRS1
oOjpIMRkQcvsS0NFDgow36jYmYLZTNZVNzWb2iLlZo1BwSHMQTXR0VvKM9ohJ5w5Z7kUbqNmPZFO
CTqst+3NwNBKyal5k9JgIq+lMWGNywxkovM5Mx0pEkg4MPDDs+jsDp0zt/+cGm8lYD1420W1iged
lFpDbE0X6AhHgQRs5jbE7a2vFc3XW0snV1MZ3HRT5r4sDdKeodMhHJp3pqZXUBh+oyX5SyGCvIve
MYBBw2HD+KuPPkEU3adjVu6p2tiH9TU8LvYWiV3fzHCafiOv+UUGxTsDMRkvNNNGBAff8JdCxLfG
XjqTK/fR4o1iPnIENRuvHNJ7fvNJfynsKOZM26P3rbN3pn3+c2E3ui7K6pCWgtFlr/4Slbwsx6kY
p8AE+F8e+G/6b8RPv1iwl2+HfJEXOLInf/nPnz8zMqVPLziU+6mzY9BLw0OpeLA109pDfif+m++b
5/NV07K6fdg7/Ic61lwUPz+/jflsGv46OjO2/tZyPj4yMLJoJFbMk3vYjeY6LQvvPCGmWJaLK5IN
sz0qi7eRun+bjcNwZHzHc+uTOt0A6F+sp5Gcr6jDeesCoPIXkBxWhg0Q5avRYfmGVUlDhXzaukyZ
7TXbwh7uVRE96cQroA20Tj3GokCVQI1suwQTZuNSsjyWh7//pv/hFjIxGhq2AHLBjvSXC2vkiV+Q
kiD3sdFurVI/w+w7o2uvf3NGL+knv55RCx0YWyvQg38hafgjhGb+T+5VH/59C75rEom1YYJOS9zx
UzovGeQZQajIMJ1pjhV3ccQ71Jqj93pgXV62KilWlZUw1BW1NrbAsX8gu/lkNsMu9ljuAV0XQRTF
zq5WhnqJmLPsME9XG5VMyVWvN+09sZ9PamGl9UZiHbvEY0iJ9e4Ky9l7mNjOSma0yxrllTvqnPew
nJ+8qN/O3TJzqMx9PNn7OJY0jAv8OmalrjIXK4nRz2d3ormInkdsfQ/5hJ1NgSt+i2f5DysMXVAU
qkL3mGT9pfngEtOACEMyIxaX7YRiZbMXS5Q2mvu/vznYYf/lKUCObHG1mK+hQvz5KWiMKXFzAsv3
djbcWy00t/J3C+blSfrlvlgUghZuVgGe9VIyf3jSkrjOulzX5b70BxqNiTICK5zflpUes8QEISA8
ZoZFTpBxIqkx3riS3EcVPiPJ+uo5g1xBSWiw4aUIQlJe4jGZLKtqKm4E/X5oW+YGo3y2z5E3gs2C
swXJvb3OCR0lPuXRA6+4ovUaHSwiHYLcZt8CpQTyiY+RFfUAqQg+aTI9GLqVbiTvtuQWrJPsZlBL
sDlZIp6TskEVDKRtQecZHkkw6N09Mafxxvr/7J3JdtxItmV/JVfNEcsAGLpBTbyDu7NvRFGaYFEN
0beG/utrg5LykRRDfFHjyEEsZShIOOCA4dq95+xjzj8U9gQUhN/LN5amJ5316wvmWTBzmaKQx2UZ
L7+UwqiWpJG82OsZGwWkgvE6bqFDGmj6z/SIKxBTbmG1cM9zy6Yzqxq8nToJ5An3cpASsGIXIMKD
GUe7zRa7i8T9kFSk2AmwC2lvnwcdzASYPOeRZyQbq2ElqjB8bpxkuhPG8HVWCzw+vhlNqkOP5NZ1
wygijcTdRCG2qtDr+WY2+F41XIf4y1dJw/0pKxY+ZfcDqcgy2eQBXEIDuBoJ8/2P4fnfXqQ3HhLe
Gcv/dBP17jL/fb58D2HtZO3QF4y8CkJY2H44Ax9Hov0LqvCdb0R/LY1f3lTIdFHCWTrD4d+eyVqa
E9Lortg3BvIvBqcARIPkSO7PnoRuhgKY0fAosUHqDZapJKECDLMzUhqJkS0De1UWXrUmw6jeesQN
reKM2Nlicr+oVD/VcPdlXq6Q1FHtj0VpMjhUX5n5XY/ZdAKVjZcxt1lopg/BsFSpdO2TWZzVXUFC
PPMgytVt3yburuUrfdpeznJEQmbxH3pNerSxRa6Tauh3dKsJBJ2JCxxdmkzLJigosMYNCCaOAA9v
45aNpJsCKZ0hweH1HW6bNiTKUXrMVfpbRoWXhCgeTZNqTXe6TVyk02b5g5bzb4J+uSGrrt/pmJy2
y2OkRuu8dIZbO1w2EKijeJ7AKWY11RKhJmQyop51Kv5rmPb3dWLxiKGDPfWs8SuAuM2A0RSUWnwW
m9iEMWHzysjkfRL11wNdw7VZEvVS5EetT45PSNgm5AFu2+zIptjHVsyEhhR3wm9nuK6IPXTrM+qZ
4pjq1nmv+o1pNBNe78HH7hz7A+zQE0wc51kr77EFv/c+tt94IVPr4AwRFk1Ccjte3roZ8pka80W+
Vw5RP6q/VoL33iIPCkDUbZb662mrXbYeAFuPSu/pmS+idjcNaljVCT9W5+YGiVqy9VKPYR/KaYSt
Idm4iNJwMHfTPlumIH2cYh4LZbytF0BdrWXeGaO5aDOHvBfbGbhowdK0nh3iijTWmKSd7nqTcks0
JsNOARB8DIn/zlwq65CNIe/DCBPiOgkps52ku20R9a4ag44fcsa112Vn6KmvpdXFfglUZhs3qbmp
h/kkjwaIADlZFzoKRKucvtrEOOwabL8Ou4N9GtvnPS8RNpndrUlHdKnmW+fX+/XfDtt7HTb60tyL
f99hO//eP3x7eNFb+/Ejv5ruS2cdZx8L7pNH6VlvjV3Diy47IxpyJbmLl3Y7Zf8vw9ISPmgxwaFP
zp1ISfpPmu3g0XhUnr0p6f0v8ZWG8VTK80y92kBErcSO1FTmmbMge6ZBWofJ1LWGZYtJJjFKdb0Z
q/KI8aPWV6gA+y1qDLRrqAX8zlA1cCUBJciK5pQ1KgOiQ8OBYHKjqkdr0y18IbOXkIYW5hCxYvMq
egIR0WkHSlQtfKLxCVVEDrB+3Zmq/FQsJKO5QR9PxNwCOErnBXYETWfYxQsByWkSOuNPWCRnISTZ
Hh9xVUXJmFLalrw4oVeOl2S8OvaONJEh3APNmLvNEqj6JekyWJXZlKbfakerL+IQztBqQHR/EQQl
5gtMlpx7TlI2TzOGZedQTo2cd7NOheOjbeVvTUU9eezccLqsI6ueDiFYZl7Y+TRqR5cPSLkcgFVA
W5Hn5pXhVuWVJ5PwGtFNf1EvjJmE9++Gtr0bUn+AoGIs4OxzL2MOAf97Dvcx7orLxu0wFEPFHiFb
manxAb0Dto9qg1d66a8HuhV3rNFGaDq+a4Gz2TkN7UV292Tw4AdOl8a9+aOJDw9OO0ill6xT6EEj
e81mnHAyqBpspbLxo6oyBu9kjxU0IUF14a+3YtgZ9JiepOz5k669KsMm31VPeveOBRrxO6BQlPAB
rrBd/0Mgb/2Qy9co1dtThWAS1/4PUb1QAxQfo4myYIPeqF9uHGfez2NizbgR6A2sUuY9dGnaH/J+
/afavwFkNfDuh8k+KP0+/GENgDawGAXaH7YB64eJ4Okp/nfBe2fBozRkVfr79e6XzfM/5eN/sMd0
+ZeX5s0fP/9rsGD/xSTYXrj+PwSHLKW/Ylecv1jm2LAJ/AT4i5Z18edowXT/ohvoIS00MW7y8uKv
fq2F7l8LHtTgL0FjGQZ/9Q9iV54K3mdLoUQRBq+HAFEWXSSRy5k/L4gnvUh11Odin44LT+yR4MuL
cYJusdhEhmKfx+KoRED4QHevp2RJmeqdRoP3uiZfPgLCAGAWnDNtq1eFTUluQeW6odiXzSRob9zE
GA9WcwdUx6jFsEk0AGoyC86qKkx8h57EdjA+SQRtc4SKCGUuwHaI1pSxHk+4g9B8abRIq1+h4dgg
66Ysqb7Kkfq5RPIFUkVLPycI0JY/TlIyTZg+qLn0Yyg1SttOlreXLDOMJ1P7FF1VAUgA+D88ukaZ
JpBjjEtmcTcxzGu4G/b0L1YMLVYEwJ5ABoXklsxXsuUE3IWD4WpnVGgoRkga3ar0VGrdVUBM1JZy
md2Z117Z3ifd1LYqdB5mxSfIEx2bkblGbQBT31uJKNp2Zbbpx3yNh+B61ED5gYcAO5BTwVfgyA3h
x1l3ideC7lvxZaYSb5N0XbOk+PbMxxgobVdmUXzNRyn8NHEnHILD10KGm9Du1Cn+eCY5QJ8rW3Gw
eRen5kWYwzT9d1n53zjB8Xgtt/bfrys3TwiwzUNati+qqZ8/+HNB8Wxy9hg4WqwNliXthTz7c0Fh
po6EQRKfTBfAMYCA/XdBkdZfHlZGTMMowFAxswr9XE+k8RfJRDSlbYKbn5hi/2Q9MZ4WjGcLikBd
bdEL1mkbcs/RIn25oHhCsQsLau0ErHJ/5UJNQfXUkPuZzYCxK5SCYu6NazOzIfeWct7q4DfQnLq8
KdNyuJ0geJ2YUPnWet26VPeit/BEJgWZEDqoTLuItmkbXqNY3ktmOSvy6RlcyuJu6NLLwYDsgaPN
xUjB/kK3k5E6Y9mD5kW2UvD1qHRkZty0BY93VRkOk4owPwecq24L04O25LRyM3UNoEKtIz/V/EBb
F8UDCXJO0F1NGLWvk9K2/HqwJF6apMuvedy7Y1m59QnKP/bxY52nfg/5nnyWYjydBts55OGYb5Nk
bo+ygd/Xqg6ORFrO9ibkcp43tmYQQiWngIccStaK5BU69pMopv0sGrEVlUSya9XWqWjcfZYZ1xX+
f9YUTz/LU/2E7OWcXb2HjMxFc5tG6bSqazfYwXHPcfIyZ3ELvaHOS5nEwnoKU7NZ82XlJ3Mr051j
ac4xpwOxDsihWXXSqXajEY7Ffix4fQA2hHGFs+OmtmDADFN0B8DM+MD418bL5PSfCr00SCKpvY2Y
zDI4r5rJENusjOLGW9dapIuTvgjM+aZozDTttvFQuhoGn1GnzOU1q827zlYJ9saiVPNaWHACGGu2
UBRbC2dRjVjs3As9oeEeqXG+IoSt2aijkdxT44++kxdgeWJdOheIwFvkLa2AJ4J/MGpX7qxMjPFh
bJ06Kd7nRKfG3WrpzDSm7T1QG0kn03Ntis1KoycxjuHsI0edm+aspIugRdkqLWmHWit+kSJosurH
Yi6OZBm0dvOpNALrmgiuISZyRJWxliwDbVQzw1XALsBHuu064QUlad8POy+IBHEwcq6IXfQorif7
A9IcJW60frLdcKt5SZYjtwnzbiSimz4sBR9BACWKm7MhBnJQ7zDoFN1az4T+sXSr8WoYa8pEKLC1
sTNiHQ8rYpVxEwPFDdYa/HlvG1MKk6xtxenGwHsz0efLx7NUZ+O1wrAHsSqsZ0bnRnBdZJGG7tax
ahylWNrvAsrs/FxL8ISt82oSF3M/2P2OKfSAgbmOmLTpuCSPujbqe2MQ8Yc5q+FtoYqfbhp8MOEK
cfj4MY0zXtNWbZuf60gaG0w84UUdTfWFXcfutu0rGgh4BAefDyDOZoEaGlAsEsoim8kzL6pLWzXF
nTfWYLqcWl/QVlOiSCX29OZgJElwAKgQHNzK0ehEqdZJV2HLvkzX9BZDtF44fOVzmi9d33Za6fi/
tpFQLdQcp7jE0Rr6Ti1Xkd5bF17ShyBIaV9U4MUsYEjh/OnfF+L/5oWo62LRgf79C3EHsCB+2Vn4
+TM/34WuoLGwvGRoLDxxLaEg/KJhOn9Rb4NmZwwKUvrpjferuNbpJsCcprZGv2eg2fzvyxCcChBM
qnX0gTQIkCX/k5fhUrg+exVKKjTkbFIncJE/itfN5nAYxcwWuNsbRhe2qPk9/M/SoHkmO9NDDW41
BbR74nM2XvRu1tyrfiHe1sWyRL4h4yBwoK/58HUdzl4/j60/dEa/dabc3uoxER6TE+f7Z1/LG6OH
Nw8FGFtAw2D8YC8X4tmopjFh4em51fpSpxOaGYw8TIIKtsxv63d2C28dikvpmTZ6TPxYy2bi2aFm
HdASJXvrZ+OIAhLv3oZmb7puR6c7/PmsXo2Zny6gyTlJ+l/G74PJsWd4kllcQI9MHCgsBrbazn4c
e17ZRUApUpqENBDPDfcKntqfD75M0J7dOz8PzkBvuYvRkb06zxZVRUDR0fpaKe0lbz3aFrqsT/98
lN+vJrWaboBwRFdrQuR4eTUVmeqqr4PObzwJa1QaBfMFa6ydfgtkCujxnw/3CgrDSVkLiEgQJ2Jw
mzy53559ebC3DTPS287HdcA8Lm2+O6bx6IbAvvQsP4EnV70zXf79MjK6ZnqIfY/y+7cU6SDCquCa
ZeeTYAv2GI8uX5ZXbv98XstlevllcRS2rh5xKTgbnoIznp0Xsiu20XXa+WbcT7zltFPG0BeUR4yG
Bfq4Px/trav4/GivvjRbirAOrazz3X7QicUka63PGa7xlsay5KHtT9Mvfz6kseBkXp8hpE+b5BWA
LQxkX94oU5Ta7jDw2OmRLS9kKbO7UHQkO4PD3HdlSOR1fe0A44awijzZboV7rCxz34VN6fdIfbfU
McOqGZzq6zia2mGyKcqNoK1vZrCXmROF4Cbr+Z2FSX/j+1/SV3F8olExfrvjXBXaRtnyGMUD5d1K
asTXY5i0+q2mmcwqlY5y2C2HDQTDamtko/wsZmfEpuJW5zD8zXVYhd4F5vKf2+C/nURab3401ufl
CWei83qGnngZ6A8ra8HJRFsjiKxN3EQjQA273ao6VB/G2EzWYrC9DAQdleZYEI4CQ6NHITmy8elF
gUlaJasaAuLKBOiwCQoXewtBObQhjObcsGftgKyZJCOMUpvBYUZW46K666A53LW9GyB9AxDYSKSE
sEZjwIeNy+Z/PLZpo3BVZnQRAstbjZl1QpDZB1zV2EvkROqHOZM2SFg6Bq32ovToZZJ7MtNPQSYx
BllwKqJJfNSg8PpJwfQusKbHdDKvW5e5kOeES3RK1F7wm4vdn+/W3x8Q17IoDHjqeQc7rxWzo8KJ
ZdHu8GMVnWtpF8F/Egc9Hm+7Oai2XZfr//iR5Igo9tAFLT251/GqXjMioZ/T1m+C4KAruQWR/9Ur
5GljAj7B0n//5zP8fd0mhYLVhorWW7gkr7p2xJf0Bd9N6ydTRpesl8MhLBE0uIwkN38+1O+3KXNr
wzYEEKSlUbn8/bO1LeyIax+gjPmeS9RlqdX6oRw6550L+OZRaGZQpgAB4Rq+PAq5nMCYBy6gZjeC
TarjaXvAI+7ln0/m9UCeNxBnQ54wuTmgwngdvTxOCsREtyvCGcYRgQNMG9SYqKs2tiqAMzINoqTg
xmdOBaDI/Qgjwi9lGr+3LL0aQD19DEoYkOw6CnFavy8/Rl3T+Ih7R/noSB2Mo162g9LS7uSA8Aiz
4ywPejF620aU35/4lGmbDH5oif4sn2fzCA0oeOcbeD0U+/GZ4IYhWaAThGrs5WcKpaZpQWQqvwi7
4iAaa+uJDiIHMZvngao6Ulm76tPTID6rtemiQ0C8tvHHbTy3QAJSZN8zfezPUxea+jx87mAvraHj
VjdTQcBg1cYQy8NoOBZTdq6J9r3i4u0TWJKCTEp6nv/lHfbsTg30xssnd+CioqMOG/oX3SDDDxGr
2LqqnWQTKF2sc8dueWM1+RHozYMbO7eqsb1DVwXBeiTfhJ1g6V2Vs1PeunL+PpMtcjRJ09zBEiEs
EQws7wpSPYEGVe+UR/rytb98ywJ3fHYGr+7Ooc34wOWk/ElLQtIPveLYWiNiDU1s2hi1jtnZMKIT
cTBLxLaqkvk7d4H55p2J/WkZtxq68/pxdyfWEmhmimDQqK2WcDvrC2XVpSPRFGWe+FZm/fjRIXjw
K1y9tuvDdVIa0SY1Ab32odoZApFLY0sHwLQ+0McyuopYUSH8kayMNdNA/ftU6DpLpXPj4BS2RAJN
S/M+Vm7S7Nlzi1ON4JUFDv2A7fzGnjhQSOYogTiest655r+XbqhjBUE+VAh0P18bEy2DSMEAX7xf
J9nHIvCdPsk22gwHH+W9+U6d+MayjcPMYudJe5Za8dU+SWWpjZdTV/6TnwEoIW9tHOESHtQ7R1p+
06s7iSMtKmDJjEC8LuyJVu4qB862PzXhbaqb4cckm8m9zSd2E9aUgmYRtuYeAxvV+p/X2DfevraQ
NJRNrGyCwvvlY0iLjfZRIpTfOdMniIiXo1NfCxk8Zk77hS2v/c4L6vUIa1m4bBSq+HNJKSMB49VT
4/WaQtzDLcs2vGCYTt0zBeZmKoCTm/38HRLQbRln4yacKoobiV+7V2GzWURtfz71N28mywYfAjQQ
kNGrZT3u2t6Kep7fAZH7RlSIUiQot5UWlwyLo/cSEd94adoYBhfqCHvv32QMaGPTpT/Ilzw1GP4r
Ahvmzo3e2SO+eX11OhncSVxe+VqImSg9LHVZKZ89crN2+zEi8zbxIDe42mGAyrcOIU+hPqiz7RCg
taIbgAug107mGVXXny/x75tycJvsCtmUI3a1Xj+vA1GBcKVTPkyPqxoGJOidZj6D4R2ivNXRI6q8
8COnNVZl2ol3Hiv9rSeYaoiLTd2OmuvVvdYiCDPMQjT+pMvoS+UgPVsNTdheKNqs6CnskhD2suMX
wCUHHwEwviaqUyRVahCE7UQpxIdpOOsjE9eFwahf/xEx8eer9MbHBFhhI5tedOrOa7dBpLnxZBV2
7WMlaXadBFUl6cxvqeXjdy7JG4di5CMdTyzCY7xwLx/3ONFVVTdO7bdzkD8ieCQOpIiIhdZsob79
49OiBsXTYC8ttd9WtQpiRlu5svYtI26ucPLau3JygpOkWSZq/200Xv5YKZ9jhN9YxDgSbRFKROik
rzsVxhyESdlxpNgU4SZoi+qGHrSx5e1GB3nMmRmX0fTO8vHmpWR/LXGQYx98GpQ/K2DCUBTwRa3a
p8UOV8VCwhYnOZBxYah3DoUR8fc3BJWG8Ig2JUSYFevl9+amsuzCWecWkY2od/Y0tXByIzkAn8+D
IlvbjTI2NjV5tq7NftB27By7cTuPjplfAWHn4UJZOXuHQE3ZnVER4LNpitTtNoC/7JiI9Tp6IKNR
O0tN11KQVzJkqqrQCbkpOCWTWR4DFVKoLJxbA5Ky6QRBDZkLoODmLeRZCO1hGum3dod2fpPJ0TJ2
iZ6P9tb0qsi4xzoQ59/thGYJoip2MNHJGDVmsGmw+kYfVFbq0yEr6K75sA1zudVEpR/zGZqXr7q0
V+dWDu/gTLbdFFzZ5JUXO/6/NgCOa1QKkUZiOtwQOS3DMxwKlrMhPKRMdp1FukaPwyAgxVkr93qD
MWo1hY1BGnoU3+UKBScYMvC0B/I9QngyXVmmuymNp3DL8IRY+2TRLOJHRgpNyJwavHQD4G0aN3iT
A3GS42MQ9B3yythUubUUVzFkqgcHKtvEJLId17MLUeGmsiAUEnlHqPnlQFDBTRHLpt1OWu051wJ/
SrjtSGjrDhSx4652Ry+GvxECZJVVOM9rpRLPL8AulduMfAe07JrBfKZWlvuBeBXCMLK8NNdKRr0O
eb6ygId0V/R5d11vVR8DzGH3GREp121hA68lPnCvTUm2NQn6JnJ9V9SKHB+nuA4cmqgyYogIMtI3
ZDpsUpIqdmHXH81+GhDPqYckteXK6gzi15LR3EGM/CYxnBJHMEHDkI3j22oQW0/Gti+9mViQgfFP
UnjhCVj/8YvTgnqDuQp5xekf5tpG42su+XojqRcx2bDC3tqaXV9aXt5sdVHElyRUzetOkD/i5ll0
Bvc189ktxITTBncjLh3f0vSrOAZdjVAGn7sn0/WYpB1FhXLWGW+JjVLOfMUo81C3zJ+Jr7H4R7oE
HQHYkc0R+76xmUVab8e2YdQYBVjlnDQ/GUxya/hmLwNXXsNiHLf64EY7KCTzetLabhMYk+HPlK7X
QZhVn4HIiNMicuAytbW9GUXbPNoaBH+NudkG1VxGhEdpLd5TghKZCR/I0zEOanIIMBr7owG+PLYq
nWTA6T6H+nhfxMEeV/5N3E33kDfR1giPRl0X3Oe2FpJhT5jIoe+cYtdrNWRRS7tNPTc4qgCHH5EG
LqQgSXD1UDOGS7x5E7FvuI4brb+sw8a9Vh26m8FUp+0UOKtsBBY6acV3VZPk5ZptTH59Dlg3d/tH
qVom7vEw0+FKSc0gx6DDMAlfHmWNaEB6lrHX3jKGjeaVwc3zMUd8P26cmn0EL1MWiQT5zaeKa39e
D9xlyQSSyU31g+iwFGtlW+5sfXZP+EO5HXkgtoFlWJM6dachHNSnKWocVa8mI5BDupmV0XwiX2kn
khDIrYZDsPIdzSi/jg7pfXszzcgIyt2GeJCpROp1qmk25sbUcZsQrWVvaUfas0LRpK2hijZcqVWb
FtlmdvP+9ildzMgSIg7zIo0PQ0KOiAXO91wfSIiBAjdgnCZN6BjFSnyxRUA9SX+32jqzyE4qXrJf
WwwqNqCdEMz4YMXm6Tgq+0b2afDo0dzv1lQBIAqfOG74DMYPzJnyx6ZqwJJNudI/w1dtNmzRmHRi
IPkE8HXYwDfFXkPFcutOMvnUK37PhFASfq1RH2fCg9bxWMiDIU31kS4cY5BERfMOIjZ3Agyi+j4C
2/y1rtAVpKNW3zu1Ee+TJmizgwnxdBcDdfxolfBfwSYPw8YOLLK4ulnxcGSGZkG4hGgV2ra1Tii4
DnBO041DC3nLrtRrdin7phwOBMDzVYtK/64OhoWsS2qMu/LChfVSCglfKmc0eKiKKFvuQW04hl4S
3YicYX7pNB1saC6ndgcph1N0luCAk9CY+ah22t/1xtgNZ2EQhBexS2J1KYCLlS2ZGTICyQGvM/al
iO2bvsWtsqISqY92FUUXYC6JQ2MwuaVxZl2EDY/qtihzxLTdmO6GcpS5j0I5vMiyqndQdUTWBQ9R
zUPFt0sTvj6muScvHFBkX5o+bK7kTMqZirneMVY3f4ZJ6rsRF1VDa3yicWteVVZTfbGWHea6sOeq
36Q18SJc2XhvjTm/VoO7r2O0PlZg807nXlVf2qlq7nuCTLaz49Q4aEP8fXMXcVlhiQZHdMWT33mt
+uYNyrqQc81EvS+98GKMLaCi0Fjz6RtoYgkLrDLwVSAxQ+c6naK8MZDresjHNMCCmAmKiHxat+sC
uFal0G8rfbIuYqsMPlR2FJ7bVld+tkMYdC1Gc4zrIM91ElooIq0OllXYuvVxakSwCeFAnzRYj/dE
CI8fXC1hXQyDeG8u2LxKaOFF59W4tyLXogIvEJVfSLPODk26gIVbbGDEKaRw2qK85T+AjeWuwnBA
mJzMFSq/meecNlahPoJQmR5dp1ffnBCzdRBM2UFv2uUu7wjLZOZiWDdxHvV36AUJWkLSAr/NEum1
2zbVg5lE9o1GkFxG6sEQXUw2UBFUSEVzjzRivHRt1d2Jakyv4+XrJijJPbWAll3XsudAqTbtPMdZ
IMZaGV1IxVUjUXy6FKE2PYqZzCptBAS8omkfXEMulodaRDDWzIHfWM4pSXFi/OAJJjLzAKH5iFFF
RVsEMdOjQ7RTQfIgUaUr+i2K/DZbG4q1rZXwFGUy40yNNTu4lhFbrhXCLfTegCbwukYdd9Ks1Q1L
L7Hg/YY1K7rI0qREGaLP5aVmJjRxYazwXQvlRv3BNku3WHuqfUT0w56pF3myrvOhftTKRL+TIWTV
Hnnzd6CMYPV59Gp0M9n8WBpJ1ayJgSSKrEms7jtk1xlBGDjbvVZVXBabN7nyxZAibkJmq9/ORqZd
e61gNXPs/vtYufVVGxQ0/mujOm/7qfo0JkF9pbdueBEgOvFbD7oD8CmI6SpayLBI6A4FMbgfa3Km
xBVJRIo1vkxzC1V8ycVzTeeMPXGww7rWsIjZEGBIfjJJywpM9/Os3BaADUKSPsv6vbRzvhpem6cm
pD5yXp0wvoSxUO2IkVAfmgqb0cLEasOSf6WqqtoEfWV+sbzQ2skK9HQlcf0b5lisrd60fZ3rtWKi
KTHzNDyHsOmnaz1vSKvM2DUs2ch3RhbKdaaVN60nz3qsjswiRcxepmnwRnnJeU3/R3QRJuW8ajhs
al+IAbR0BJTXt1Gv+aOItbMRjOdFMVnBjR3Ar8BI1YUsuvm80guGjbVuiYMVt8d+mmA88GyeAc5o
TovQKeABIp2l1KcE9Bj/0UJ98Mi3PaROMV6nZW9+60nnrWOhs6QRsjKbqt4WKPDXYytPxjGRH6m3
cZGJkSy5YZkzlUQq01k+1EHpMC2LKEj7pJw+uuMQXosiGnbOWO3tMqs33qABGY6BZrrD/ED/L/+U
5s68oPq5SIYmQxZ6djhrZ5pkhBovVYdUE+aqD4hdSnOJ7bTrrJM86MYNosH8ij84NOUD7barNZul
zguvO8VBOitwLjtIyysa0whrifN98GLPvoOfn0GhcO7GROQ+7VI8VIDj6MTFU7kq4yE6i10aN+Th
HRDH6V8iEQy73tWE30LD27hxZ26GnodRVcjYhpRWYThN9gnFhfyYSMsvrLHc8TixAJcJu9PQrj3f
I/L3sQc48nGspH7u5d4iNMzlbRWNyXqkht1ZrF2cmsrudMtxrqaeb8nqieXZOdSFiNcawmOQIn6f
GTUZIFja+ByXXXATYwmLVzALK5a1imhGwvXIeoNKB++fsIIZ0yA+UQp6GSYP0GSgmaAkb9M6S1aW
1E7LKRmvZmF8bNHm7XgUdzCYoVIyY6Mgc7pz0vmCD9CtKTMkRnqWQNAPbhtfu6KZN2luuidqilm9
IGtEFhliSBmti7yyynIdDZ7O0CKbD9NU9mc2QZMFNZqW8sDZxbEKxwSmvxnBqU0IXlg1DXG0q0xL
eIyYofVnXtAm97khbd/SacDTWit5YwHSQJkYa+OlF5j16UQze6GEYpRbdU2SHkGQiGvLkccmccZ9
0Lfr3lXpGXCU8kQVSMKVLDOGo7hwIfS1p/R9J+zFyV4fNe/eY2bKPod0YBR9eWTN65rU7yWaJQKs
07f6Pbz55lAazhd9tr8HTVl/pmLNPmeKRJEEyfgHJyOawSTsa9s6XX412VQs2dToDL29dl6HI95b
yqFxD+K+j4+aWQ5y0ztCOXsnxb3KomGXF9oQLmEDE/mptG9gJRpuQmxZl8FT4B61ks95nhRXRu3m
V3ZMH3kVTyygCe7ib5kyxJeCTM5vdSBmcKUav7BGBXC0cAbdgOJzh/uGiofvLWaTA6s74y2h2eYh
q3CVzhiaPvG2pHc2ZzqYc1CK5qEkLvGW+pidaZpH8himo/qWo6H+pjpFE0FNXf6Y4tJHugvj47NQ
if4lfYKEg58ZL1U9Bp+NtGETLoMYlEo1B+qbZlXYlIy5J1B3Tq3iJquBga1UBOZr54RtX+6kN9DR
6MaI2yMyugV2WhCsEdkd0QpeWAafiVzmZ7xqzBoc0F5Kgm4huI0Kc2rTTa/4lMDikUttClRaDpuY
kYMmsSzUSTxbLftGUfR6tB6QjYY7ild+86y55AXIgfbjJpLepPnatJQALRNSMCZj7p0mkSBY125y
itYssPmWtJlX3Tobu+Bz3/RkkIZdvJCDQyt/NLqOo3a1SVzUgEnv84+LafVa2K1MxpPYkJVAmebo
hF2u2E+UvulZhMjWBNSQr7s0BdCoFzdQfozCz+KEdg/KgpgNZjqm+0qnC3RBruKI79SarZMJ4euN
NaCo4Ctk3roegprzSx2LfkhTiTQ5UagYej+HwhadAXHtH3ub3uiqM4jxObM1PbpNp97wi47YjZz4
pavU8Wr0z5UrbkHGqgnPhSSxRHac9N7oUW/Sapd86rgI+PJsyHYa879ywYGImGeX3j+MDPoyXMVe
a/nv58JQ32J2L/GKD+udTqpX32MSXTLf6xqSHjovjxPyF2JjXGeC52c18HXO+4L+H6GvRO0iCW6p
6KxIVslB2A1NlIbZCkzcOl6YS+S36/ysxvtrnXciSImj6JBVGTMhXxdRbwrixyghM6cw8FejDfyg
J8IgNbYUR2bSzX7IO6jLoTvC7Uzju3mOhg+I3PsfbfV/vV7veL3wHS3zjP+2hjcP7cN/vj+pV88f
8u//9/98jNXXslBx8dzf+vOnfqlQbRxZNqAUWgUufq5n/lbP+Au1gY0yTC55e5QY/+PIACDpMsdA
AUSXmbk7H+OZJQPFqkD1R1+Defw/CmV/OZSCGUduFanJbMb5bQvg7mWjF3VslHZWZJ+wZkGKzMlR
t3TurHmaQEq2QHLe6Z2/dUC0VijhKP2Y1ixjq2dt7JSzrgx6lifIKt2N3g+xT7YoSeWZW+/DSenn
z76QN3r1L9vmP07QWaacUB1o2b+eunmJPSvgS/LEKSP7gVkuiZxJwnbZ6mP/z4d6OVZ9OhRfNd81
8gixQDZenlpDyE/Ypbo8SfPBeogdBtZWO7Pk20aon7fz7N05KYmgDZTy6z8f+o2z/OH6QT/Jgvd6
pDPUaT8JdvsnymCfV7gVr2zNKrDF9+TAvTNle6WTeTpR7kAcPBbBKXiMXp3oWFJYkGgtT4YSMeDK
qRrRs/oJuDt96ySUCGZSRUdsEkTnTOQHqnupl7wvR6wSa2EU3jtTyN9P38aEYNuCpBXboVR4eeUT
PQq6LAzkiTtIThdGWewLLeUf/3/HwpnJq49bmBvn1Rg3TIgah54qsSEN+jk9Lbb/oNquO1oaP7T/
f6sCXK7j/8zpl+v8/9g7s+VIlbTLvlBTxjzcQswKhaTQkJJuMGVKyYwDDjjw9L3QqbKuOlVdx/77
/zozQ8oAnG/Ye21EB6xUHZInwIP8eZ+IOqajShrsmzFOf0sTi8ZAjNtfXM3/9N1xCK1SMXxZ/0br
ITLCZh9a2jdLIcVNDuMdY+LK0jCWgpfff79P/yRi+eO/ZJkAwXiX8hWu/rR/fvyJWzLGhanpTW5C
kdhYIz/TiDUJoKGTzZu/5hXa7sxDSolynUnXO7JVtf5CvP0f7mBUCBx7dMGrHOHPN0wM+4WUs4Iu
EjvUySpqYxVr04KTrMcd2qLF3xaF2bkh8H5Ko++H12kkxWyAo+i/fyn/6QqsAAQbdTDNlP6nO6oo
A1RmRcPDC/7+CviRXhgG/43ddH+l/PhPP8qFjIbzjlfLvyncmHZ0gnWsdZM5fL1BsKKymN1y1DNt
En9BuPnXo57je+WikvJp82YhTfbPty8dKX122zDmnnVykzSta95qq2zeFkVBvy5t/L+4l7/dwP/v
iVl/5Dpc0XkFczcD1vnT66wpFrQnoFpPeozXAB8/SXES0PrVVdp0zdaMOVLYGa6lPpP1LOGRQi0r
bjytZsbkZy6x8ysy+fsEwfjWSG4Ak/CiOEUbiFtK/NWXhJn5X57yVRdKcDnoFvdbQcmr8V8fCVgE
Oe5jyz7JUq92+sKsXGSutksMyTRI6PATkoiykaDBSOTNjFODD3voSMGrtizT+B2ZXHIhYyfpPxer
6j8nWhq2AenCc2XCZ0k3epcbY+gQOkYeXxKQSZr60xV0Yndgf9F/dkhJjt7Mv9vInJm6MvP2rR89
qDWJbdG38gVCQ2SNmGSl1m0RngQvoF40ckSCuDUOhiRPFn9k2pGCFKRuEZVdFhMhMGSMpCA48DN8
vmlXMqLEeqjroT1S0tI2N8ZFpoI7hGFE8zaTdb3sCY8K3JNqLBrkPoGTQbNKJlxBzPVnkZftGwRZ
szlVhFleDTLz7jWz18ioaookezfmgEvmLQT1FTjMVPxCycy91xfuB/U6d/t3lNxsBPJTGs36hh5H
clLnwvxFA2geRsIFrp3bV3tHeW3kZQluQ85fzKYqcHjDGDOjRM1qeUindeQfI2G2JptvNGYvSDOb
7QmWk5+d7P3NmgD4RMwG30/AEvYqZbK8mKMjP5vA5jp9g7yNqZOfBdg5M3SxbW4XGRtW5M+rHruZ
+VtaPFvHIIZmEVY5UVeIHQh6G3SC2L7fcjVvauZ0LsMCsv+6/JCQocBQwfO4s22E+XNY1fPiwe+n
MNEYRNwnLf2inpvrtG2GqkMCkOZuHNLgL+13cFph6c6H5xZ8m3OeN4wthD/XcMpYNpFRwHmpjR69
kLRHUhnMCfhJhH63qLZdz3vRFSnPn9CTda+9+AwPtYpueGad42Mk9dnGeszWmFAWMfIzo4ZQFY65
FrwAFeBj/Z7J66TBLWkMn3dRj1lvIqiR93LY19hyogaNwe3ilQsGgaxyPkbROh9uiuEdLUGHNp5Q
sO4xsRbzgOqUxDAzce33ehzrJ3/J5lviKMtNKyfB9lorDX9nEOl6ykoBuLzEohFKnEQQxhcxbHQZ
u09MOjKGq0TBFDi08vlCijb7eDuFLloVQRBljrSiifFbNNfLzDZUd5DMp01zKnTSmWvuyRRegKwf
+kYSKJPHQ/UlaAd/IygVR8dkwgVhkun7zBx6ikCdNCpaSg4upTcdX4I2N69uWXRyJ53Z/cVkwthI
vJVnIVmD7hCueLDSEOBucHnW+1EM4oJR0YCau8j0PbGYsHsCdMrsrsjDeo5vjLlHo+NL5bIerUBC
oaVh3aLEiY44mUPW1Mt7XbboMR0TVYAxchn92GFPXaj6PQfc0m/qkQTpQmcLvxajGNimFo1I11Xa
lihkHAkULzuyRYANp0AQa6HH16GQ2hF3THPMO8L50JbOXzGDtm2qZRp2alG9ZggsInAmeFhq5mk5
gXIhJt0PnNg8H9misQWv0mgYO2PHzo8P8rULWFmd49+KSTouOmxFG5c8E9FHBcIHywk718NYtF75
Rp2pdP2DabFx2tSsVVF6Q/6DKRHEiAWS9OiLRkZlLxnOEm25NSsxPDeFi8J3rOVuWImNdar/IvxO
MKvLTMKdWKSTf2dthpLfg5kh8zCMzNDcON7Prt3Cukl0rqiXmPlZeEF9r/dDcw/AjZtac6nIPua4
Ny4aCw6oE5KOYSuanthENFsU2Az7CV3ktO0/k07nQBJLYDzNgKnNUMex/NKxD022/jA5+rbI0gnQ
rWj1Maw82BKR6WjiLTbs6b6cWo0Jd9kdehnwPvaZVWdsWW1xw/p0/TRjQtwHC44jiNOYwmwNEtAm
+ijEIWsQ6rgYT8Rf8egPyJMONtmV08EhceytabhtI0EMEyFfZV2+maJNqOdSlOOGJUxmnkYqm+rd
yVO/+T03ox1K2DgxuTm93Na5rb4qX7XIIwvN+YGiJjh2aSAPpZjBdtRTkg1haeTpTzn2HznDxK1j
ZwnwoJnj47VctEF7zNjaWQef0JPL2OVoakqs3alS7SHX3GUHrbV5XoKkYlbn2ep5dLrq6ibNb7Nc
XqEBG3dFDzeacxUCuhl0w9YeGvMz6dPkc8ky9ZgMKN/veeLzbTsWSRDaicdqfiShGo99Kb2T62So
nidVYrWXLud4VAwyIbolmPQbuxXzbSt76+ou5KeGXVUMRkicfIYcmnnCi1ZjJd9ORl/eTl1n3xF2
Wt7hax6uFYvnaFUM/wIbXLJ/X6yf0LXHm95tFjN0YjNzQ/ZWWcTEk5zmYVEBMkPibsgbdTZ55dun
WY0/40ZTj6pPigdjGPTbLkuc90K5xZqAmQa8K1Flhe1sJZcA2uVtNzG01QIFxztF0/1hZqqBJ2gF
2zpzhhswEhp8lR4E7t7gyNuxNxzGzYTfLQ4zmyCIXVrW1pNbNA2IPSz/TZbiB5qH5aFHXh8GY6Le
hrJvh60upZ2dJhIWncgXhC+Ffqz84uJOOmKLIB3kgS5XO+feIp5JUTADyA5DBdxT8/SCtApfXdgb
Nr+NsZW3Q9OMeyaD802dy6rcNEHKClIYtBcph9sesC7jzobKQkO06o0P5D0TGVV/BwxJjry3Yuqh
vM6lc54yk2PU0iFsM40f0UWYFbKYqKyFedt7M1vIGTyYv/VLz+ZANNSXMEH47gKg6bukSeyjbSMZ
hHSxHOTgZVdZGe3zYMzyxS9neztOBH2QtJ0hGEH1ZAN5McJpyT0wjorAOSNe0k+96nkP9WSfRrE2
ZuXG5qu6Hxf6FHYcXhexQM/umC5Pz3qnAM1kPSCazGqtna9ZnRfWTe2ACvAcFQkzQ+g+cO/+jst0
QnBv9b8Um6tP5ZK/s9MbODARYUkMTXNRel0Y4538vfRLm226dJmJ7+mb3046Jfcyr8BTLJnsT5aa
2KYIARYinciMC22v6wj1qrs7rVQ5mkk37jdBQs2eLPM0QbMRwNidwe59mPg6aVrwI16hhgtEGMmS
3+le7OkAOevyrg7Kkjkqk/OHVLO4aiUDJBvph2Lw+zKlTPftPzrY/52F/sUsFBifznzi/z8L3X+J
LvlX1tXf/80/JqH633yb6RSGS3Odalj0/v/w4zt/WyeC3Ij4HVfvNn/0Dz8+LezfJ5+W/jeKRxvf
/YoUx3f2P7Lf638SiyP/gLzFhwH8o0PFGvCvfVdgkrdCEVoeLD95U0U6hb1kJ8Mo8bXW3Mdu1A71
qoHzK+N1VqhQB2/ewe4+9ateDoWDebRUNRMugpquNpRzDFaFXTfrzQaIXh3xHu5+z8BLNyJFkydW
dZ626vSw1+hX7Vu7t6r4YN6yw/ezbBdr9bQlMOKar6o/BSKm8EGw1CpTfNqwymfadis109zAJexO
CPyidqzuZgl8olnVhTkyw27VGzrUDBsIqR69ihqeeLgBAa4KxXTVKtqIFtWqXqS5+uHaVRaaq7LR
WzWO/ap2zFfdo74qIA14GltnVUXSeW9tZJIDcslh1U3Oq4KyQkopCN8OR3TAm27VWWar4rKgZgSC
jAqTLBHWpasys1s1mmpVayobxViJgLNflZz2qunMVnUnC94Pc0TviWTxxNaMijGjTchXVejS18mW
qxqqVTFaIR3tkZCiOLuLV03poLXTobHQJ06eMK7Bqj3tR1SoeBR3VaAeFqOvrgUOwHNW+h14Ydw9
BSKX8hbaY6K2pk8yQFu3xeuAeuYB05J9tKTWR5ZVIwlokrF7bC0tfqQqcG7sgmYq1CqnOyS927KB
abJLJ0r1GgesjhjfBy+09UXN4TcgYhMoAFNYMlupSMJs8U49eAquX11atHQl/eCht/zmzctytnW5
N5YvdVGT/sk7mDkmPZldf28/jRKxcEIvcEY452+IKDb48gKTsiEd0FJJs6lPnYxjAkaFXp9abWFj
3/q114IILujjDVFlpEwyy4BgZOxM5eXvnsmudTPFSb1FPx+/5CbrTAroajtVmXg0irX0cyca3nUb
xuo/f2+amKaMZBzWd1kBwLzKtWnb6/RrM9P1y0B6OTEv9KHkcPNKWlTVHaxe0eo5WOE3Xeszh9Ct
Ev7zrP/sBs86apY15FEie77VTvB30nG65wskTmSaaUPBxVFtCgfDc89H4h+b6cxqmJNkf5QvzkD2
6cFhkLYan5P56tHTkkQhdHpcl5maBChXRNbMdWj8kg80gCm0W2YVNdnm1byZ+qp5S3n+9hkDm9UO
Tg8aTxmTFKrt8qUx6uwyw2j8zNpl3BuD1Xw5E9qaeBDN3fdvlkMq8HfjYPDxpWl6DwlzEhrDDha/
Faf+wx8zA62vfpfr0rp26uFJUuxGwp1xiGTrf/xbtIOfpX/2poq/WMa5eXTov+WG1+681QO58jHt
/P37Tsudnp+2YP0dQmNGu5FNBKP4diDuFHUOsqwkR++J2OyF1bX5g2AT1pF9ZXsPnUMxIkjduoKd
x53XodAwqWrtQ0NpvxsGuz6RQ8pVM8mT3JWKAVPvpdml1oV7x1piviE6w7zGeu5fVatV25Q7kl4n
cOL3wEQzqJwqpfWNJz5o9PmJ3lwXuzJJtUex4ABfXBQAbYIyRZSMPr6vVqUq8ZixEPIjWUBRigwc
6cy/eHpnz3bORivJQQC5mo4Ijfl4YKlJ5JUTdz3YTLh6/puP/DEySU+LwDRfZJ1exna+HzT5NLbo
FkZHvNdk1ScVkSSBf2v2Axqn5D4dddjEfXqo8u63o4KbwKJT6VEH1KZ3naSFkiLdQ4B/STrJvESf
/LOL2BkhrbOloQ3NZhak/NTi2vMeg+JnwZgwMsO9sgl+lgY7IHfkDC8MP6ExbazI8HCCZ9V8yaZg
oyZiDWJ679pbU0y06c6YTOLLRYJyXfluundFQVRsMNrbmXRYFjCM8caRJNTeL9p0oxEnXydTNLbm
V1sT5wNrvbkBQ0ZPZVbG0TKdX53RH2rfeeA1SerNOFjs6JP4TUvMV6n5v+YB7MZSy2pXjpRY1VwD
RaiseYOICEkNhPsxalxXPAI7tSOiepfPanRYXeNFWD1YO3Dzj3U+NCTnFHs8sWnkOAsXOHON3dSC
dM/VXMC3MZ7dGQEDC3xi7ObqqPumdVAcwhvdH4hgqIs41IMBaQ5YZ02It1YfcE8wPTjPhe6dOm58
lNyuvnHG+E03qjYiTjakkP5tzc21yXzvKzPRA9qq1d89BIwboyieeszdH/OsWVuedbmWxH6kDzWj
VES/JzuI7TYcl4XzwBrLQ5IvFot8X7eBsm/MIH5sK/mZznSqeu3PF4wlCqANUXE9mHGTorVe6BRB
2TGVMdxLyZn/wG3Vbal2jXtrocBXJigz9v4rpLoumo0tmV9Kw2y+pENyLPm9x5nghNBqmo+hFOam
9WWwYYr7qsdEA+uCt32ArgJT/PALTM1bm1p7fW7jZ2U0cEasgnkvWs9I2LhsOtt5jmfYty6PISqT
Onn1c97DtbQ2PdatMyCuZEuR4H/anjNePfQmz8XcrjUE42vcFe58Un2sUGeaZNPQIOXPuQc015Z2
9SVjL/9CO1iego5OmqztGKuKhjzLtdWukPzbpLK289LrFy/OxQOIXCyXaUtltc6jVNP5l2Zs1Hut
z+W7Mg3r4vZwcxwqLKY12bIpeYo4yfsMJW1aO20U4z0IQnfKk/OIbNw4STM2JiBzC4HmQTvsfOab
Oo9E8tK7k3bnGp0fFRbiUS6i0KO4S7TtWOTDGd+pzR1TE83K/LAxQ3tRvAYnBmeCjePJxvO0jVun
Ii28jV8CfOtXtHZZzpS2hSrXB7V26RPfOVIpFHS9ot1mU0k3qBxhb9Nu+l0Tx3xnVEn/rLpMHZrU
a3+4bY9FhbNwg0QGnY+niLy1myzCe3osiGm8QVGrnXTBAcZCtz0IPLsRULgc3fscsyWgv4xbOlew
Gj89CcZTdrG6K1yNLj6uOwJfRbdvTayugyriiJrhdsKhhJl/nzAJxZ6yvOVdJ5pNXo+YecDUR4tR
GGGWynJX2Xofia6w94tYbqcsJZsVeX9oDrG1c0o53i8FNV7BeIc3F3kDs8L51OZS4d0otDfG2BdC
4OUX/SoFiDv3u6Bxk91Qxk3I8DxBXpdlALGZBgKXMFc995U3qLirPeBtTTDModSV82I1035SU7KR
TAtm1/IutN9kmvt+vsctvneR20Sl0W3FKJKvdpr3Vs8rb2xFuR2zfNhO+jSdstGQ0ZDL+EgW9zlL
2qsNG3/jxX5+nBd3uolznPzIvLW0MFhwLNeg4HQ1bryB1OeVeZSWRrNnuZ8nBG3lcA7NQaoEe4Oy
AXcHGvS3lyRpWW0w9k1mRFOqnKfjRP27nB1KlQLCfVU421nmTET8hjBNZyimvGToMQxiU7kZTlDJ
hIw4oMJHlc0yIBbmgbfhD3RFD5oejLuqDlb526AeY28BkTkv8pLkjtjlo2PfIrJ6bQnY2i6Ne80C
ojbASvbXFAfHpgyc/K71GucnI+85ys16+WlIo79VlaftMmP86pIZY4Jjjrf+OBL05SNatCe6H2RM
8h7Rm3lGfNZeE0qVrRkjP5017x3sF5lEhDF/MEaaUYZ3NnOTOD5VGiOoJCfLrmgli4Mxg7iJ1opX
ZVPCtrFZ0fvBU6D1a9QfO2iLQptd16dnqjG026q7uAarJGH/Skk+R5+cBac5Wdx6mxtr0Z8gJ/up
I5z89AonPytVS+p4aR8sN8PolAePOoAhPWRGw6S4GPviuCwxQb/LYs9nGyfSA0PK5UfZ6eWtTKtf
NKBJtRVmOyDo6le9Wh0L8ijSX1DLeetrbfXpje56ZsV9vxuYGO86Q+/eKF/crclg9trHwRJRA12t
LHfurBw4POlDpXXS7aBl47HwpA21enEHNdy0DRngS0moTNTOfXlX1K3n4N6z0p+Y4wCSxnk27Soj
5VWgBx3qe1pDQR1QBv6nn+gcHGPiGFd01/6PvvPYrloVhN8UQwpSZcvWOPIZMEeDruqnerU2OavJ
KV7tTpKDcesbyzFbrVDNaooSqz0qSzBKgUNkbP7tnnLWdJouz5VA8im4hRKKkvzbaVWvpisEjKsB
ixHztx+L6nm1Z01/mLWs1biFYm78na5mLm+1dXWrwWvC6VWsli+5mr9QGJ+LbqjoszCGuZU+3ier
WcxabWPFaiBbViuZs5rKutVelq9GM36xZxq/eOMFqdhpzDSP5bcz7XuU8b9Tn7+a+tieYf23qc/x
8yMV/6x+w+y9/ou/z3wIvfkbe/iVc4jcwnVtsCv/4BEb3t9MCzgsaDTXX5nDf5/42KQw6wgHdNNF
0/0Hw/gf2jcD8jnWZ0wBjoNyTbf+RyMg+09GbnBMMB75tYDaAICz/pyKVRhxOzhe7F7QaGrHhNCa
9qZG74+TzGcdBJR0MqvCotmE4l4+ouVygp+Igr5S+B+PtldYTmQIZtmuAbrU07IbyAATWk3TRzze
1K5foXiXgdho1HxAZ8s1yzhN2D4863Uba2HN1Naqboogk3sq+Dy/eCAgaZna0t9hx6mPFXtfEh6H
NqpmI9nUVWlvQBg5O1zLprnNg+GhaIK+C3NdxeeScvEsB7Pfz+7YnlhYqM/FKN9tVq6fdiD1t1IJ
b6+z9H5n1bBmjFYuBhz5YaEQ4P+LDjYHy0JoxTKn00FvhL3jQmmXOtdiLD3euEuRYXVx1AUmExGM
cYNRjTtHkrASsgvI77Q0NX+M87SCLJsNZK0mklmqX2cwStd+aOsNdIYfpZMFz5MzzXdTPVn7xgx+
TJNPvJY+R7E1Vg92rrFNGjrz0lVVdxwYRkR6nmXnahTq6Lhpdhto5UfQt7RYuP+3Dg6vG+DKwb4U
2kgKkhcf59ixdsh7yq81p2G75L7xtfIH28iXnTgEZvY1DGa3RaE/vTqGr+owyViwtQ0ZFG1V+u+m
ObD2JGKT70b8IF7yB7ji7LZuG7z+qRqhmGjOlsJPbGFBeZHTgBomOKqmrSjpiQwy5YPq0Vsm4Cp4
Eprjekc+t6N0d3g7UKYzgSLAwxzaLEw9D3ilGL1NrfH+3ev4eWYs85MaQrcwkqtdGMX9PMvlLlap
HqUL1MfUMjVaGH1y+CmWYETGysHOS6zglWZlj8qV5dnBWH5OKZ5uAZTBtUpjda+6ttvVUk6/et8u
IfTqJJgNhdb8DtjtwYpWtrGvvFydKdGyw+TU8tzHPiO9yVXJZ4qVKiobPDZgG+sknIfGuzGYNogw
6z39wqBPD90uWMqwq029jlp3DABQY2uzppkdIKpzE7dm0fKu0L2M5Xw67uDt4vDUKi0PRWUGN2NV
0c73DUFZNLSi2wVqOmctv5TXus1JLrN8TngvVuFYmOlvwexu6/tlcPAYKBIhq326iwMcKU3zHBFF
gjGn05TJLgUYiYVPc+flevCDgVQRjp1308QMPSsfCwJZyfrP0TXKHcBk91fRxstpmaoxjdyRzbnq
KAJoo9VrIGzrXitiD2oMTO2hxwMZ1YWabwTppX3kM2c++W6hGuLLtHQ7gyy4x1YttkvLm9l1oTj1
k4UTG/3NtUS0tvdLNbzg/BR4y2tYEjkKE5rkJLvRGixEThX4VeQH/JdcQfUVmmUgoVcpDJrdOG+N
Zcwpr+IZkLa/PI9TO5FB3Bq7FFEu4bozl6S349vUr7t71203Rux3T1mhudfAGg4da7k7RcUQick7
OQOPNZNlczpmcUVxr1xxD3pCw45uyCn0G39+LGTZ3FZyNJ9Ms83fMW21G42oMuYynTr6Mzu+Y002
3eOUt+SH0TJYEwBn6k5aaKEeErvtzjNKgojDU7/IgcvNmC+N6iqzOBQghyeW0o9La3wya3cvDZGz
R1AY5rGSgwvZW1YRriOzWC/yvoOZuCHd/Unzmhn6gmn1jzRZ81elQ5BeCLc/zDkFNemLDL87gykS
HQihvJlT7NmdN5ss5iDXzaW/ydJheq5L3d61TZ1Erj+6tzoOAga7HEQB1LINQc7+myX09DCze4q0
qQTPZvezxrzEcd94CS4HEj20LyNviaFWqRXNrj38Jr5XXIh5FlfZugZGvup7T/+RLFWybY2y3Jhi
BIU/Sq2LGpgZb+aS9OeuKq+SqegpDdw6srquucHQ198vNV2AmvzlXjey4E6mXdGG/RAvWztxu31l
00lSofobWfjjZvBS+ytZJzvKm34hVVjlHOgDwrhQadRhjjqnGnMQ0TjqRwMaIrKNZrnC+gwYTwr3
DZwQz4blNhj/fSypWTHd1umgcWAlaBidzH4vSqIWfa/NLkZc1/tFF8aHqhKbOevyTPsQR6aazYMz
ulDtWRxjmM2MCZ/u4h8J/rkuunGketDDoLMMd4uGhgtcm06w8bLxQSH3+qFNDlShgXSOGfz/fU6U
UR1qbaJe9MRtT4HVeqfETxufEzQODpyb2OV6/Sw9zbouy3A/JBlOxRLXPN7mApb9MDwBMq9We37I
I8EyNTAwzi5oQcjovBZMj+mVO0FohxUnEcAMn2Qid9gB1y+3GOKrSPfjMxaXYi9cORzX0SgjIQyW
qsHsyQOV7oYKh27SD0Rx0yDCG4irc+J0HN8qVh9ppjd7orTdmwWe/C/i18ufCGS1iyO7B2lVziOA
j2d9tgFuor+j8bG8I6KrZe+jR9i2jjc+yyodTo5bfeRL3h/THBpSW2QrcZUZ+bCUAAMmLZGnjD6O
xU5iX2VSi3uSsYsNCAJnBCb3gJnUfGOFr85Y20ZiLY14/EFytXYol9E5V02Wn8zM2QkC6BCi4Yx0
7ZdJU3aoQ8zYZrUVh14ylk+BnzT7offbO8x6ZJDKBnRCG38RC8gRmKQp+qOAnovJw0GCND2ntq1u
GlSFr2Owan4kYcUN1PiN7TrLbyArTylM/8gscu+xIIR11xsFuxr85aGbW7cjp+q2SY13Eh40NgA2
1vtGnEsIS7hWp/OM/uUZSRMLEhzqW1sjDjZDXbLLpiJ+74Z52ttT1r3TpdDCBgNB8MQwHj2VD7vS
le/K4FwJ9MrYJbSqxdo1lkP6oQ0OW4sZfKzn58spCGbUSkl5M/U4EPBggAaqxotdwvyCe4cjUffK
Z5Qo9SNFVXFTtz6vesegIcpU4ed3QvTGHiBqc8Gxu6tcq9n7k97d4qYHPoPsZJ/mNrLR1EzOHqiT
bWfmwyGha2RSBzTinoHWdEztkrGrPyC+y3OH7Zt6RxaRo83pnGZPe7/coSrIo8LpjJNYunrn+Gr6
GPzYR0Db4riPC+k6qHiStg5d9h8bRyzTr5pM8HcX+QH5v/KjSpBM8Yv8roaq3eXMKQQqOK07zlL3
oyovtEOydIUbeW1R5aFhF/Vtg1Y1sgrbBYdQtWmE7/YTF7KJW25RvNJcjFKkHrK+KfI76t6oz/Ry
p0ykOzrJ0ttFxcZplX0y56TaTDFIHGJL039jxnHCfi7HcCC1fiPcPtmiEexCSo9uC23vwUGRZTFh
mhn9xHJd/Zn4tLjU72hqkoM5xfHWqwcEWKwhClZq6B/YWchNq0pm0C06hNc21btgZwzeynTRH7yG
F1LIJiK/GKo3fk2NV96BFOJAGM2S7U9h7uJ6ATv06E/xkAPlHf1U/MqGamT7SQxJUD15U1oU9il2
/Ky46Sc/EE9qHvnWsDVOmjaHQU2lTDoqtBLkHKXhjVGN+WwDHqTwSKhLSEfr47wHuThPXw3YiU8V
8BtSIziv/BvxrkHB2M3m2BwZJE5daIxwOXXpZ6dh9NvbtuFvC+mKN4snzyrmbsdPhNUUMMAYGBHt
M88hXy5ppvqzi3XjVmSTf8RlsPAE08xdvMF9WgBUhC1br08bkXIcLt7S3MALVls2Ad21I0k+zN2q
Y7vUVA+6SlMceCi7QpGq4WCXPbFEwEY2VH3mRtiUMKaSFTCGrDi4XWlvvdIxb/Ra4qvVkadluKvR
26TTxnHnygo9jZ+nF40AljzaPyQGygluT8OAWhqaGbZ6WUQ639xVoZiPsrKf3xC83CU5QOdQL4Pp
kSVashnzJIujfiAcdW4SMk97KTedhXQuhINETm2cNP6dz1uYJTi7DSy3cA5C2ZAfOhGa8pT4Zf/W
U3rSM8nxgjA0eaycRe789cuOqzTfk/NE9+WgZLxo8ag67KTTuHWHRj/OuWwf47jS+w0JVfl+YLF2
LAi5uPZJAIKnNdqXLu2MVwOWwWstkpe48vSzbeIbZYWjawfLbMBR1AEToWHUb7ygah7hesh6EyOj
8W6xsdoPddp+eEvHcqdZJtR1WqrjCoD3Q1DwktiIXnGT3hXlXP7IddZYfq7ivU9iVxLNg2HuaYX6
ZwY46nPE3xE1+LsxcibNht+o3uVknaCB6+qFaX7vMNNvISP0yIzNDXRr9XOh6qPi1xwZdmJCIu75
BQFe6CmvXQJJQCcthJVMPphb6WvG1vSAi7FJz47psuRnyIrZsbIC74LTmQaWAMUNQrSfpS+W5zRh
0hu6BqrZkKWQ2OpoNn8UHBUmd77S0Vl5y502C7YMoF73vTmW13qtk6yF+6pbWLUYrQ501SwYxVP5
RhmT1QPKMAMwAARE+s+1kDWc7uxYFNdZra9+3wW9wtwq9EwSVlv7KsjBre6MIpcWWB6XZqw1eAsA
TZGpj3zSZdyNCd5dPjV2NereCNgOuSmruKwetflHX0/N9LQojcVvqPU0vP09CnDLI61s8EyvIU23
m9QNX0nnAwn6zjO0/gg3/D+VPcrUZp14WZJpH2tei5q5ml7+afzzH/x2f7ZgIHcmFcGBQE1VxnTn
3ywY7aTy0jLUBcq9s9GCNWjJHLki1VED6BYn72Zl7cd8td04O1Icd05qbH2PBLdh2cr/y96ZLMdt
rN32Vf64cyjQJJDIwZ1UoVr2RYoSNUFQHfq+TTz9XaDk+G35XPt47oHDA4liNUAic397r131O97q
QS0piJq/S+j9Mf7C0WZ9bZ5NqMqTEKvtX4JrBTbA0gzt6bau21tZs1cMj8n4jxKHP34JjiLMmei5
pvz1A3DTfubQO063iQ1Dnv88I9+Xstr/K0n+N8UwGLE9VMT/vxHt9tv0Py+MpX6vSv78oZ+qpLTe
+S4ij/QFWaAf4uNPVVKqdxJ5kcIL+UN9xDX2my5Jzyyus/UKQuL0vRWK+Jsuab7j9Oa4inJIIM2O
/EfNML9cpRSuEY4jYOi4pkuP46+BIGv0mtE0o+o0AqbAvFtGTBEYMN8uOTXav/to/sPt+mv4aP1d
EGJpgfGJM74Z736fxxs701ga3ypPEjLT7TKSvEsHRz1rPoHrpvmn6OH1vYk1cCcpg6Fh91fFtTUI
B9a+ye8rLGxPRBpI3KfzQj52Fs6JdjjP2bHyWk+TB9rhr9/sL3Lv+ssh4XqCBh/8/dav8OHGMBl7
8eA8LW3ffy1ySIzsnkYcJcANLjORo+fQNv8uc/cfPmKXT8sRdOhxra2Xze8/4r7r03byZXF6S1e/
JZhoFl+9TAm2oQgL8e6v3+affiHoeMyaXERrpOxPK3BqGnNtd606xkZItA15hj3h6qvxHeOTgx/x
b2Kq1p8+V8nOCiI4eHI+XEJ4f3yHeG4pQA7nEXI6veubwQs7+25Z1rzBj0CuHhLr1s+hwkmdWZdm
dMvnsq7ltCUotiC5yk5eeo3UumlHdxghx8TdtTWr+aO2/b+5CohU8np+lxIUTBtglnDv4zhV3Oy/
vN4S8SxKi344upD8xZNR2G541UU5pNOogoxSNJE1nS0YrjmRtt61nrgH9cVQxCRsM/a8c7LioApd
u6+R07FFAFbCtdSBQLp6CzoxLC/i84htr9iV7WjdwiIkpUG6lZnaYHdQQ4yWpAjax0Jqy52JerSS
XN0gzeqqNjRmLGZz92Gi0GOQ9Cr3sz86NYyKdmFjiM2HLEjruATnWSW8IPHHTB1TczRgeZPIuzSt
3XLJhSnNeJydtcEmBXeOhfxN3BQoEWf4dL7pBS6ih7nU03VpxoQIPTcF4rZmOum8YyFodcF9Oo8d
oY+pB3CTNdgo5rCpX94Sz0trOidvzIijzONIgrdwxnt8+xUx7GZh+ZrNVDGsbd1Xv+UY9yNVUoxh
/eLE/XwxGsN6ctegV7Ik7itTH7s8lVrNLx5AwWHLSIn0yBqAuQyCOHRQZ+xFC5IyzVaBp3y2ITO1
weATuc8HPkd/wTEYtsJ6GhRf2uI36pnpIbEwwyMCGhH5bJyJqYCuEmJoajY4pbwlb39cq3EaQU6J
nWQabhC0uq8AO7AQCteuX2w9EobpppEMjdHqLMbdFCbFKWsYC/fk/JU/7HpSjR/icVLPfs16GvTZ
IOcdbHWuk7H0xGvVYfOMOTv9COCpNePHEJqpA6AargxKrIytiPBatqbm639L3AwDymIwem87UJuo
NA5MwjVRlS0NXsOWL0nFFjDEeGUVTfX6XiehcpAtgB3ePn/ygO7WGXwcKVCTKGYw4o5DrzJv3/4O
xZwlMyYzZd1YYjitY/0AKnsMpkip/cD8vtjG6+3h9SjZRyYEIcmxbqQUduymge0aR9WLAwm6dfBm
OOaw6XM29bd943W1u/GLzJ4faw9ANlPtag6pB0yxSnFa5wfKPLHM02T1cpxx5BmEPbsOBNRBm0M6
BUycdXipiSvkm7hyXTg68dCH1/ai9AulRJw6gNqO2wl/WnI/acOePnR8/PGhK8vx0NlxSVuFmYGz
80cD/mMGpMrFsSai7qnGlbmbE2BVYamg6jlAjckOnCanEXuKB5xb1yd9MI7TMVSoBZDY5ievGFBv
atJSnm1oRFx0DQJZ1sfOtJugZtSC+jBbdwY9Npcpbjq4aOHofiJVrATXVzdRH6SS+WqUBhA43H1w
eMw1E2VWyy3+5OgrUTecgkUizwCMULzNUqGnr8YFChALvvDZ6CrG4hEKJfDrryqJ8Up3BoJmwMWt
zgISMPVxbPzVhtb78NkB11MGliHek1/iFNM2r6Ul09uUoYM4NnCWqUWWDhcdSAcuKZ2RUo2tle/A
ujxfeMxxLdshY/cjSSae0kADD7rr6xfX6tVzoWMETRn5hbtxx3G+LFSVEcRgb/Ej3As4OWdQM73O
Fb6s1PVYMCs7e6LEIv2Qtgs3ltKug2KKuzeRjkNRo6JvQZF8DXiMVk8eNiysV2XAGV5Ee8uBNn12
84UZztLV1qeiNYzltMRi8E9O0S7OtLXqbt47Lfra2WMkTf3x6Ho7cNTnXNXh9WTU0X0LmuoU4UWR
cdw85337qot5Xf0T67kr1BCkA5/TrFLWeRC5yVlVtf1pMMJh2ubxZN7UapKPTEpRYAgRnlxnMJgp
MHPZcl/KKxFWrb/HhFPezQPs0D1J9eeC2FtQzR0uqrFgjCC03eApzwXaa+GE5S2nSvE5txz+fs0T
q33vxsoOPyt/SujBaeqw2i8+9QUbO8oGuoS6zLhm0Dnw0RWYrJbejT6SVqiOYKV8iKGOyUACw6S0
apRuSLbdSzUTotzUvQt/cALPkVkjX2ujIB0meSdYLEQetbet3+mTdlL/1pg1j4WiSovAQAj9auYY
wt2Q7gYqSBcumgYCJFIyg6aIKmoupQG8J2a/1UFur9j7htqtbpMq/p3R5tV4Pa2H3cRXQ84dKOgG
JxGvSfoaxnlNKQhtcCWX4OxE6trLiahSiwsoIm/H9qhjJoTb0Y267oAV2r9WNWPJ1K/4zSkPE4Z8
EtzAW3bRc5mrH97ijlXLL3bCRbwuOmXBf1sCZQywcSeNFXOmJzgf9/1UEtId6klcT4TjDkhOy8js
jHRz6SB+kmPEA8yTldyxzHk+dgCUScCDk0ZrxYAWB3nvkpZONOeaw4+XZZVuC0Y6hi94Dg2Dx5eE
I3fV5C02Xg0Mpx/Z+xJeUwzy8lKfbfROvKmDLsR8Y3kRIVFkx+plsps6vrNxvvJlFehN22lc+JVl
m2h5EU2dd+gVq5Gy2ORx1EBkm3xzlBLim/DOpG8R7ZPG1Y/ModwXilVZWHVrYKSq2zV6luOX45Fh
RU8TETvNupl712JxfAy+vrQeGbSb53qIje99i32bYCdgMV7zykowpHq2GZMQ2stbnuQNEteT0zY8
nqIWX+++lYIofjQn6yeKSxu3vKt5rA+1T9wVbmdfPobrN5oi0L8uQ8EVl3dcRYbVcGro7bX6OHCZ
iiQ7mmhC89kytHCxcmq2lo+eA2/ykTFATs8EKMUo9i95RjMCj6paLQ6Yk6ghnwh33Yis96nPbjnC
Z9gTj7bYbuRm5e4Sk2z/NsyLJOgnPB2Th/hZGIo9CEYN85wBor8FuTBieouBSNNUG8zCVec8Xeob
vv7mUkFlPWVjbHwE5gdbr6fbASWGR4/2i2Nke9ZGz9jv8mFyeR+Au9EoKKWX6kroLsSF4DxAmE4C
p42GvWVGVtAuVrFp57k5VWMf0V+bW5dSsMRgwludICM5cStjR0KDb/bdSISL1FiFR9I4TDv7hkkK
d+C0ZVX4XrZgVnN9p2Z6wriu2RgMjXkH+ti8cws9BtBYt16ni+M8uM2OvXH4yKxL71MeokHaxNNu
FjB0zV7czHiaH/i2eS6Xc37myVccRLFOrg2cBT4lo5HKbwZ66ehBjPWdiZ76vsbA/NJWtnNbjQW9
xE5ksoGcm0OuckB2471TWBd2fuXONibzuwu0+Ow4o0hwA9sqpeeulJMIfZgGyze38fhCxMAtvHex
P8cBZLW8YqNtjPUWVRxXhh7GdQWBpQkeIR5YDfu0uoL/amCE0U1902U5F2kRs9okzB/wC49U1m3C
OccDqbOJFPHItjv462Pbeur4w6lk7YcmfI6wQEb2TxwQzOKp4olXH2sqmdn0jzPy5H/BivrT6cdf
O86oSXU59gsObn88rdEuzdCR/P8xh+lLbkJK66npoIlsBLVnV55Yjy5vy+Ffv78V7fPL+0MSJNuG
rimo3vvl1MWRPHfSCvwqflfvtTcIAxXdnM979FHWrwo6xcXzYtbiZlx3uX/9239N+/GmfWVzKuYG
50X8SsjCcYt6YnnVEYWfWPvit/aTv666qexY7fuIEdIGgzTHknXnDZqNxf3tJfxrIvxbEyEQjN99
W3/C6J3yPCnpQ/i9Yoc6s/7QT8XOlwhs0qYSGI1tlez4o5+KnbLeoZN5PjIWXzCyM+Lgb4qdzR+h
gSDzQQVDjuVW+KnYOd475UmJEKQ8KpIQhf+JkxAN69eLG9cf3Et8i6tyR2vKH2+qxEswXFldfJ4b
8nCcvyo2wMRSrupGYs7iICCASWBHrrMG4PdatYObbeRBFxB2q5pjaxV0zPlV7p2XRQoQCGO1TGS7
zfmBjE0hDlYqtfGQqbT90IBjdbdAoKN0ywmRuo7R7kZm24XfbPIQf8FmKMyFOCVtQ9cw8CTjqKll
W2wtvSDRXgGYyaXT7kYrneOtM1V0NnRhjefaN5rPKtXyC5O0Meh9Beh3MRER4hoGxlb7gA4DC2uY
fa3sPoYlUHg3kyAqV4zDpQPQv5cdnWIbRq+mwyjOSh7rNNUPIDn62zayi8uaEyx3cq4MuMr+HLmb
0jUj/BlpfcldQvr88w1bn0ofIxpOzzbckysGJQds/y109Sqp9m5Jms7uYrY0/WRnVjC7oIJFL+0P
NMjD4HDa/NGyqYNRsfgUjbq+cyutAgzKzv1gp+1prLQIYsu+j72lg3rjyZ2hsavPtZHfO9LIb51y
urgmU2g3z4He17OMv4C5rg+CductnrPsyioACSTe3FzGljHMZoiT6IZBsbidYlhXmG+W4dqcdo1d
Vbdh3Rbf09FT+5GWVPAt1DliXesutqe+uCE+cyuE9uwZcbOBk4RT1F0+KLK6mxZP4bbO3fM4IaxI
ihge07ZzLg4S2ZXDbuc+6Uwo/1n8GXpT/OpW3hQw5rniXKcDFwgxp1Sy8C1gt4exmovHvM0KPGp5
d2uzj92CFmm3ocoe2jzt2eJnwzbhjn2PPxuYQ2fPt5oqjqCmZQf8FK/UgKgdmGMYPS2+BCHLxoU9
XlpWeGPKNCXpVNfWlRM35pkT/Necv38XDSJ/kGPJDpUksrpI9soPvg1baUGowjBL5cytWLcKac0M
KIPrfYDhUV5MmytaekN/bWdCXOnc3tStI/YM27ubanaWF5x7lFcZfR+fRQruhXKJvMGeM4qggVFz
YNQe7Y1muEKk7c5oeDfj2HHWIklAmwFbtK2fzkxKy3zMmOqCrZ9N+ieGkPivt/TPBjMckkUXqrPM
fchxbmSjS/iH/NKQ3scONAPCoRZSTqBycWFamO/AMH7pailP7Gqe9VqBSIThUyHbfA+FqtfbIrGv
XIFfjLDeVa6/GhFntsqiWXEZzA9iUET4tAqP9TQaNxO4wF041FGQmuKFxbC7s+ti3hv4WGmPj9yT
JhL5LOD0U0AjO6yGLexfYjVeapwlQ9YNsOQXWO8NKiNwjpz4MKPq89In133Rx5umJ9JNurUMGfqj
LSNRioI24RRQzVQnezY+81YwvLyA8csf2KVHJwoRaUTBR3FCG54fijlfDnC2qCVixHZYstm7Ee0I
J9uZTq1mLx1gGZweJtE/D5Y2jkaj3VtspnHJDVZ1YjJJDRqwd4LGwslyr8PJKa4h9d4Wrf+5atiS
e96inlLmuHsayTN6HJLwXjt+ckdC5bUUNf6qhgTgklivXj26VIm3Zv+pa3nLdHvUQVvn9lWUl5hm
bJdL2ozy7ViInIlsnN9rlt1NPLPe5VULMVyW+tMyKLraQtbnceAaTPSsP6EDIaIWidk8Ni1RR9Oj
xcIvi7uKSC9dRopJ8n3EXuPk1LgYDszDGc/m7mhCok6rU52NbNeTsqe/uS7VpU/l97rCcRnZkJKn
2M+xAfkWwSlaY/wNslkB/00kBVyfbTW42HPrlRJnrbw43+6LvUay4hYHF7XCL+IfKAw9lv25QNrl
hEs975fMSCu9iUVKQReyjM1Ev0Xb2rAx84/ZgGXpekaofJh5YD86bcgtkk1cenjLRvdjZyXtOV4K
3W2Azbife65+UCR08eKcNEIpOB/V8tJQ+cRYn1TMubLp+m50aOx7lZbRMWz6k06c6C7Oh/yRdg5H
IvnTURVnIReuWqb4pfZFtxttURytJIpf2diZakORDgWhke7FdYSUgx9M1NLbLBM942ONN2VyxnHc
gCUg0cPS/r3MBMN0Wiinm37s2LfPdmMGEvZzu1mIpZHbcqEYsOldhg8m2PbXpjWTF57JhNYBK98Q
NivuUOzUd3OOB6qL8tC5GJCpPxhZvtwWpjxJLAXfisLxvrqlchNic04zgPsfCSbRQnVy4YgVrLbb
zrdsHei8XQMBUGY4o4E8eh5G7V6joeRfjdRMiUsNNmVuXp1MD2EjvGeeI2pX41TeD4QSkC2lrEOq
0K04OrWgXr5k+BAEi1FEKjErx/tZYlMgrRsb90mK6rqxkcBeKDrKbp28jiKu4l7Ira2KBVpFk30V
fZNdCP48Du7i4yfnsjxjMS8IycbcrHXVN3dL40DX7qbO1xub3iuog7ZC8EL2enEnPX0L/bj55Ato
/AkCD2AYhRNsMzfaOLdWOt6XLuvNhkGJ8UWYurvTUPVpN6U34whTo26P0pjqTyqaS3CxSzicaqt3
gD4kKbwYJYv0Q+MnQmz8yukvqcAvT8GA05AQrfMT9xwc7sE2a73VAk8Or1ztHNmaL6HqQwGVyMxm
SMOGexhykVxCVZsHrOdyW2IyhhPgC2KEToxF07VG5KLMltd66puzFfde4NXCDPQ4dCRQueBkXi9b
qoDFrjEJoVJk0+8oYFNiY3U1AKWuDzqyK9e5MZJlksSsglmm9amToi2ZW5RQhNq0x94XDZ21HWag
YZm265K5AV4RSmOa5Rttc85NaOIXd2zvs4hi9V7GZfFaRV21d2Ii2QFLfFhs9JgR8KMejhWRKIV5
Shi83qhFyE8jGhM505pUvB25DNm0o53PciLZ0YMWfFZEJBNEebCFmLQ4FkMuqo6Rz6hnky1D5h/p
QdAXPwuR1Wc7tl5HNdL0ULr1J/w0/YOryL1u09k2X4aFDeQuMqeBa8nshg2wCeuranCC78LCi4wz
qbHwI1Gx8j0ZYK/bO2U8Xw3doHGCGAZktRZ+GBCp7JRG2b25DMnHppS3EfpDFRcjfQnGjogydnDd
qwfRM7QYSOoFkSoIDrjAPu7oCzA2vhXJQ0P2r9647Sg+0zxv07Na1dFzKbTESF9M2EEtA9zb1uoS
6Gx5FN3CXVt2E8WOJzvNARIItw+W2sn3g2kO1xaefW9oi29xag/0IA6epFgQsyg6Dspm5iHMRuSI
PnuiCvdjZVI4xre5rGFdMdzE9pyd0Owy0uWhiwkraaNU0J0m0q81gc5yg12E+J0R5ywtznRTYfT+
kCM3PGFpiw9m4hqcD8LhusWFjW8y80AjtYXaRiZ7xGKKzv5CJeAeKWc4+olqYKMhCH/skOjaDUkP
fLtx4pJWr2vb25FjWK4yw6rPE9O1a95hfm0jp3wJl6SHt9L3EJSacR8ppzw1eeQEIDM/1JoQytay
rZaZZyPvnabBzg506/TvKfm/8bVw4IVo9Be+llP5NXktwa3/INCfvv7f//PzZ347JIt3UrlMYCgX
JnIn8ZX8xlfywckDQPcctO71sMsf/XZGtt5JV6HLSIbiwoPL9L9nZPlupRGvP/bzaP1PzsgYoP50
RnaslWmtXFYt3/4VuszYO06WeDbWKps5oHMrf3WZIdKPk5g2/YkoYFTldRrAJLOTaZtFtnXtxW1x
s3ihmLeWVWY72kHGr5LI2d0CT+STMlOaciIF9nXDTxXBXIVcw+VSfipcwG4mgPK7NgFhtqqizg1Z
OH/ZZmmBXbtTuQflxX+UbZZf2nkY78zxtaha7hkOls89wIaXKkuYFy5jXi4cSOr5lZxbMW/od9Ag
jZ0IcNGs8ApunF5G2a72muxzzF0cETMqGOZqeruIE+sEvEUzswLkarhZQUwOawvjh8BtMVTs8sqX
HCkdlUIiZeJ4aIBkEjmjIPraSeXo73hgJcyGytxziEdl1Ze6q+uXqjeX26HT5nZw8u4qUt30Be9+
+SL6BFAbmxl9hZG8edB1Gr3aMXjZJLWrTQEfgQdUvfV4cpLUBZS3UBV07zq6ArDkzw2lGMUkD/mc
ZLe+U8wPIneWfa37QHfVScqJoqeGY+JYDlRrCX2Y7ETeg2WBvZo6xZcZVBzbscK/91wLn3Gf9o+O
BnGQdF23E5N2juFSWzn1ZXjw3R44awps+4qqpiQ8LZ3VnNdZBqnnyFVA69xGXvtmYZfb1tD5s1PU
w+MgMnZSgwVvkcZW62NCXfvH3sDwXk9o1WWpjOtpIWXflxzsK7Ab2wmbz/USWcOHPNN1s12rPq+n
sG2uYp+WSUVcjWJZ3RtZ0OVkBkZR5ruamFYalJPC/G5ht77hONtaG0YJ2WvzFkNHr3YPUVIwaLHT
qfuUppTirNUmTb3JGie6L31VWkf00uTCJsv5YEdF8qAWl9/GyLx9tIABMGSPxZVlpxwSYqCxR47C
ZMc1fAa7H5vjpK3xEsUF9bs0Or0YZdSeHbNQ34hYyXbvmQRrGEhNfrKDE6Yua/nBRNYlqoyPuBq8
+1gknJhGH87YRnVL9kXAxlSIFgBHInMpAuUSzWgKq0QRVhkkkS6+l3Pa3XSWjs8S6gsjqWoicxiW
gnyXjoqAy7V68h1mBnQZViAsGv7cqiJx04xiqHbYV+vbFANk0rGv5i7/OJdWKqhVwlcg+HhmrL9w
YsbE5H9VaUV9v5nVqFOPkBOMzBxrCnmrns2n0S+wEIgOhiNFWRfolY4+x5SnM7v27i0/Zcsq5LJ1
HA5nOC7U45xz9+y6echfQob3GysP2T3JgSzsNqvtinxZ5z5S5DUw+UqsftsL3QAYScxbwfH6uido
ehBUW226qoOUk8EyVuGY7XyHhFrL/XIJO9KLm4T47vv57biKUGGm9zIBlaMCUXOYfxRLB/0qR8Qo
3VvbaozjNLTPgi30g8FMinrf9YTscFSmsMG7qdbTc7Geo/P1RF0PhX5ApbBPw3rertaTt6+7/GFq
HQKDP8/l8OMcle9kzRfpcHynvosxUBPfFrC1h/WEb3LUH9MzxnD+JcdoDsOqBihkAW/VB1yEgjRF
xKKCcQNVu+OfWdWEVVeIyXhT5ozWYK2qg1z1B4ZjL4CGowCUHPGYVaVIFyskfcJqrZEwylXLCFdV
I9Nf2w4y6cJnGPbmVfomgFgqM/dmF7+f39QRZBJfavQShBPoK9TEJ/bFXDUV2v6eOfbdeVOa3vfI
Lhi6iQPoK7nqMYVZPY6JU2yKWfbbaRVuaPwbA/tNzSHM5x8xZjDvXsWe4YfugwLUkBk8t0531a/i
kFb+eLBXwcjqNLE5gYcxkAqPTxtJkfD26uUF03x3o+ZJ7D2QGLCaxZW3ylJm1ILKfZOq6GQ9rFDS
g2Cnu+0xld/qN3WLySV+uFXyarTGKEMShql40ucP2SqOear9SkcJI8Uksq6WQjU7o8Muvl3dYesy
C1mLtlodPUkMNAGFM/CLVzkOzCbTLC/St/TnEnUcrfY9Y/hha7ikw2yVPLitAZd7lflaVC+UFKQ/
IoTF45iH4YO7CoNilQjdytSBw9ekOHsE2Sok5nP4Gq/Sor2KjPYqNyar8OitEiQNSsW2d7xzt8qT
M34wKNrmB3eVLinrZm+azuEWmjXjxkx+mThaXHxDye0yzHrv6AVb0STz716H1WGZdt0qlk5wnVfP
ABIqawxs1z5BV23iormAwoPWvcquzirAArgFAjt38Rfxps+qquu2MhsuXIT5rWJWfU8jHcb/VdpN
VpHXssx7KToRrHLnqVil4Nx3VGAwMb5zJ+uTO7bsjy0jeyxWEdld5eSe6MkedwIaM8vhqjcTy9vC
QSj3+k2PBvl/wE9BNBdp9+x2k4aslcwnr+cRSbeCdwIt7lk/xoX/TpP+ZppEnnT17f+F/xvrRvw/
wSvtWn/YLP/8wZ+bZeW9ww3srZPAFSpqWwwMf+6WLVMArWBQiP63+qJNJqS/7Zbf2BSMlAQTWhMz
MXOo3zzg7jvlkJCX/JgP8MSx/tFuWf5xYElTimQL72GHtjGdA6f4xTaMibnuvFna1wvWrGg5JB27
EqhaBArQ324MDpg7okzA2Zgipc3GF8jghp171pa4+rEba+M65LXvNAvHPsKLQoBsQS6PymPcOsPZ
J5hCcaXyrqqhNB6bsqu3VRkZVz2dkxuiyN4jVJoZYwTH9s1QpQZXecPWcTWNeF1HsLGCD2g3TcJu
AtTMIW0Utzs/w+AiOoIdv/GQn4BQ8JSPmxDiaHOH3hFIPseNKGrr2JACpW3Gp2WTwZclyMMNmQqw
qnwdXGsKBvDn2wJuN1vjUt+A7Ip2U28G82h+iUnmroBtYxdS6LQHfr4caI2mfSiyDwZQxQ9Kj+mu
q7MkWEiL5XN712aQ1/AG9K+t3Tv7XBY+6ysKlFPgxbEKa836EW7s2a4ddTckF4lvKSgsazlSea3o
8CX1OdX1CPQzvWu1IjbYZQu2iMTaDJBONsKsgcqZrsPaDiAAJZHoPY1JrOvyJrZw8GFZuxAcnXZ9
KA+qGI41feIcDGw0GlW1W4EDIrBD82AkqbV1Y/3s9qPejv36JuqsD3py00GuBwDdgFnxjAyfC9hw
DjnDcw2s+4rFSG8dG2b8IvdGktd7l1qTYIAMxkZayk3jekcVKlC2gND8jNNXsoQGQ4qkYjs6uORw
yEs7wzzvyXExCQCNebJJnz2hZS2nziI+zhGAdXG23D37Mh2wCRLktVzscT42moE4Y0Pp2E5ZkELn
WlzRKHsCpkS/neuQIuxa1Nk8OjDwB73e1E2Q58YuS5sngofP/rxcp/YkNxG5yL3BdmyHyTw+yLp4
XSiaTJteHNIqbHF8wmozFVuXxlbfxGKkQT8q8Oap9ZRDJ/AmLgkq1x9UlVb7IYLWb0chO7mIOgvY
R1tB78rG6t0TlmrrkxaLtaVc4Wo2ss8cGGZkcr/eoUXqo1uCjFiW0seix7WQlDDASOaKIxgOEtSx
nreY4Rq4ju1Ho+uLIJNzGODcGrddpZuD5fMNsuFm95AWLbu19H1re9EN8nyxd/zPnN7M8xzROEKy
y3ii56KAWObFIpB5klxoRfQB9nnmJs1gsdWJap/MkpQaE/PsspB2CbpuuYGdmu/ZCQO0DWNvvwBE
D1zblLtyJmLY24Z5j6tl2ZkLPR0WBcxbKgzsIO4d8ncy9U4WR9ZtEvnj0bajU++O9hVthkNg2HH9
fnAdPkUGQIEtUklwW00BkL5mY7orZ9NNzfc6FOamN6h2LEZg531cy60aFqaYS1Y+Zoaj78N6MM9W
302UZeL5SLaTkaGx1f60Ali97ZBz1HdI3e55qQD6jNLhLxrXuAjyQ5V5t4bIPiejx/y4hDwwNqB6
Boy9gVz4POulc9nxUSibOOZ3uk1pEWGEdIYBxg7F6x9NPzkN5eihmzGsF6178TDKU7ABPSVWM8Oj
KfcCgWF6Yzfqy9DnF4Y+96E13OcDBxEwNNZBJ8a3Qix6n7fLVdvL62Ti73eyPGASgwApypKyULgN
ONnqAA50B97F8Yk9J69NBSAh8pfHrrLno1yttjn8IA7eA6RT04etlhB6bcuGSyry2httS4gB9qtq
Vt9akjqMrDi3hHYcIZtSDKYN8GAW0A/RfBu7HHvaosNbt0VKMHPLOhPkzvYwPMYdx17OlD3IyUkV
/hFP6F2V2588r7tOI5GeOnd+9qeOIuTE62necLzTYCblk1IjoiT1PgQ3vnnxNG3HEN4lRbNPtjVc
SdG3t7Vvn5OKZCdlu/nNShjA7X2fc1oMQoeII+fh7207mPCKobe6y1AdhBjonXY19QlTn1/rfGoJ
3reI8Q60hpzm386JGbdhzdVCc4Iu2R17hPBHWzf73s9Xkh6/sVyWJw6cyT1V1depxUMI8+nM9Epx
P1tRvm8H192YkBOA+hEOJXt6xcT0FLUc0WHtGNjomDJTMGQGbDa9lzybP07hANZey6/VgDYVRznc
BrufDiCLKGgqQ3cri1Hd9TmZh4iYZyPE+sKnm7rBudeTGaAi9UK3UbUjz7SfG0AqLGiwMmLjw6AI
DDfG/NVJYE46+TCc/HFpWWsgFWn6yY6sv8k5HsV0iEAwIIAb7nZYZ0g+NMxDwghuH8nJ2ds5DNlZ
1NYhkumHaQR9R1Psk+67q468BtJy9N0xanmmhCPcG/TlbEQNiNWtIJlbojDPfo3ZrEIewE6Oht16
bRVMvl6c8jPzqbJ/L5I+7DKuWQMt5DhTni3WHu7Gr6ZnXHWF5FbE5w/KsOHqK/w7DMFqqoEmIx5z
k2EXdjvniA8iGS2gUdgR3jvDtPbhbLRuOz/auV3F6p2tdcoTBSylHboXnC/SQ4WjA2OBau0Aw1DU
D6xWOmws1AnGCEh1u7Ttzb8y9H8jQ9sOEJ6/3F4Trzy+FjVibfvt92L0z5/8LWNpvvPIE1pYpd7k
5p97a4kly5Vov6aPUP3HvbX7DkQcBi/F/k+s7YD/u7e236Ea89fRr9kNs7n+R3vrX3XolVhLXg1H
GK/C9NjD/z6QJ8gBRY0vF7i7Lt4nxOUNT+Hn330o/yFYiaL+R7fj+ktIb1JWwPv8f+ydSXPcSLal
/0rbWzfS3DE5YNbdi5gjyOA8iNrAKCqFeZ791/cHZmaVRNVTvtrXJqvSqkgwEID79XvP+Q4OlB8v
0kG/rXzf04c+NevVpFoGyGpQa+xL3fbXl/rxpOBgZyNjj9sCMYrYUZrrP16qzIOppr2nD9MAyCYm
3+bCNMGuyBKmDmnsjHNkY+wnjTTa9+byby6/6DZ/1HVKkz/CV8D++NI++p3JyfGc0QVPmxTjg5mr
Zy9u/zjr/rdBmD85GhmPMzQ1OVstPsOPjtiGji/NclkfOBM8TI711PqyXPemVCuha57Sf5wW/8U3
Rx7Wz58IZ6CH0R4TNx5uHsTvHxArZPY+gUA72DiAyBTPJScj38hPqRPkp2ywH+1grHOSfupOsNyz
tnEQ8XWzyhnLkaBH6gry8FD6dEC89EiTA1XUUA4+Jrksw4nXtqghqC1kNaIz9leASk1Gj7n1he7x
Phza7luBEg8yVSfMpxkwztqYfQq5lEroKqp7qv0oJV8KeMnTnAQNQuUQFC3HySba2ORXPrhOFj5j
AyBQJ2+sW1K1nGuHuJi7JfR+NdhsmX3YhVf9QEZ1mENuKb2evg1TbSYDGgKxF577BIazBX/eVtld
GdtvrvZuu4a2z2h7HDbEhLQOLbyfJ+7WIDoJ20oCrrPSxOnUDtDQQm6cNhl/h6xTH6HoXVeza7D9
l83WNvN+O5ajezVNVrr2DTc4maH1pAwZnJKI2qJu0czQWP2dPqT/MJHEvJkljETt1+FDxz667jk6
MkINN6pEUjCNwXDQcRZsEzQb56Jlu4yACwc4SS6cULjpFmobyqsQRIt/7Lykn3Yx+VsPNSMW4DEO
h2cvVpeVSBJxUVTo8XbF1DTuo40V5zlKh+a6KCW/x5sm86GU6XBBdkB/wIcLgq9pOvr/tRNdBHnd
IP8n/M2EZb7LKbXQ5tfJTV0u4N2xkFucHuYO/KN4sssUi+5ArQdZ0OxfmIfVYDXELC8NrcKHOKo1
MgZC6gI3R7PIPkuuYSx9dnm09kEQNbeVhuRGpXlJk9t6qbXXPYBfTA/ACuVZTpZ7yGnBs7dShvRw
JPZFbr1EaQOKI4Udu0uUNR3sNvZvhRvCI7FgRevQKG/6bN6YDOrPyKKZl+CuEbtmJB2ydB0EJbGL
kkZOTrxvfLu/iIPlKKsj9yZW7S4ILAYiQaeYlcjwc9Kn0ZEfe56G8GTnAVaJaryt5vQxAbjDIZMW
g50XtIlbqoI4omIe+pAOeTBKWrOxOEhRZYc579B4VW19wekVpTwDovI6n9k3eKKZPC4AOHFrBfX8
2hqcbzNemsshTOhshK65RzNJ+ZfRoyUCCxsKAge1qUXN1cLUIjAOkLO1pi4PdgE2vtNkeMGLl3bF
OvBCfx8GwXgxJYiRFLkea9c38BiSiMi7n4P+t9HfoFAh0d1J/ZXlZuNJI564nDDD74LE9Z+gxiXr
PI3xNqjo1QqsZ1/qecvUQ9zFaDgO5mB9VnyvhpeF92kpmOko7rQV6xNOHlrBAVMvbRvdhsl+Chde
QiTUydlo6+o2qYNsU9T6Kwe41ltFghQyLwiHY2CE/VYa4hb+0a6bypD8M7x6pV+N6PT4tWHg1o+N
NFTO8jQaG0IFOOmZpfXaDoBTyDB0maPs6iq0HjBgkoYg0wavrhram96orFfWbe8Y5yMnDhnBOIbk
uI1wVBH3wRDkKsjSjjI3qObHkpPwJQuSPuLxJlnFdDCAjO0K/+xyBgoQNFaBuWlFdImmbh+xAaAu
FkMH/AfnT8aA6qpdUL+D+UgxD/4wkMU69JqT3XjGRmuDRlJqeOcwSH8P0Eysdd1uVW/ar72wqy84
m4frysbXt3KwBEFLmt3reE6mSx/c49HNTTpC0Jc25ajHT+VEChjVEFemzzDP68zlBWIUOyXf6Dtk
z3KsxQMsbvvW0om7sTKOHBJDL+FiTmbhGYu6rVvwfMnJnb7m+WxcpzWjiBYkdtqoZAE9FgdCS0uM
p02GysKe7HVis3ogq80g/igbsmsM3dGq9HCdQ8A5SCqbdV2rN2AVIU1APCObOnCSo0euzdL5kPvC
iUniNAnBUMMcH9DOIt51/ejQx2S/lPh5CCh3nGs3limm3zD87DnbPIznPVJIbj+MoEfJysVR3/d2
3KTsgawkWlJCVkiwGE/d27W7dcc8f+7m1P48cSK/chtXP7eFtWF0PsarpGqaq15W3Q7mF0/erJID
4txmlbk8ZGyeKPVacxXUTbpzw6A9sj+O6EoJXPDrqVTuRSfz2YSEmLX9f3rof4hD/qaHLvm+flnk
H8vxh975nz/wV+9c/CbpEqI++UFlQksdgJ0rYaeQQW/SXf9n39xanBgSWjw2jUVkQhH5V9+cVC93
0a1QiBPfvPzU//s/P1SG7Yd//19Fn9+USGPb//tftvWhGhaU9o7NjMCicMOTYQGj/r54Y3PohkLF
3knU+XRhJPRextRM7ybLSb+yuegj4HY0kDg5WVTTd2kkXeqXJFn0koFqjRs0ZKziSOeGG9vqgqdU
MyK7qBfBZdRBBz6W74rIoGCGuq7f5ZkyQJw9ZeppdrrxtidQCo7VnGfBiQow+zosQs+h7r2niAAG
Vu93JWj3rgotFoEoesdjtEhGh0U8mrzrSN13TSn7tPuVc1b2e4HiNCSA9irxp+G5i2v7DtEsytR+
qIJv3SJXDY3hjGkTqTlC7uRFL7JWm9X/mRMPjde5jb6RsMSO7YdOXWMhVDeVSyjVZpqtlmlZOJ21
aiQFHdE531RuGLdlkcA3VEMeXg2GGRzdd91tiKIVm0tp2ZdmlKQJZGZNuYtELHrVFSOGDAjIFmNq
9CJnHFVry8u9fbt4ZygW3ex+llF0zdQdjWzPXhSPtIKJwfBODn6AvcAnZm10zgwCG54mO6qIMkWj
AC0dCnmzR6MN1Rkctl36X2cpYEzPXqNQsGYDIn+/6dZmkNanPkiTLTw2V69wYJB4UU/+RaMR+S/u
nIIFvfKubDQvDM8H1d8NKq8P4RyVhxRaDEqewOvWfpxn5drWbnVfZ2N3kspDi2uSOli+BxAaSxah
fI8l9JaEwvg9rBBF4PApo0Jfub1NmCEIfzpEBCUSchiE5B1yGib6MCRPYpu15CFCNEBc+B6SCFMV
zuW4RCeKmBTF7j1Q0Y3IVvQIWWzf4xZFp4leNJYUxjFMM3tFZhuNv9jW3VvRUDIfArp+TxQjyXGw
inoLKyGxjmDJh9eKzNsbd2yQV6LoJJXSahSyHYIhZekjXppiOV7rDlDJUy3IhhpuaSixP+HKwWSx
V3KI78ZZRTdYMGeZfeXbNUewBnkTc28nu4CTeCl0A2TjSriY0a/CFoRvLkuQa3Y3ANobXTQM0nwM
Pa5BsMomyfS93RJbS1dIOutOyqE4BIVccn/QuuIqcdcDh8QTIvB011Jv8XpbzXpmZlKFKS3PQjYr
24er3MIVWtedDHZJRAFkqM4kkcUHLxNamIhTeWF2PtRCwQlyKu07SF6HbBTOpa7sYD2LBnW8KOYD
xh6CLGnDcZIe7DnYFPgG0YwXtbgy8BO5dNx7a41QHm4oORsnM2/yLbMCdaTMHC97iww/jorpvnaw
DkC01jUR6HV/MpM+v5slXeJVTEm8d5MCPrzf3uqIFzMtk29kQDxKA+535qVfvaa0N/jFo1UZJ+2D
0ZvZVTZOat0WqD3jyZH3jZ2yankwJNH2YEEQLnYNgJPRKhlDb42gniqhT28Ahz75dpOtQ82LbRCO
m3QhzssiInlLJvRooaomsRicFRou79BoF9xt6i53uxwfhGURJ48v5ahKW28ZOMInNhPzzq0WjXSm
0y3CG+dItyLfuvBcwHnYbX920Hps64kaa4Z9+Gxltv1J5U6y4RCSYbqK0Bf1nXpAp9hfVKObTSxS
LWsKo346nrETGG9CcwbhzQ/1tUh5e4kxSm70wNqYhog8Sm3bh97wsa9Lw5+2YRtOu8DU/borMDGP
rROugUfWVzkO4L1q8kVGa74KF10QzIxhNwW5hjZad1tI1oSAWdyU2xER2jagE4rsKsy426aV8KIi
ZPDf4nhmE/GsAZ9GPHXTOkJadRnjRLlOWg8oiXDIGCpSjZjHFFvhVRw6bNXvaHjmn1D0eDcR1lMO
pHz9nxKo/qbTA/lNp+JaDjTGIRCJB4jt2bd2trsXJUP7XtVTcVvXUbidZS12WYXGeNCdd0yEzcGQ
4w7Aes/MWHSjuL+PbQv6eNRar1bLI21Z9XiJF6I4e3AxDpPhyOu2ddKlmdvzVo3zfShzTlG5IeMr
RmmoWxA8XbYOsDwROcl6SFoqY9tjyczCa+m3ySEmCRACeq884oA88AKs+RtSv5AbBl2kTyKrol2O
7BIoXhY8RrBdo1VeOe1nJBT0ejXptZfmkLYHQpxq0lnk9AVAEwm4FLwP1mAhPA8SRdGYxRjeVd0+
AnhmNo64+RLxOfE7mSsSnrc6unPcXt6TTWCSDZkweRlrTvykD0XPVV21pG8BVoro0YQrFqb6wI4+
vUZpTXEb2QrKgiun7TjSkQAdpUli7LsT+ey3XY+JGI2bJbvuk6jdRSAyIwNKxSfoSllxgJXexM82
ehri6rrS7dmJUgHDV5cRVNgCLvS2l8DWZ2uYyB8Uk/7qdYO7DdIZKVkTswRHJGlAQ2jGYBVGc78f
Rf4wYvTfx+kYEg2KNJKvMtv0RZHdwoPqMC6qUx8a1Qbn+5+m6f9oTP6uPkYVTNPvH13DnxzLF69F
+/qjX/mPH/mrQrZ/c+iIKmfpIoJE+0FdYv6GYsOk3LVh0NHn/meVjKv4z6p48SdjXOYQZ9LxpIv+
b6lJEHL/2NKkKvaRkXqWdB2LBurHDmodMChLwsm9yM3Ko8kF4pBMUol7B95Ga1RdTcMS6824SnOr
DK7KYmYLbhxhoL7THU8lrI9a0ANtW9dqpq2hp8YODl7AE432eKD9pepMV1dphLRG7fIGT9141QFa
Ill3NhXVgd3iZQt3XZvl7uVg1+1bSneHECiFqYnI7rUduWqX2UCzd20dbipTz/eGp7W81B0RhiBE
ZIHlYUmw0HucCATqMtTOnHXSCloEqiFn9JDV9DFvSCtJ75s68F/aTFso39h0JS/ZkFQXbtFEiLJn
/5OBQqHkErOrt5OfmfEevyZECWsu8i15c95yUHdfarQOG8Mvx8/xYLPjoAvblf0MMxjw7qIsN5n8
llZkeOD7DTLCdJ4dE4j6n93WqT+ZrYXkWpax/1b63ls2zVeeIIseEBKyCv4RnIfeta5jhxYX4xG5
7RLLX09oe/n/WH592ydFNNIQnAUYEmIGGd/RUl5ROrMk2oE7r0bpDIfC0PlNjwkJ5FKOl6WZ6e1o
Nd/6rTmT2Z4wC2TBnQyMKEZ8YEIef+V5cG6TlAnodihN4xqoOkZrx20ObTlJpNFd8RAxwdtrry9v
2GLVeoAPTD3sdebZRh3wbCBvIamsNq3r0g77DT1Ckg0VztchlvoCAA42nrhHIyHNogeSsjCyGc7u
rJGpRWYnE5zwoNafjTmvdl6cGXvAwPpoR6Z+Q/KtjlErq3sNDe2qN+rysqSXBVlEGzMwJe0OErj5
YHcmXcO//pPmhD1EZ4MRbIWXWWATIoMOsF3RnBAVhWNxQh87ZqiRuqBO/J3ZGIgTSYABxzsS2IhA
IsLC+Pa+TPxnRf3bFZVp2y9XVBoX/Vs6fz9RZNlbfujPNdUj/En5DIL8pUmwWFj+nCl6/m8OzQiW
WbgLtOi/6ztY/m8SzqgkUMpywY8vIeD/XGHpgrAuYnuBt7L81Ic+w6/6DvKnKZgpaHws8Ff4iQQv
LYCIt9c7KlC6FPJ/W64VNZ4OwtMgqXhQ20p1O8pQ84wX3T6uOe8N4ktijHgTUAmQp1J6PmmHQ3fA
3D/srVrWe/TZROV9dxv/xTjLMT90RGwPBSHgU7YSlJMSdeKPf9rUOjMCH889KtKwy2ufQvza0y5r
PYukk65kT9KutA17GzdglUIcAUY1oLvjwBR89YpC3raMH+tmW82K+Z5GTnA1R8g1WLBb+ZJH+CQb
gBWV3lGMG94mcxJT0KZ0vNYgrqEzvAP5k3pji7QAGSGz0caSWRKg1TxG8xBSOhl5gv3XyWrM5S0j
ByoxBN1YQ/wTLDy5WGiS7dQwqcEFSLaqP3rWjZZu/wiIDaxVU+fDihUcYmfPdOJLPueCgEdmc8us
i6iDmEQ8WuEpaurdgG4mO5FhgiYmHuYMUhiMjVsC9zaUWSNGOqB1QWjsm1g3pzpM5L7vrfYtFlFz
7edAO9ykvYD7farI93hQRTzB6p7mvWr7jjCBaGBqgBopVpoVF6SZe1Xb1nxZhBFyPHJBsHfI8s6w
/Rdh0SY2YtJcNho27CcTJDtTzd4ZzyA7jVucmGAAVDS32zEepstQ6XvRhxnawz4mxMgvoNmPrgx3
XgorrmkJVvChp64mh9AZdmYRu3fCS6u7gSwO1ChefuMMWhH2go06PXOsaa3HJMTMOEkjXrCtWw66
5q72s/FhFmKCtIgPcHIrZw8vvNhVqovStWzcft3SwthqvJ6Hib7+FiS7sbK0IM1EVOWRPgTsvTp0
b7nr9QUBSA1jpkycQmn5J1+63imSIgs3QSGyT1Un24dScfCtR0kEYspM4R4CogbDYU6X1iDUVyQ2
7g7v6YKh4tNjR1kESkOzqKU60rWQyux0PSLgqtIqek157BmJNtO640lbaVb9O6Egc0MGHy6cse23
GIJ97B1RtiU7hYnsSNiQLjrrDnRVg0MLwVjYxAjIMnJtgx3zlnZmmGC7nxhX22tjythLPb/fOv4o
X80wici5mOffTTBZ5xoUwIZBYXOASoChraOD8cJOrEFtYEg4moObNMwYrDla6w7SwJ4dGLeSclpG
N2adKxN/Ug2+Slj+vMnCLNSAQQLjwZlaLCe2kXVHHyfShV85kBEm7uNxULppV7nMmJ1wRr7A5c/d
swkBWtvIYRO6+rtsNp1kVXiB/YYddiQ6AdXVgx6r4tLPyHggAqBOzw7uvJ1VoullJrq8XZFXY1ul
3hj2nLktWvKdP96qAoPqXqWle0y75tGPRv1FDXraBmNrH32yvRkSEpmzqSRhR6yE4wv5ph6qJM8l
ICwPNTPiNG5S/KzkzMxgIBr1uQgU0EUHtgIzKoQmA5Q10A6T5LS3AuCr8MEOXZRfziXNnRVS3+FY
hm7pYL/O6HUmtL4gvpRusxri0LzGzDXeus2AwpdeIozRuWiza5sXA+OaFxGoSXiswblcwv5AUORe
uSwHFwznMxhZAOCeKIRqYjatrtxOyK/OweJzMsjwbRE0436KFx+UooTKNrKP7Y1YfFIuzyiZLIt7
atBOcx7NKLqJzTF9rBaXlbf4rcKZwX5ejZza3+1YTpumb0nYYdKK3w1bNOdcwIJzZnwC+YOla1rc
Xea70Uu9m77CCsXWzl68YBAv69Ocy/GF0CMcgItnTC7uMVonG224BpERi7dMvNvMusVxFvlDslPj
0NwzjsGQFkg3upWOaT5DZEMCPU85gvKmDW9s265Qy6EezNamitrP5SxIXrPhKTj7ZnHCBYsnLqr9
msRYOQ3nDjciBk05OhEOdA/7RMpJ/NqYFoedM8DCQKLSDd9Y3/07ZqnjrlZu+5l5P5cIfaEvYVVY
uwT05LEBILutR5x9rA3TMVncfvAYJP/goWOd5yVP8bmsZlEuTh9N0hNCayyDyeIelO9GQjWbi6mw
xV+IkYfz9EDf46LzXPf9azsYXnSRc5qg7QcH1hyk2raR+5ZYWGJGD9FbWk/WE06x6phwWLjxrUhy
1fzNxDLHg+ik1vVkVJcJE62Vdphzzl6AG7I8+goigOsYhGfL3Nh4gszCCrzl1YwOb29zcOAH9GRe
F7zooDQWU6az2DPhYpubPJqZbzf8I/aE8TlZTJ2NaU0XtlMjhGirCNOn4w9vw2IEJZlSbYB0Tvul
LvmSLYZRnlLHWuOCx0eKdhdP6bzYS1sSxiKmrlZzYXmLRdWx0KmuZcvUcYuuFEoS1jUfYHJjxGR4
YGd7cpOuK7b1Yna1332v87sHNrQXP2zSLt7Y7t0n60Vq5CztLSa2dyctASTNC8GW6ROWC74uEpPs
ZLg2hJ3ezcK9T6fA2Sfv/lzLbrDyFW1kndt3By8mGvM6SMGIU2KVn+fF6tv1mH5xwfJ9kbKFF9iw
kuKzBQKG34lV2FxMwzTacaSpCCuxV7fysmU54y1arMbhu+uYugsNfOYR0rKC4J6+MuB6aZEwbxxI
+LhGE786JfgmFU12z6DVjoMX4XQWIMs0yjqH8Avdqlw4V/ZCvJre4VcLx4GU64WJ1bftHVppNmsi
Bs4E+0VYlXnFLmMmas4GGxPmpdGOAc84uY3HcKFvBTSS33D31V88FPL0hbThnzAwEc/GFIzYSshC
Pl1A3YF2Wvhe3jvqy1+oX907AKyKM0StEzISDvhJMlzWUsNGGN/RYc07RozypHk23+FiA3JLew/z
AJLPO35M8AwEW3+hkg1Jw04AJqCoD0Qh2hOa6iBC5AqIBXRPZnn300I5K+sFeGYv7DOvSVloI3/J
rCrdLDk30ZxOa5b2HEOoNz01pl/fYVhVn+vAS/alG3KaTuMUTogMFmiEqot93TYMyIwwF0zhUUoQ
5gyndR/jH7kxAcTkiFcJuwt7RW5lIex4nYlQHOE2Z2JdoMNbtVbv4hnBXWt1F643mwyC/nOs+5+o
RSW0f/pX/32j7LLs4/YnbMEfP/XXuc77jQaXidfX+mP+i37xz5OdvxixFKktKChxQDEO/UevzLJ+
4yRjkrvrMW/2zUW0+ufJzuQX+pwcmUHDoaE0+rd6Z9aHkx2qRiBBNLgcxUlRMX788fgUz83Yl7Fs
jg4ProevxJB3AkUWCelxtSvrxCOhrFLiS2uoAHy0T95ZXgQnAP9A9dj/GTUreVkKt9inth6WPSVD
wk29/uBVOdVDVMEuK0XnryWOyWtZGP3vSQP8YEJx/mSbzCOq3IsJH6NThB6IhKvCVMOmqZl+yVA0
477LDX1gHXLv+6Kf/ibR5kPzkDtg2xwdHW4D9xRC6Y93IKFY46BaVUdKTQIHghYV1Nz7a7Prls/F
3/3dI/Kvjqz8vu8Upe/Xo11p2WiHQZQsHMjvz9KmwTw3TNPqOBqQ4acw+7KMqtZxwD349ZU+KD2X
KynLZF5LYDKthY8sVE2vX7O7Z2gCOPuZLN9UkmTqkTUc35PYZu/nKAnufn1ROhUfP56CZkm/gIcJ
DfLyv3/XKkiEiRec6vOItYfQWWOx3rZoGZxNPzmE9v77V3PocOAh9GwX4uWPVwsXVniRJ1gOxOik
56LJ9Y6AIsa7feY//PpaculyfPjmCJLjIsqChIlA5MeLTSQdRqRKx8c6mjLmohFn+U1d5+XGayQz
eyKlr3uO85djm6LUzFRXbePWbf/tz+wIgSwaPfQSdqw+PLCAONWc91SMdY88bMNG327QFgUPvgtj
7W8u9vMzhN5pqYY9BwELjf0fPzPc68zqGjeBWqX1bek17aYzeINhLyF3nAGCJxtV+Kn3N9f9+TFa
wmyk5KDs0hITH9alNEzGOHSr5FiM9UBRzrc54qgYV0WMru/XX+yHa9nY9hiBL300vl78sR+uZcfG
KIfIj48x53ls57MiJk4080U4j9bjr6+1/K7vnqH3ay3pTFhllLCdj6ReMPecUajdjnrWo9yUVAun
LLYGufn1dT62xZbPhDUbPRKLDI+r+eP31hPZ0rjlFJM14AwJ1QzniZU9F4wsB8u5j+IYgPYE0oIU
PRpIwZaTVvSHy+QH+dL3cqUPz87yWRFasNABqEUe+fHZ4XCWgl/v+BuGlnmHHGr6DdoIz4E156cy
9DjOutb8N+v5+y38cItNliBAzGBzUbp/+DqH0KW6CxTZeRj5npvEzU8wm+erijHDvrEqWPOdUU5w
8GbsiOtg7OfhOLrF9BUdUt28VUiGTmlQgHpYRkIBTLhToBPj9tff0L/6Ox2+GEYeVAf4sD+8WikW
sFErw0Berdwv89zbzXpAac9XhHrQZd7BEWw1J4aC3VqO6VlgCiMwpQiCY5+W9oXf+cERuo11hbq8
VTuCu8sEopivhv2v/9afn1pPcDcZ2TlUJD8N2IRf0AjIxpjUYjGnuEu9KeXs0v6d2ePnN9ETrDEs
bouHRn3cG2PD5KYYbYyCr9S3fqwxCRRp6VwwgnHuf/2ZPi7nPJ6eAJJssjuSROYvzfjvd6rZa53W
nhKWc/LWNqEXDBsm+f0apkqKsKIK19U0zheyn9SLkRfYfkun+5sbK4WzvIk/Pq6exfRSAI7ii/Y+
NrCzpjJM3ozgoPqxmY8qM1lMO3+yqmPYV/qWKZ744kQBSZVxD2lwrgjx4b+Dtly5uXAu2nAITn7f
zzfoGQiZamtUqes666BXmmmuz4DdUeoRRnmnMyv4NgAfefLmTJ8R6k2o4erGXWQXKfoez7kYGsGC
i1TCvHPwVN+7USUOnfTkZQRkrt+IKjYIHh/17RwGVr/KaDhd543oXrNgFl+0QRnHzJVDsj8Vwbcc
W191KvIa8UmBlO8A/MhuaZVGPXnLipwhVDrQLFdFjYCZcCf5hkLSehxR8mEtwnxHoDXoz2/Z0Nlk
TxAlHxGSmURnmD/5yXZYWmQzxF/6iMW7bEPnG51lzwR9Q9nIcUx44XqMfdIFAOPa+9EWFEOFIvvI
QzO9xeasXqAFNN4d+iCeN95+8Pop0nE6hVVjwPBtWTtF26sXDZllM6V+eFbLz7YcdMFdOSQs431s
0Wgx3XvwS2s+s89kT3U9j9fvtzdwxw6zRCRuK6uOUlKI0U0fAxm61skE3HpOQ7zyW7KIEzrN76sV
BFmMt5oVypOT8bkoU57IUkwSzX+GY7+P8RasMAbE7boRInog0Nl+7htBQIgZiuJmQT0ughx+zxjF
4Ao6YDZtreIvjfDHYhU0zRySRekvhkmHTQGblfXoFUNjrgyTe5tbZvwlC3NzJxFovdJmAqPPS4O8
mVwofeuMNLrWXUrQm8DfgcacoeRG2TL+jIicpQlSCdRgAX3WWp7DfAFxewQeEaoaeR3ggklSwMi8
1LtiyHiWVN7pM/aVJY+Ao9e86tpB3+aOweBoAbNu+qhFT5TwAegCJ6OG3MkDtoWyU71GYyiYtXg8
vU5qTzdNgBz10EecGIC0GA8uYrkFuGXj9jCy5JR62dbXNOqY9U/XpZFhuE3o9ocjhlYcrs56Nsrm
NmQ4fxReU1wwPLHXqCXjjWu24iytQp/6WrgHSznBQ9ipbWkvzCy3SM8zV1sDRFTXuVb7NNbM94tg
AneYWC8eGLCFQYESdO4YA/XWhlg7TdPRNNeSAf7On3AhwdQkw5e7aj758XAdh4SlJNLfkeFj7dCi
lsS/Y5iODOhOKSYcPDh8LCT/zZqM5QzTTdevzBYvcufYLw0zpzNcrutmArnLRHzaDLNnr9lwrJ1T
x48u/pvt3FbmRQZcTfSps666Ytynfi7WqZaLvFO4zL8J9In96K6N5i+gKV+r3mi3iZFbm9lF8GfS
czoawvuEkScomPBX2XqesK+AdzY/55Z90pDwYbrHV5EbQ+Kx3YdhCC7KQoWfOlQRZPLM0ynKchZg
e6mRcnO+cmPLOgNYqm9lDG7CGIhx19q9TFU9exW8DaDQPrba2gzb3xF1VodZlmCEi2AIYDiHVkLk
nb2YjIxQXfZOxh9UZrbFPJyUukdH29ZuIgOFhLPB9FHly/qaQsmONqO7DM6UyB4bcKOPtCzH+7l0
qB/KtvLCFb77+ZwqbS0wULWz0877muSQI4lmIZsctxoXpYo+N6G4w0w43qlxnreW7vvtsv8gRCyr
IVrHVZ3ftB1NQcWblh0ZWVIKmClg5GamFkk9hlVp4bZrV6iYpYjML1Cl7Agq9NWBBCW9Q4WQbnLK
vJ2vBb2ucaCl21Rmft2K7glndL2RDNqubCxU8Ibh8sGTcEF17phpIoGsYBIUSercCNCtO1f14XOX
hOOF1U+bDvfTKRl7ATaA8J7PVjIRe+0UQHPXA+vksfCb6IT+DjiZOUK/1UPOg5lQO3BEyIzbbG7U
Np8bUpyRAgpiZV56gpu+dfaEitUtpInB0lHP06h9vRcOcU1zPyInLnvqsWKqD5XW/tVk1C4gdyZV
2JmW1JNaHThB+wd/kma3qmTf/F6ZnretxmQ+1Z11Vrktzj7m/mxt+/KSPjLOlLBQAMIy/zYLagJp
AqxKHP6TyKZN0cgHI4ZtILvMP/GlAlpzUKKzCQOkKYzBfpu0aG8VML7jBFpm45UkPXuEewYoXUGt
BaGzH4Hs71wkcDjbY/sxBSx4E3atBblMJkeIDOaZOxhvLACw9RDI/eA4PNh+cXZpH6yD3DeJ0Mtw
sdTKuvRDWHlNpaEiOLXcEJ9U7jOhq12mW++1X2C1LDT1emgZ8q29riQkJyVkfR8NhYmLfFzgL20A
KFZM1lUvvPJaaCLg0VaV7qpqjaTYzqlR2hAUh2yfpYV6cSCqPPDRQnAhjleSp423fzb8+feO4/gl
qv4efZNBWrtV+YzUmWezp9v+2CydSeeKEztqIaQyHABkecrk3PF2ddV5TPLspnKd7tprp+lg1W0E
cMT3Dvmkm+PoFcYKoYF3UcL8Pic9kh07HPIvacH0ZEu8Uf1so/DfuW6SfvOdnLCJSjGShVBGLynJ
mifVVp+JX5m2JC8xPvAdTT59G+jhVTCSALBntMYxrHpqWU8KrJhRQaJ1AqBRBnO8FiXTeKePt2lu
vo2GX6HvqQJU9b7VboswnM+M78ovShbDSU8J0w6fPZAGrN7PDjpqBm/djRRD+yWByXNK6oxdg0WA
HEOwLLYiKfPx/7N3HsuRI9mafiKYQTnENiQiqDOpMjcwMpOEVg6HfPr7gdXTlhnkkFZ3trPoRXdX
hRPK/Zz//ELpXem2v9CcePZKt8sxfo01zPlU0uYxH7YqaZOU9to4cXkxitq8TAbR3eGi3z/bMvF+
RJ2P5/LiAolfso5MmWMPTYZbYN1SlIHm2ERrmSkJF4XTP0wKvqueFQ2U+h7vyrRZJpdDZqypoiA8
mJO7UXkDqmE2IbKFfLT4qxSqyTLVL+whySGWD5wZjLKmYo2dg0NCRVbF3cpImzEwwkU6IPGt3BAR
WbGdTeTAe1ZqTmt83FBC+CPHiAE6xHsJKr+O2lm7TXJf3/mYXW1rDoW9pdfqWM9J96umN1qmI8j9
tIK7IL3kZ2gurzKIkn4RuzWGQi7T78DRrfB+Eqb1pJm19mpC/ThHEhvdinJO10bFz4726N8ZZdKv
zE7In2FtJ5STuo8EN7mjMA4xK8J4BprsN8e6j5jZ4vrP9kouEi9Vca+LUl/pnvaN+MZslbrlvIaO
uIOi5axkCf8WcnqxGilONi4JeyujJATSo8eGFmtXpHAmz1lOSONao0/GkFJVHJVRAFXN3HXO8ILd
vL+nl7cRyJn+LkNqtM4K52i2hVgbWEqsCtHt0GdGa6jP+MCEvM56OhpnkygQ0BmoUvjhuOq8Pb4h
2QoVXr7HJHX83jhmvDY71M5p2b9qNWOGZi7KldP3mJkA7G5b0KxjIqc88HXgAXPsJ75n2e1rzEKe
MwVJnR6fU4dC6IjlpY21bNIg+lVoINSYnmfGuM+ciGqegmtNU+1A4xuvBmhJePGPTiBkE6/1ovdo
TWpC6D1Y5pSC16PRYqWTp7DiVPuipFZta62a94aDUVPR+D/lhLmXnGpUcjXYwczgIx1aEmO0pwTj
pCqMJ+oU/xKXy2OhNT+GYr7qsvAIPfmuluEFWy6AEaTqMyyBXtMmujd8/5trlvuaapokj/zJ15NF
IQpI6Sr/mejhdj2TRLbxNUPcVTleJXplPo+YzxxzLWKTj81D7ki1IY5pl3Y1DAR3gF/v/MIqBUf6
AlR7JTQ6gmjouofZmn9hXHDA0gXSCUZHw3ryp+hBh6Q3w4T2MkSdzL4mPHWIJLH2xrztm+Rx7Efs
41V8Lpo73es7iEGNv43b5DuhvnHgDn62lk3fPWqm9LbjANGqp4c57zqJm/aITRO0T/0orMR9dFq7
ZKDUON6mjQd5SBoHeHRIl3bC9eNxXyEo2OJ1ndlQ0535nDAETe7iYvwmTMf/jcIFr3utzgF0Vpnf
evre7M3BOmP6TU4q7oX9eJ2bcvk9s8nSJ4RYzgBwAVfsECEN8Bm/Z4x/QTXtdPEXyo0dkmjkPxn1
UOBanatdKuQRyQZJM25vmg9o6rQDLWfmI7PvTDTKURa+tqHDB8iqjBgEHAhJKUIjtTG9irYo4rXv
EGZiNraKlpnGVHXhjw5Xl22o4dWEB7zAm3MeLxvOuHuvCacLzUbHj7evtlVT4+iXqSaSfqv8ibaj
c9mWhhY7otJYuhMjGfuXdDaHq9RBva4b2bwzInI342wIf0SFBsgd2a7xzWgFmlgh6USYwOrPFTYA
4kLF/dLy+gqNfIzCm6CjntIh1xx9XxuWPFDb89NkwWnYytKgM56FYucaLv0VHs8/nbwwN4mk/FvZ
cX0tJF7PqIgOxD2gAebIP5hZy0HaWuHRigWgAOzgC69zwQiWSc3ben1ta9sJ5siBMHJmNhmO8MSZ
F49v/4jvFZiSOrT9mGX5e1eIOcDbvX5qC8Ka1qM0QQk8a7gaZsoejWaTWc9cOt/9jJsJYRgTolg1
uzeguM5Hxihj5W06PMc2xAzW+ipJYn+v+fyJZIJmR2dW5d7BPeeBTFcuIEn5RfaRGVYeWZEkTRqP
hNzx1MtM528eRnmQohyvs5F6d9ZiPcADbL4Y62lS61HnutDeh7e1oO1r+riu1rgvNXtKNXr7rstd
uemzRcefzKAigJdsBh2ZaaEOF7yye9EcslAvCt5/fdbO/SqqnwD/kr2epSCK3nzmS9mi88p9BSQD
9xw/+miudiobBoTMmGZcCgghZ/giMSGbBeBVOGfHt/dOS8p516c8AWtW+T25S/NNjB8AbdKoLX8f
kbuvGsNjQBHarJu8W+5J3jFlM/ivPKvxssJQ6+gAUq5to54vzNIo93iDqm3blfOFS6bMFUI5b1OR
ObnDRWImBlvnt/1++cE8db5H5JQSHIUnBFRm8HyXDPWxdPXHQudfgYEgD265/L+V4m4ZzsgLa1ju
dNHzQ1sIXhjQNYOmP8aGsNNNpjIfA0fe+1ijvCZxl9iAN+DJQFL5Ohs2oFLK22TN/ChBRNUTUCIS
ao7z/k6Z8LB9YwiPfRxWT2Gsj+TixHw6eDvwMK2O2eSgwmNYG9VT5raQwppRs/BS73Md1kAeEg85
NlxhCUW0Q32I0cHag7uwJ0LbPKdvkQ8K2wMSFfU8O3YVt6lvK/PbkCncsJcP1myz+HcxF/UTWRws
PXZtf8zVFB4UkCteIp7WPs2ETUQ6iJxq+Pd8uTjRwD7pBA54sYE5Ta3qX6Xu+UgqQ+SgvQyPuuLp
KMylHpqRLzDsJh/EovT3SvZqG1XOdGEBgV/UZIb/kANc1vXszMZZHpnGFfZR4RGNPX+5ovMRm5Lt
cK9bAvCDsai3EctbMCB5OBe1AFJArdGvMw9y32rwO94Sd9afIz2tUYF5GhaZcc03XUmBHQrdKQxA
9kfSPss9Drva7UxD8OqGpHWvfLW8g1KfePNEHR4hmWEQ4OFqG2guceau59L2eU7cv3gOffKaBmN8
bKtkRCbvMYXC2wThImd7hF1kCf3EJPvj3Gj78jIeVHeb6IP3u+7t8DWpRtjDgkifFXlow5Wd4Lw4
CXdCx4vk8YCvTPgjdYTAKw1D6BAzFADuDUG51bR9g4T/P3/9K/66T1TmH+j5O0XQxVNSvvxFXv/n
3/gPycFBz2M5OApZJvMB3j/mB/8hObgG4QycHxDRDZe6FcT//7jNknooPID+/3rK/pfjYEN/EIu+
iDEybrQL/eFfsNdPhwpME2iY+R1mUbDXT6M5J99C5z4tDIJwO/lbMV2gWvvjblz/g9b/Oel6vwQk
D0FiFcMcyPZv/Pk/ht6MkJbi0J8DjGLJl8GkZSpxfuWW/pdc8r9YZfkr/lgFGe44EpE9B275s9V+
VuMLkff/b0uczJbdpLJp3Vmim29c/WZKNs38/PkSBuKEk5HHEtEKG8ZFSAAabJySTtpcI6+hb2Qg
tFL+wgWDDEE2BHNLXTsHIiSwAnUQu2fecUS3ercbW2vcIvnFmHLsh32C7ca9Gc+WseYYTzdSuTfE
nfViQy06nPsSHyDsU/WNpcZ+Z5Bu9h0OHNWXS/j27bRAaW7qpmetg2mZVwEWEFWeel5LVIXRBx1x
gVCTsV7hQHOwpXLji7yuMRNqumrlJJIgWdlRDui5e6ajNmA+hDx7FYspvtAbzWH/zmFS6wCjsSaw
/IkWo9xsJA8Nynt33hFRdUcUTb6J69hEhdn8cjAXY9ZYWFtMCPtN685ogMz23M5MdTeWk32DXaOx
18CscFmVKWUOGt68M+xdm3nw38bauPDo8LfkSWMPSR/3zXKXiGIOhHN3Tif8cj1zAu9sjQu8i/ge
AAfWUdXFN2HaD798hQ9/P1sdvV444iHRowzQkvllKJ3wMa5hcmwKhgV3DCcxAB5m40XKUcvXjNHU
q9bYZG2SfqvufTPxYmgYyr7pIbZjJcQNhsVxUdGmqxVzGZI5JuFACw4VCWHgHHCBySwJkXtiddDi
Zk9WgwsDMdUuse18US2sxGFS3e90Hu/s2XzxsY/4MZponu1OSx5Vhg2APgH8rmTcYA4z2C9LRYxH
2dDMQdrA9E8Z7o20DQQedjq/V4z8HenoZsfCF+19ohGalY+Ne1Z4XcyJPIRbS0jEETAS0Umb6SEq
rX7jy1ruYFXre+jsM6CQ40RrP5xCXLMmnUI896KjALQPaKZYwJwXJ5tU7fGNzIJUpD22R3P3XaH5
pdf0cfHNMM6/ySP4nXoeZkfG2njWa7hb90yOrzyf27lqLCPcFGC5G5O981INfpoeUsY0uzpHT0Yg
WUK6ZiephqDDRwznEv17WnbZuMJwUlyZOf6pcRTpe8OW4XOIWQWOFqYWXpqDD8acxYy0Fq4zcXkA
fVdTLM3NFE3OGgsQ+zjVsjlvtKW5Keb+4Pi1cx1qlraHmmtdu0YRnQ+2uMcZjPoI7jQEVNHrTF8A
IA6NVBCWuxHRNoLJ8FkxgUTHMVRqZWmdtq8YB73aaea9Am+pdUs0wJnEhuU5xr5uG3WNjV0OZodb
rVU+eLC/3I8QkfzGmMffObOadN32Y76NI2aVRmtMQUGc7jnhV/YtvcO8DScP5bGlCWPvuaXcC4QB
j54Z9lDxRXyjF40eEEu/+OJ2I2W9m/QAtaCcv4wMh4qm6IpL8vSGJ2lZ5UXZRf4VZH3rliaAmRKC
Bm07NoY4G8xourZ6GkNI6941MVrl0xSL4UZOWOyOaawux7Zxzo2RchrPCHGW1XRhRiP6NXpn53sN
jXyjIIcEVNhejxuRyQINpiAxAZsEk8lZd/Ex1cPMXZWOIzbM/ys0P4SH21jaFqs4r+LvDVLQ32J2
2sDo2YQyrWj3vBoML/F03NWY5O5VNZBv0tb4GXKqQIbW7eYsH/DaAkhq4tuZio/09R6mMx9N7GxS
HyUrI8X5yF8b3ZpGNR+nbGrOmB1gGyXCpFmnTqkTtVCk/sGjYtjBGXaYCGJHJ1qfHoleAmn4oj2K
swTXC8finQAlpM31dbUlDkMe/ukq48abdlBwta0bdiRom3ruYw6muA9jNROPQZd0XeayeUYBr9jG
+uwmR7e/j1N9Wit2gZ/EB87bqnfdgESE/gXp67wzYZ2cvfVMA27L3oqQRprbrDKekagwcMyp3V9b
nwn51JJbAWmIhndpsczSEdi10BvBGikAo4S7dMEwGlsPXLv3MspR3uG3FCFvYxvRMplZlmT2B7IC
CtOvu8mkdrfyBVjLVPvgjqrdUPvyj9rS0rYJWpKLt3bebCPzG6gwpa8dV/dkuhd75Xflno483CYz
HvOpttg+NMCY+rgU+1X3hCJQHTzX8fCy7VKx8cJMDyDTY6g3yf7SB3SmW42xbZCGn1w4GRoGQ1N4
oDMtG4MKbN9ceYARB8j32A4APRVHDGboBdzKUd2Ckc+BKmv+YH105sBPgAoM9DqPb5PaBLvxYvVG
5xQ13mbu4NC8zHXHsmj8w+M4exiFSRpa2M/aLSGfULq0kUfvWQihKxcYpMut+PdbR5gt3WohHXEW
YtxCk9JCY2wiCP1NqHl7qlF5sGotux98hE5l2YBDNI62FWTjMAMBWYje8KPlsMNUEylaCpYyOKA9
lkHrVPmMY2IwpWuL+NYno2jIta15wWHUZ8eZN3oNiQu/DFsvX1LO8ANz3/YWD+b5nhcpunbwFbtS
aeeT68oYx7EhjyayLveetJxHRUGqVl1ihoRXl9H0T+dnhtp4rVQ238ya3r/0ZajdFUvy5axUamw8
zfnPc8rUGL5OOn/saFvDDms34xI8RLvF941NxlomC7mJ4liMyY+yaz1M4Hsic5HXPVjdZD/0UrMf
UlFPl5xUzi5uYm0zJYm2AVsAQySSeTFBlN/IICy3pkQUTrTXePl215VgMl+1nndlLik2ZVlx8LXp
mZDMUJsKhXTZodUhI0HfjUSrnLnMULaln6pDMSlrW5OzBFykkwSN1mk6dvTRV6FnRAdG/oxd3t7l
GYf6G1+zPeoKzz6byRW5dNsy3DLGiPCJQ9izou/LrvQmLQ6EmzqPfog+S4VQ6zAK5zAkB5zHP0NY
zjBYvjCQqSC08q0CPTk9vZiNBZaA8pBN4yWbwnQw67C8cuU8b5JKkGHCxHu6J4xZ4Lk841Y044QB
6JaRcomjENFbbnpFugwiBwvwy+4KMMRhRhLpDuCKsh6vGrfl6CbDEuugpgKaGOfCzTZI+HFKxb/Q
33I29QdfMqZchXbLAExh9L0u3bK67WCi7To2HGogBkJnKH7VVQNsCOzp9LCiAXCmgTjDBg7JDrqv
NpFMVmq3ra7TYSNAomK2MeTKMYHETr3l01QC7+35jZvp9Q2If92DQhhlfq8DtW6LGmTK8hPj+Y0M
YRcMuO1h0J9JCQJAGZPKWmn2whliarxNYIcy5YLvIzPXPTqDPW09NUn8jUygEmvqIcoUvoMYQvUw
eVYl2bL4bDIOQa6Sgx2F/JdbW2sw8vNBds47pWHEwz96nVoIWIgua8KgJTVrn+jWfECJ4uyHJtkv
V3TlxqO5BvyIL405MUkMSIrv5pjJLbPrcjvXsbZXolIksIrJ/DmVk5dyNjTfsVWBLJcl2hkTs+sO
ce+KqJsYsYv24jVYHBh2+Wh1jMLydArPuYxsk+sVO6eIWrnzPDlsK2CYfRgyNyLSVZ1B/pHQwxrS
BqgQYwZVAm+zeLo2wSLWWesUv9xS+wXmdzXiirAzxwFfVMtoDgiFiPiek9uhiuc1Lo5RwG6150b0
awip5SZijs8czHvEAVcipVycOpO2CTfesPi4WQwcdE8xYxc1MRluzfUiSrOpqkyiKDDeAQANL+oS
w/yMjK2tk+QwOyur77BISOOfUdeLIMNNghDsbuy3ozdX32t48TMCNQhRq8KMz+LUqa/LMqsfCREp
V5zqBTKhmmFc78IQM6DJbHKvxvK3n+ajmfjZnoyvLtBidMebKmrsa9uT83WKp//3Gi+iLQwAl/nf
KIuNMzvOFg+ZcB3KON5jKJzu+iajJdfz5IgIeQJgV82zL+fizMCyC1w3F77cDFVkDYyIujHLztry
mfLe+DE6pXdh+J3S19IU1U3fpFhkmFU3XIfzVB3UBMqcanG7Ux6UCLMoSCbNUOAhWJI8xQ1CrGc7
tht8/rEbu7INld6UQuEJiiTihyOpr5AMx+Yl1vzqB9pl95ghV3wIJxc31AZzvHt9OSEdo6iBvL04
GMuyO4sTz76Ii1Y9ILMVAa5DwzEXUX82aFP2S9kpVIPY4OFWnQqvewI/fhctxm69Y9hPDFMqNHZI
pI8GBg/nJAGR74ReALCzL2163RaXiYlwnDurdIst830DHBuB22WlTS9Z73qPZuUugSGzt46ifN5B
1krXKfkmKKbjmVFKXDCx7bQRf5RJspOleRqkdZ+Twe3qPF5O2+NEVwGN1Jrx3fA2UVvPGzRlt1rO
XKpUJIGzy68AbjwSUZhbZUb9IK3UIioWXJepsdugbaUy3le+U9xWWVGdqzk3D1IywaWeL+BHINXL
aq8jlL4dtCKgXXK0l0nlMEYG/LWMzvHulUYiIX2nt6eLGVamloR3oKHqnEMxv6ZUTJ9Gw6ru0iZr
HuuuHt19rSFpWyVhk2TIjZd8LDLtTJopVd7YljGUZJWAUWbSIfGgw+n32JvdSzR4zPCAdzCy9coz
i8r2V1njQDrhmLhxtOxyrnqEyq2l5XsF5WjNVKg6z/oaoye0a+qSKX50mVIMrVI7T9ut54kGwo8D
P03iHsb3/xuXLlSXnGn+qkOEx7RUzUdSvbrrDDHFxkZccD/K1uLgwiPFKIvwpq2t6tnS6p922g4/
YUV9n8kZtXcuuOtGA3IllGhmZ6+x9OVTI3Lcd/EtgB8mvwk9b4t1SBqxE3f6bu57Itd545GAVvY+
xovm3MyIOFxlssOChESwgHS86BkImrRkdsKVsDR099Ho3tLqcJ7AUPwZFuTG1ZH/YI/2cKbXhrnn
V0xI8436bif2bzf35FVfqQlVS9jv+gzyC/dtSi984s/3vXS5YziD7fEdGCX4CjfFCt0Ht4/t26Sv
ENF3WNOa0ke1WVJTTbHj7wTx1sqKzWt6kHs25OxqrGfn2EAxW6lBOds6L8Onys/mdQ4wHmiNlV46
hGGiN8QveWVKqlusIpp11A/ltxKxPBWudlMUhcIoeypuwkRzrt1GjzA/cMxLI+6tVyPCK65Kh3or
uyQ6hlgYXpVijM9zkYnvdg21CSYj0ULdj7REKR9n7b5gu932tYUaWY36TRh2Dt57sIorlVX7Cfnq
d8WOu+pG9LGEjuh7LHFvo45su9HVnaMVVdNeDfJn7JdukEYxJxaFIOHprhYUlt+fU8q5x8GGtNFG
TUb9W5WvnUr7ZJOr+tmC/Puj9RTx56sIpulz9Wb2bdRdeOYNYboBLRl42VrztjO1cVprPp4kl0ku
I5OArKYZV5asarFrynGmNYsl4/VJ5rdl4ZPwLSZ/HxPWtamBsG6hQb6MIyRDHZsa5tGWPOrz8MsV
dA0iN4s1RRVNUgOjYDYYnxWJbyx+lYEGMeXI9y8wyXPuCxg1azvEKJOqMN8Ad/xqzYRJrj6F0Bw4
X6dhIC7EeXJpQcZ0PhdSv6GGckDOgIm0zjN+2X4+nNmVsLZOYwGkZHhORqER9L4WvsaOJa6xezJv
2tF/bUZbu4/49O7MN0d5ojka5mOSOKPWM5YYWlHtdX/scF4gWApXJ6INISV/IVR4j4Ii4HOFg5rP
NzzzVMfjoLMve82TAW7zzarXAOOSuuKdbPb048UXTPN3ELW3rOYbkPgxmHFORS7uKEbqJFcGUxUx
pIUnvUoKd9zmUZ1/oT35aCnkZqRkChMfjlNGu946NfCjwYXFXnQ7pjZHRtobF7rCPfNzMPlUYkKq
NMo2ZHsY5PiseIJXG5nQp9xiqVKW3XmWqyxwZErJycu7aqKx2OOeN/1bkJxFTcMyLHA4DGlOFxVJ
iJ8Xga/BlHEXiRDjlJZAdvSk9hfXdyrjWa6PD5oRhotc0D5N88jY/Oe61mRQTDGhF3mopWxuXnrI
TBBNgiGb63oyQBDzOb7o8nH8Yv1T4cfb+hah2yhRPXL/lv//j5HDFNl1rGdRG3iFBgBfcoFOM9x9
/hAX3dyfCohlEYuAFW/RtSHJMP9eZDQ4LpSPK7lSQLfuEFNFRK4VXuamPgfzhCdp3+F4SfSS3H2+
9Efvj2UiVdR9hjfGMgX78/p8YY9GZFpyAUkmOGgC/8V0AYJdTSeLFq6NWE0x2fKfL/vRp2/ZOrU5
TxYJvPX3slbrO5WbsKzbpDnJfP0dLp1zEDm8tb7L+/v5ch99kAiF0dZgTu2hNf57uUg2ugEfiOVa
JW4bs9nT/GM2Ebr6F7vMO1HN27P0kX7SgbPR6Kc3dJ7/8yyduRt+tW/v5hR2v7EPxVSe1Gz0EvBd
HG/Wn+JwAZMGoPjPL/ejl3ZJp3Ed20KD+u6jcS01owXA5d6N7BuBH8hFHbHFfr7KRzeVR7iMr3QG
n6fqWhtNSmcXbD1vu0BPyi7s4mnEADitv3h+H12QDXHAsy1QeUSKfz+/bCTObcLEJhiGBl+aofrp
eNXPzy/nqzVOdtJEYDDHQS0DSNRE0hNT5hVfKd6Wh3/6ofP+YYDEqyjcdy+Hn3qDNJUMamrXi6jT
zaOJFyMB9EPyGGvsMFCU9MWFFJcaciIPCPi+2tHef3oWomRGKHx/PtDFyY5mixr6YOXjg23gzKtw
Vlrjctqc51oK86f2y82/va+sR7iTTx2FFvv022toq7wJ0U9QlCMFijPdYI7kflFKvH8XLR2FLip+
AoQgyp584H5kqFlmeRPgH4txVU1YIZqCczdllvH55XywEhfhCRejD3RN7slr4rdJMk+TVwVsbbCW
tPbMmtzbWqb3n6/zwWMyXNvUEcwt1ZG9bNx/HDxOXWSWL92KwBt9K/Mn4kLWaVYuhKvj5yu9d5Dz
sKv7Y6kTWTcYlbMoN5AK9T7AfWlHq2Jw/4lpR5LVl/PdhN3zHuu+UG4aW3kbHe/NHw4t61bNptqm
TH/3ZguMRhgRADjBidlReGmNC9sI0XyI54swpw+0G6Ie3wiJ9FVqm5sqVUe3z8fLoepAsCd0u2tg
NgybHAJRPr9QXFVPPz9OcOZ6Oh+AgXblZG/GvVqz/LLjnraxevCLUr80eu/b5DjJUzF3OO3mRKFA
qPoh0brvXLIUmVk7BwddUCKYzBpNnUEmvitCGiNFPmVZFd/qwbuYQ4ClosqabQtJfNUkGOGHpDPC
wxwqOFo9vuZaqnXr0a7sgNn2sFEKjR7rpBsgPPec4DCMTjNMWEb2640fDWvCgcaNzQbjb73IxALH
n1v92V2IXZ/fmA/eNVJ6DRgcnFmU/CfvWkiQJ9XHxH1J8XXvDd868NTHIEolJPkxtIbg8wXfFzyW
hUTZFih4cPA4LXjQJPT9UBdV4HuE/YC3FtsGc5hzx6rVnhwedR4Dvd7i3hadfb7yB58v1Zy+uEUS
/vyu55DR1Gtx55SoB6fpsXdIBW+Y99wiVE9fPl/qg4uE4MFuBNbBf05LR+ai9JtTVwZFL5mKIOiQ
wLW4qCM1kQdCnhJv3TJgx93VBLT/fPEPrpO6iqAMzIi5yafSc5eEeGCnsgzasEr2zVDeRovW20sn
+a/LAHvZpAwEvLRX4tQ+BAyojRCO5gGSo4dpKoeN6Y1Y8eeW9a9fU8oNCFMQo+g+3unFa1wUu6jv
cngF3bCZHYBXK70aBuHsAJ5+/9sbaOsWF2YaNg4M72L3ImKVSztvuCxRWAFy3rJihshMp82t7CtH
i/cfIItR2lAaCAbap8dXAzckdrqCK9Ps29jSHpCn/U5H6xZC4Bc1yPIt/12CsBRtqcOlsee/qbH/
OFcKTOOnUoOIgSxxa4GV+qQYrdy8n3HOQ82Tm19Vox+viP8PNLblozs9Xuza9RAkE1Zm9MfMr5+q
ybi1ZNbA9nVyvDLN83//6Ci8F0dsTC2Y9v59dArcVlDfulmgdd1xyvvAtjNSO/QvlnlfMBLRhGId
YyMMJsxTQKH39DFJ+OmA4JRFEI5xWT1yIn5+Me93EVYxdIoNrBycdyJ9FDIj0RgkOEkLRAukB05p
9+qWDllgioG6N6+tqfpil1zs0N+9JcvGAb9d4Mxwas1AUAIKgBgwwRfo2IfcB4Yr6wyauc+Ufi4Z
YrcTfqwrBHNZvMYatGbspbt7NTbRIWeOvCM/5HaeRPMNIi7uAnVNcbCUBc0iQoAW59z5JiYPKALF
F3/9hw9mCSJiGIhm6PTBQEmIcyYbeQA6XW7TyU+P2gjO+fmDeb/D8mDgVQIpYU38ruQs7IZjJKry
oFQuDmlVH+iZceu56quq5aNH4TvUtuxDDj3sydvs5lZZkyeGWoro+UwL48Po6OPu86v5aAdyKAGw
X6Ap5979vcqMbdEYdVoGeQhFS+9yTCEAhFPf5s/w9f99FU3PCE2UI2PxSDrtUNG+O7g68olOWfh7
uXcycW4KGT58flUffTyLMbILJfeDZNGxJUVoJsYxyBPhXWeTwYgtFL8ZtlQ7GQnv15DjsANa2H5x
VH205735+gMcfdD0AJ3qsWX3WRBhTqpKDQVFtKvT+zqdv/MhfrHaRy88bY/Jy05n+Q4kwwwBCinS
5aCO6mxfOMK9GUxUmZ/fzHd+Lfgf6bwdrslxZEFzPtlX/c4cOwHkHnjdoN8nsV7tiCeCj5Zafc5s
zh3uUsMjubVS/VUzldmlyF1rH3twOmdEbAyWCewwGjTm6DPgY3Rd+lV3a3x45106bL5MvMxOCx8Z
tjqB9QWnzWgzJlDNk6F8DOgtrz0krvdAXFK9dsmjOc9LK7nPhr49hH71M4bRMTuL+nIo7AMokr9y
Jq3GFpfr+PxGfvCtMdOmBHVdC2+B0wMxd/kbiIKsgqGcf9ezoXZ6DZkyzOGvTE+fr/XB7TDeOMZi
AWqpuv/+rk3cJ3Ss/CntQ+O3DuCwKYT+1E4Emrh+uUSqOOqLCuODj84wmNhR0XBivSuxe5lPo4wq
Li8Vj3ES4cYBa4c5hpxXFurMu0YOzQY2Rh/8+2vF881fECkKxNOd0iYBIZFeWwX0apdo/CSodH4D
Gk/aWxbdT56Ivqh9P3qSlGzAAJiw+2xlJ3fXYdrY2k0VaHrUrPHihZVQWupmwPQgKBwa6c+v8IMz
hwukhrI42CgWT77AIpR2TLhjFRCxyuTClsNGb6pmY8GI/d8s5aN+98j4Buc/ORBql0j4oqRFM/yq
vMZ0GbWmq5yzpDOML7avj95Riw9q0SEsSP/JO9pDiStnkIGgLbpbXD1ehGiIuOT5JVFz4yFq/9fN
ERuYr5smRmSMT04/QGNk1ma2cxnM5gzHzx2+yU5uiC7+j3Ho/9UA7IONGUgdHzIL5BkZx/I8/yi2
6xm1nh7SAuaReIjGce/Nze0Xr4TFb5wU9H+tcfJO+Br5fLbNGhD6jRUOrvURixrxzexIPg9zcleT
SEcaNcgat7E0uqsGic+tYFbbYeEK+NfBhiwTJr02uUWaZRgYNqCGTiwlj2RuxTemT8RfOaHQCmu9
3Bct5Cy622kNDTY8xIIc9FkfESsai5sRrrbGt9kvIFuVBn4aVdHKvd4T1kIDNUZXGLdSHVaLOBxf
8Kt4dOM9YS/TIUcwetlbcXHRa7IPvMy/TaqsXXOHyVgGK5KrGKJgADmRcJRhrrdhFwvIwtlwXtlW
gssREaSf396P3k3bcF2D98RaXEr/foJYnzSkx/JuQhN+akb15MX1lW1pxGZXiGpxK/98vY++cGpu
ij3gewZCJ+uJeCobK5rKAOvuBXO6HMzsMKjyi+L1/VhtcTw1LYA/MIJ3+fUYjsSWHH0C+PTspq4T
CWfQ+9VkdwyhLyCkrDth/oxk+UXLdBrfaVNCsC4oLXeU5vq0r/BrbLDqQYCJVNP8GJPCt/Kkrd0g
dNHzLZwZepxGFPgRZH2zyQmnYLhdspE3Zn8QsPxFOmgHS++0naFsMpshhvLC1XvmnUyw/fRZGBiS
DyNUQCxpoo2vDAfsxZ03kRF+JyO3XXuzaFYoH+0MVSHyvJS/B+uHmihh17gmzxMz6xEJHoou/vdi
Fuu4VenWxbvgvrHEV4/ioyfuYECLyy0wg7VkSf25RyR6K8ipJgsRA7GJ6dJqGvR9Zqj+izfro73o
j3VOC6O+7om5xPYq8MTinAzesCbaY/v56/vRgejg1sdcgXkbrqR/X4zemHXVYNsUMHTy1tMiWdTx
mc/+h70zWY4bybbtv9w50tA3gztB9GSwFUWKnMAoSoKjd7TuwNe/BWZWWaq5Kas3rklZVmVJEYHG
3c85e68NgV/0829MZ7/8MPqV1Cykaf107PU7FqO65F0xhE+YCOAEaD97FKBoqYfsN5fvVwuBT9uf
3QLL3k+H33KeHT9HRXXs8u4OIJq/gZTy1JTd1yFDsyD831xJ61fPxTrzpoBFQhD8OKdZellyfTmn
5bqEJrLY1kW4dOpk04vfNo4hjq5scXzLyLnPzEQc5xRTQ0qy7lWYhsU+atz5Y4AlCHtGkoKs+uc7
/cuvx4JIG4n+LePr7++00klvFIJjjmrlVydKH4U9fSgddCT/H58ThFSKlL+rZe77z+knYxYSPd6R
SlTSzRle69lQ22bsfrOR/urYuqJtabGs/xH88B46KsLBgfbyOOAZET0SV1XfdY0HGN66IR3toSqj
3zQqfvUA/+0jfzyw5otbotEzqyO5QQdiG75Gbom43b/omuk3NYfzq+d3BXHTiwa3TS/p++s4rOEG
iw4qlhl7fhmE/AYTkMTV0go3tG/TzcoHIBTIrHdZu3oNDGtVZnaI/kAbPZHiJZ6SFqrVaONYwNWG
z0gM3QdSfcH/1mVJ+Ewf7nWgwsfQY9UEaNUjmDJ6TfTN2tps7G+msrGzwEPQ0nzJm/EaKY7cQfv/
moWTiqvZyXYjceAfJKJrNnvb+83T9KurEK1OXVocPLc/DmDLUpLKjj/huMjltAyLFQ+m+4R5/JKe
KaHLs/rNB/7qFq/OLIQyAc3WHy+7zK10bjkMHbMW5sAkx07u3+kETgpcJ+5XTfo/vzDv2okfDoQo
Zmx+IK8LZeYPdzo15pIpaVkd/WqJNkKN/gdXWNOmdmbvUjRl+QgPDQ6Bi3Ly3S4QClAM1bgAp0LS
dzAUaL3fXIZfXHcOG6sFGjg85cQPhVLkzyEcFKc8go50d6Kb/atacGyc86Z/yoFHE5MlPv/mQvyi
iYkqAfDuumoHP9W+qfYWmUy80f2SIGV1UnePINXZ90nXH2AuOzFPCspJDwwiCUmbmZkMzgv3dyhi
5xdr5eoLR44BM5tBm/39u2cijfCrIavwLedgVN59DZkD+gJtde1dcmWC05CjRsZiBaWspIlsGRVz
VHgi061ylLmf5wTcxDtffljMTxyL64NQPFI4pkhL1pF3QJL/dUaMzZI97Vw/Fzu0wu62M+rhKPw2
2GkxBtswvbSbwvlQOLW+4bXFhDbzIjyJcIwuSjN4NoGC/aYw/9XvZwKGBz1YJ/Q/No5ot+VlPzj8
/rLQH8CUokX1dfaUWYbY//NN/9VHIbxGa4AbnW3jhwMIQyd45Ou2BIRUbGUbrm4+LYuLSJTp0z9/
1vt9+/FNW7u/DtUr2+CP5X9t+OWoqoziYALGExNDNWP2WlzrkMhmgrFaWpdWYya3g7bVtW0b6Z09
GHBLnFIeZA3O5f0L/Rff8Bt8A7K8kBXn3yiBX+AbwHe91l/+TnD46w/9RXAIvDWLYh0Mm5STNAdY
yP9FcIj+4PSB7ojR3Nrn55H7i+BA/iATXp7syF2P7oyy/01wcII/OEtQXtFsdQN2Q+c/ITj8uIuQ
c+HTJif0wkRG85N2tTYx5FeiAHyQWt4Cwdytz8xz548VIUwYHbzfYRDW1+TvTzYfGMBiZsfim//c
UQb7KEhM8+ej1hx3TWPC2+er7PC3m3D759/3d2rEj1Uon4Igf9WueiyNP22OA5O6qfWEPs4Dbidl
6/auaDqiIAJX7kxDlbHV0+Jy29y471WgP/7zx5MB8dPPpE1p40IkRZF7HP2wMIOMhnYzB8ORCJxS
wz8Vy74MBFZohBLEaIvugkhzdgt8EFBMJZDMFUKZcVLqmbJ+gONppXEDbY+imQhbkrCwJIWLKvaz
XfD/xf1VVRunNJYp1hJzME7iHsYNkvv5G52F4t7JQ0Cu2JGOwsUDnQR+C3HTaz/hJp4PK/05i2Vq
zXQ8Wta2mIbrcjRbbT2gyZPXHQTDB1AHOCodWBHK7+VrWFWZic9jmr+Jnl801eX0WI4E0PW5rs+J
BbIAZx5Bwaqx67NITNrf2SyfCRvhDyqdReceXM+OE3lyH01AibdTL83mxKWqK/KtTP5swuLrHAji
5meaQQ+7Anvaw9zMwHF0I248nBm0ZSJEZrjI8NcEWXfXlBORSdNq0sgH4sR7H2XQ4uiMRkSltuRy
dBfFaLd34LaSCyQ5+uC3VnlqkRntLGeYHnM4eo9tvvgfuDv2DkUMCGsbXu/o6/ZtbkgSSQNOO5mq
548IV5tnYv64My3r7dFf8RqBgkvkDHV09olEPBK1Pn9T+OM+mh1/ZDa7/snHoHFOdOqe8OxZDyOM
0ad8UPVZN010rioOM1vidt08divcO7E/LiYS5FLuepmUG1VP9g4ianEvfYHbBco1GISme3MT/mta
IBAkEp7e4xF2KGYTd2yJEON1Do1hPvjZWJ6akJs7B1IRbJQDeOsdBN4kXZErIjGl0rmA/xvAHj0Y
VlLcp0j4YK2K9prQDA+kcTp9LUzClGqMtvTOTJNFw2peMt1Oj4w7lquonfirHDEfJKmRsaX5xZEy
5HVSrC+70Xo3RmpOSDr5Lb6bR/EQiWozYSeq4knU01fCDeYDecPuTepyJxLEY7Fby3lbQf+r4BON
XNcCelhQRt6GOKkc1q6GAIa1KknufTNp3xg+L1e1EvNHm430ABgXE2LXFntQqsMXM/etB0Ly1Jak
HFBzBte2T7mPhC9zqddHtKxB0s1EXe4XfE4pbEfuhOvjISFpff5GRJV8LtMguSj74lkZ/QgHvqtu
0vAb3EToWZlR+YICubJJIfZegA20a0jn+JjaPJtYrorsYOOK3Lpu+eImwQT6NZBEKXg8lCvRSgtu
FIbqYZ+0rryR8J1vokF5N+OcWA911svn0fObF0xrPK0B9vjOTpoXByfJZQ6P4YMOV36zkYPNCmvV
vKaQpZD5ObOBIyMqtu8/LhS8BH3TG/d6lvWw1Vm+XNGl7Z8kZfj93AwWSGtKCpC9Fi7zMq82vjKz
49DYAT7kRGcHXNJkO5S+yW2qijFYGeTtJyvD6AsxIMA3Yjvt9eBj7LafaL5ahf88NbUa3rJudJ8z
HFlFepycpXaRWS5GvUNop8aruVWJd6FSZ3Tv8WTjznX1/NECCrBp/FHUseVpZIPt4u95Dj2IlzTl
gUfrgaVprK/HBswzzsDowjWK28HsjbvGLO8Nb7x2K1nt8Y55dwvMu9gLQPd2XgoCOLmGdwk1nB7f
MbUXcars4mPP4HJHatu4G935cxYClHen8Ush7Opk1OkbCRPiJBbmQbU1ynNDTNyu9CYNGTcdvlj4
TXdp1l/qoU32qI0t3PpFtLXmDi5K4KWIGNLs2l3gp4PEneZNh43Yz8MLo5DtNivbeolllLQndDeo
lA0NztTEG1FlBT3Jqiy/pXIBPU4PEfRy784b8qrv5zrIdnZlRJc59I4rWvQKxxovLJZv6zKb0amP
UZiSl8KNtK3JPJkQmI9VgLFYDk64a5Rhb6DH8lrWK+LERKhoG5V5qbwsOo6p9cGpkmhPc6U/W3Xk
lDuba//WS6X8jUdZinKRWNWEwmOYjlh5CdKwFLz9BJxmD2i1ts0RDWdk0SWNCOH2Er/dzkn/5jRq
PKReyp7HBh7ucZJOsSAtfZfXfnvPeNbC0lr0e1Rbgqi4wgAbF+qXkESWWDmFvqz1ai0qi+IZl1IT
bHztzwdY72BCmWiHWyIsUJdMrsMJ0WEWZNlQZ0fPCU70GW1zO7OIAEMopN3Hkvfqyi17eQkWH+6F
bdonNBP91hGCt6rfwcVr45qGSwwM2LuQfqc/LsrJN93KLmAIdVTl1pmMBo6vv7zK0vTotlXLg8xl
gx2/j4568aJTNSbzbVY4y3ZKxvaiqKS78e0St5dfTHGp0mLXu457F/S0mJtkVR2kHU5oU4b71piY
sayJA8pzyEGOnPxT4KfY5M1ZEX4748qMJmNPZm2DULa6Ky2DvRw41CnLHJjEKCe3qZFGj1B2rEOZ
8cT7TiNO4aSJ8lOJe9XQ+YN9rYx7siLCa6td5os146sk5CCCc9L6XfXVTdtr7AfBOdLo3jeuUhB7
S3RjiHREcSX7xTpJpi0tycp+d1kuifM85sHsxoGnkOfahKhfihko+ya3cvOrxElYEutc+3pr5uZ0
Wto22sjK6A6jVXrPqhwz8g6KLD+7Q9q/VU7ukyDQu9M6gQuL3Hu2V7KXwkOIhbapUaEYui72gfCm
z01uNZuhVOu5QLZ3WO7KLWL9utnB58guyelFt4szOQ94/CpxQj/fnaO2b1wUtjQOiX/1MgzKhE9v
8qzxbmY7yY6LqOVnW4I2BBE/F+u9gdu3HpHy3GEfWkMmcq+vz5FNFkJYy+FLCANeMiuhhN6bRc+G
g/p3/kYdDS1yNpJ7ydSBd4D0jHOQmDLZpt5KCxRZBWNbejcL+Il7o5HyOZoyR+xH8hCxGDMJ2lQc
8gR52lp+1nJkuiUQW2D6Z3dGFk3q6/vhq81s6wGzeP9FAvAKt7Yn+H1WtXaT9DzbO46h/gdNhmOP
9b5tAVtMbrHNhV2eaNzX5xLyw9E1e6JEGsVi3OVpHlcS6vVWeD2be1Q1xn2dRuNjZjvpTVpx0qg9
X16ny/u3iNpPDkGzWZy07book0vxbYAdRiZCwPEkalvrlmWw/uJInyrYII6IXZuIFj9lIYqrjq+z
MicOwjLGR5HBpIyt1ghrEMndfEgrf740J2JAxDipbbr6QRsOW8/oTKtNP6/HX9xDz8GgS3Ak/AQa
OwivKj1/w2iQHfSSNKSaZBG8WgXRZvYSk6wD6ZSYxqL2N2oH61c1xJrvRL3EXP4nHVhnQ+9OU2M4
pobdXiS0cNfjcFBv2rztIPKsx3unDbcTN+alnztM46rmYo+D97uCxvqxh702yddvQt4GPNKf3IBj
4zQVmMnh6Gac/DdYkLybwB/sXTrAnpldDoQi4soOqalvgxTZdd57gAaG5iVNah7MmnTh3pnmy1rJ
9tM4uu4NVCj9UXHi/k2n5qc+5fplVy8WM3/UWT+5COneFMFkOP3RyNYUih6I7ix50UwrJ0F45Klj
K+IBsyaeeGBBuA7Yp9YghOY1l5ybA2A8v0nseu/Hfl/4Ep2LZ2r9UgjUfxSmpdiG7SjD71dVDjB4
NAurJ3Zsz4sypkPXjWLL0rzsZhpNhCaMnKBySfEaiPU1RfF1nyu3vcBSAUIw8ZovRLQGd6GfYnYe
ALElRte0cTt4v1Nn0Uv9qZjFXBOuulcoR+vw+PsuozcaSHpnTFIa8/eGHGCZ79oqmvcN6SNcS5TZ
kXCCb4RoTUegWenesOxXTBpPsHkchs0clwxPpdsRZf7V1Nnu8yQBa2SLU1yaZuW82Gg9NVYyWU+X
MCxCCMpWsSWTFcYT/OFDxVJyTCNga6YlMI3rivNqWUVnDpDQp7UzX6JfUSRbot9u1hXGBl53P6Wd
/8EAeEpWUmpiKK1dl6T5njUWRyjnXtWQpjiygAHI5cxOsUxdkhb8nxYiPeu4g0eFx309q+t6ae9q
dNusKdjsty58rk8ReOXYNTMa4aCcd7ZO5HWBxOacj1CxJ9KTsMWL6TElmw2XhWeXL51D9NPFUC4B
obqJSrlIGbkehu4HvfPSQpibUTpJCb/ByUeQJYD9jN7d8oNq+7FJALb1rQMqJPCXMj0Rjpxtk2X9
HxIO9MnW7BnWbJIMweeELi60L5lw9tADHC3ZjTnTd6bIayInBL84rSNiyVmEYaBpjvKBBn9lzBzy
KadNXI0UIn3o9k8m6JENjAlv03tk92yqCEKy7ijcQuHKz3M+FvsuG7LDOHG6MgvFEwmAetiK2h8f
h6x8CTrqR3KJ5HOoSifbdvMal7Jeu2hFGVwsCxefTce4h+vgnCw2jrvCmbJDgp6z3hB5Xp4GwjJe
NeFBr+5scTa0S9uOeW2LvTOE3S2VaHieWxN4i6Lo98u6f6oJN3oiYdg5mZrVaFhru1pE5UYQk6I2
7lJqIPGlGvfWklYnSExULXXgxJydgrvK6cZH0yKRCqRy8+r1HbhqlwpLWlTP265e2AGGxuqf7JyG
UtuW8hraOiiGxGU1GZI63DrhQGWUuC6G+sZbeEd6EiosICj8y8Fc2rem1lyVaiEDiuow9jJ3OTJH
by9a2dKVsxmoxTpat1BRsVx6c0ADqLLbT0ihw7OlaLMAC4zOqSW7i2wO6rOfcuGYOc6H2rS9TRPW
0yOjUMp7NWeHcO0AMamU11VBfyjIKJMZSi7fQt7SZZeFi3wu/Op20oH8DD6ectv0UgJmXXA2SjCh
dvlLa2M9OK/fWrtrFE+IgKzbNMz9zrOjCA5dX1W9ru9mUagt4RPyxWs1yNGuysF5MLPbjVNGZ2Qt
XjNtUsAL7bZ3Zt1xZ5qco8j7XizrtMahndoz+eSQkddDL30dB0QFjVV+XRnMl0sK4E1PdNfeH0Nc
8hwk0hr6oB6N+cpN6Xg4/dzevXd8aofHBy9aufGhSBHvRBUMOCo7li4HqpI553lMfAQaa3vASA0u
A7LsYEPDkUu/NvKWDIpeIWkIKSG+dSFRRQuvW73Rc8phRK34zjCle2VKXdy3EgkUbPkiWnGLHkpW
cGntCGEKthW3OFVmSaoXv4i5vU0TZ+EVRFRBCy4hJo7Wjklm1EiOA6nbtDNo3KldDS9ygxMfBGUB
Qo8Dj9nR+GKoysyHjiAAr/bT4rg0yrxBtW+gAkhWM4f5Yw36Jk7srjwZa3MFRxvLGhU9YPu1U7Mm
HMQhRw3iZpaMv6myafa0C0ucY/Hx7/2b901SF/Ru60a45FIZX01zWY/LgcHtKysOS22PwOrPR5NE
lL10aQ3VjZXcm1ZZn2VjF1ssKuE5HPr2U2NxTCe9gJ4a8t36rLCU3EwulRZw8IHF3bD7L3jWmhed
ctjpzDY6q4B1tlGCSyg8EiZNOKJgPYrRwi9X0crxOZ4PINLP6/PcdusyjHGpJ/awpCMZZQFn3qLj
j7OJzpcZcpoHsXa9OZesuwAF2osV8ki4y9h/GVs46sJK0puA/MC91a3PD/AiaET0IUufn5Os3a/3
420Y0SGF9lTcV2qii0Sq1NZHDvbwvjdYAy3gMUzFTcCST9+JJupkeO5NkBoeW4WKwnMbcQxp58J+
UB248KiCc+iTFnlyKYc3ws+tB+nDJ8tGbiQWfCKESrM+w5mtz57NIbZa74HgePjcI3qU+25pOJwr
i9WM2J/HWXFMlgX9ObMp7QeSGFlsWcc+QaeTz1hooOwzYNy8twSngaZlCOLtIq2FAjbP8bNnNZEb
ypxiv+ZW7ttGczgZKHYqXmy4Mg5d0KbkpZjNqXkhz54GtaJn7GQJpcLAwdkBerC1aS7v2Ox5eN6X
WR1wNegcEdPXuOkTVf1M9JNdrfUEiYUXunP0bUfT5qMMOLUbi6JlMfUTF9NkeRMT71FBotCT6U+S
Gs/hWTPM5F4r+mV2qavsVLtee6FkSRNxXSoxbNm7rnCKG0i+wH/9zKPrBd/TaSP2B0HLhHeyozuN
KWMNKbJwGrXB+DVYo+cGvjoBaQUvbhZRhAD/l5/BxXHkaPulPOU1L1kmM3ED5PNlmjyuGvmkzskO
Ba/KVHANhtKkGppU+4lTSe7Go4bVH0MLiji3jF52TSwAi6wiE+SxaRJOkPM0b6eRGz6H+GcKm5b6
+399fzHnKmeLMYjsevMUe6pkUznVy6BvIdPO+0rkGekkDS90xqkyDTwWGWaN6Q2mKiQWi5ctV9Jf
qMhUMAOJLr6N7tL4BKVQwL43igOSoFwot/dqPQXMuqUkI2NuPNBI4Bcr8jZz2DKh+0zsiwDaw2F2
oKGyGz1o+XFBpM7FkAx/6Rz/O6r83agSFTBTwv97VHlTlK+iqV6/G1X++Yf+GlVG7h+QuixMkIgF
EVX8DTYPCe0PRoU+Cku6W4gNmOv9a1YZrP9mNaxjimCE2QNYE//7P47zB2I9ZuWoRbB2eEH4n8wp
Eap+X4RYCMaReGC74xsgDvtR6NFNRVhr32ov3MHQW8ct96S+DKhlh/DOE7VoyMFKjToeGEx5u6Lz
R4MpjZd/QbNiN32sDTLeiHKrwNDC+jac7mGc2/IypKzIbweiIV+mLgueQfvWF8JKy8tB5TZpRQUt
ZjPLqgtO99QNRTRthymnlSNbo3muyUG5mma2g0M1WwcSLtmSF2HLPT3gLnrmfOOEx9Bc8XjsMP6n
SekxvJ1tLyBuIRNnxjeDu3P8CeN3lMowe50GQ3xiSe+rY9M12MVlT8lwHjzyXyitysp0N6MJ7llz
gqHcUteY0hCJ7MO2XOQ1iSX8XKF7msuso7mbIDzzEeXuqqZdY5fr1axdxgTjInbY0q+vkuvQXpJx
jeXierZxNlejajcJQxS1HaeJ/rAlEst8UzTn1LIrRObRHinq3lswJuRNUmyqsVsAaPpj7ZCdRpZW
tdFD5Cb4MNGmI33xcnJXNoUPRJHkxFTauLTiMB+bJf+yJPPce7BLKzJftxNaQ9qBtjulMNB00l0z
KDROpqq7WxOGZbwAMYzV5HZx3ov6BN9iolss7Q+F4Y8ZBZ65xJNVqzurVN7ej+T8Gsi82NErJDGz
mAWA0r7dT2FVnDuaBIemd6tT0wzjoaindojbmui+cirHtfu5CUbBqKsC1Or4Ir3BD1PDNiz1Fh9G
scVe78S5nzaogaLkrqtU9UTLY2CJS8AgL8Ykb6DtfiyaKr1z0ra/VWIK7kpZTM+iCvU2jRisdFLo
O56HZj9PTfZYss2R/NTMT4WQdOFJvFpHuHayVVYWXEeEAj0KqZ2jFr5xYzCGGeK+M6L9FHTOOfGT
8gAVIFu2VgCf9RG5ihcHhF9/bH2r/tDPuiD5LBGo7728dTTZq12gN0inl1Pd2b7PcaivdiMOiZPS
S3dQJT4XgGjOZbSsq7clPfVA5CNdsJA8MOBnRVd+sxRVNdHDi6fjFI/4rrAbsJgoH267bAlOnfIe
8jbY9vno0nB2dHC2ZgmGkwifco3NHaebEWPbpaV1g7k2GuMhn7nXI5nrd6L068eu1/VhSqhLlC2e
LGjctG/D8II7TcSqdFwg9xJswlzqOxB94qJ2dfeQWs7yaXQWwocipe23vOnMS2Op6Te3rYObizyl
PXSZr2skytHyzHYngJtzB4Oc8jQcP5l+Xj7NxZI9OWrIPMYbYfHUGnW0VQVvmG8MWBE43e0iRtB7
OqWX7OL+pgqz8pB3znxTI8i6ULqPyE2bi5zBHPmCNxZkQzZbQKLQ7s3stk5yfaENqSmkCNvhKebM
gw9Cl3FGG2AL65W0AYbKG5UooIeon+KAnK5NSjNfer26aIgU3yLIsx9dThg3g9F9zJbuQy6N4As4
4cKOTdh4zFoUvb6NLZf8Iehy97ICCUfqnCtjP++JgsnSU+T2AYTcruXVGPsP4PcJzurM5s0fKWgl
Yb63ThItn1vVdG3M8B/EUqXkZUqwwMcU1cHGb1fXt6ramUhZsp1xV43Pa4uqBgC7SQpyCxeG1gth
AZyGM5m+9tjIv5bKhrUytWd7TNTO85UmfWJ0PtlkdR8d5PJhrJWaz5QGayPGx4oyDDaeusIVkDda
beyBKa9cC9I474q871smWla0K0dtXU99tpaTSUb/Q1Qq10dbDPq+UW4fkl6qnA/TkISfC1URyjxm
I6e6sFTRjo7JfO8aSXhuptp7HQE2X0Z+0vnr1Id1bjQ5laZWnVC/hKKnbCcc9f2kOFtGf02W7EgQ
z+ioLQgRAtb6TJyaKpyQYczUzPTMmus+4ywdKY+hhKmxTYT1vaX8+ZQaDBj4S0mVyJP+5BXEDQ2M
Q8/GYGebKJThm0v60LfGcL9ksrXJipr6YTO38EmJhNy1XW7wkhvFldIivIqcojhjs/TzOF/ehGnT
OTSZC7laf2zM7oNuF3MTWkgX64RiNht9sc/wqxGyvER3LaHVO4P4Q1CjverpT4vrEjguA7QsoSfS
WU8ZZd0hTz2S/NrgLcfXfd/SUt+ItmwekFGwgohOXqicVA3gpV555TUWGYx9PV01tYl+QWkkb37l
D8zbreaOJ7fa1qRr32Zz031pdW+YJB9ZJcceN3xEfule8A3nra0khiNPejIuC6+6rRLD25c25Fqr
HuyN2cNinXszOxtdGiAlrpvDMGr466Menu2uE4B4G/g7QfEy9NbnfAWzUBMs50lV6Rj7yHFg8bYQ
9mkjbnVFyMjs6P6bRTbBboS1+yHHoLybXAVIOUUu74Z0C53OSD5A6uivfTMgsCJyGHT2mJQAMTuQ
GxcQ1rGLenZjdMI4qfGyy1yx8WpFpDgCgVbToMJJU3ypQhim82JyX8PwRYTl167I+pNjsN2bAYb4
1uOfEi+APO95PtkLA4PdvHS3U2bZe3vIrPMijfwNZBTVWPlOeYaxCZW6vMuH0rmw+zzbywFo08iB
ZDe2ZXQkbBN0t+bkhTPJOxS2mC6zqmE0VGpG1INlGFsTuSeugWaC/tDXb4OnyHtFd54xKd6M0EaP
anIY+3lXi6vksUYrwOQysveN5b21prwbR8BH+MXyDf33A0u0Ec+OgZDAnWOwqhkwjoUTRmkSVWs2
14Hs7gITwW3fHhZVwcqsaDOZor5H7UIsXLOkeyTZYdzi2CNbhghOF7Y0BVm6J2/3yqkM456QEHUo
/TE6unOeMlCp7lCIgMDNxH4gtS1eGqPe+OV8F02jtWWoVh76QTaYw2QN7bMJY0+QHlMjX2ARDpwb
A01mzNoePCDMYBaYJ+SUetZXKOPw82mtQoccq9jOpMdGVgj2A2fEVm1Fb1k1t9iBePwQZBx9PdV3
vkG4ZzQsgupstDZmJMeTrrromNepQRbjEl5Uw3yHDX0VkfypY/tvLfW7WsqyVvTk/11LXWVv+Itf
6+9qqT//0F+1VGj/gfAwYnkH8vpeGv1b9hmZf7jo2CIYRezpnuujXvxXclf4B/5bhIMEUWNzBszw
73rKtf4gQAQqCEY35m8hqLr/ILnrRze7jdEXcTFzWQTGLj7cVRj6NwMpWyRilLK3LmuacgPp1mmV
6WPn0QthMFBje2rEDF46LyxDfcw0DBIGMUKybUXSeyXFpbYtVBI49En+yf0F/A9YGze/TO2WfZMx
bYFoqu7ROP7tSv9C27l+s78N0ght5gvDtWQOhRabId/33zzsR8Lku6W7ZECh7y1RGxtP0eCbp8Ck
STKzE//zBzrhqtb8/iMhEUEyA7ka+tzNH7TfRlaShTE26aXvR2eiG4HslxMm6gP+2LSlEGqN9mh1
JrN3DNqt3ozuFLjHyB+nZO+lYMlPSYC2M17YVtAI+cm4HOyBdIywztBHNTWBnGAdrIfStobl4CZ1
c5n3K9cpJddyiq1iPWa0XVstGw9mIf02VXOtDX/S92TPM623Fu+V+BBKv7wN+ahIJFO664Ikr7bK
g6sK+MzggONzR9pNNfTjuMdpNV/NPurKDglku1FO6b12Dnq5Gc87UKmBYIwubArSOtJsTncMIlS6
s9Zvbgq3pDIWqf1g0Wpf4izo+W1AudtnQxDJk/qKr6HtLNSkPdny2Z4UFGmfJFtxo0XFN4pmzznN
iyX0xw65LkbL1mAka+fC6jETYI6/xoIbGHtycn35yaaxKS6Gruf5Swlg3Rg2QOT7patpXjqlrZ9k
aGnjxbEHrlzWg1rjaNbo5sQugFp2AuS3AO7mpBWXcuLfyrHg2xFhg/hULy0HQgOos1gHSb0fNwR3
CPIbHH4/hDzvNVdp8jjOfvQ4jSSO06Ull3vbQhjB9MhfbfYtFymb2Sxj3x2G/pNAsSmP7kLs6Y7r
6IwbL1tTJzOjpOenPSa3H+al4bZOK+TwEtNTKS6W9ZYE68WJwK1z/6CVX0atMVuIwQYj2CxQzq4E
zYY7g9YCAVyal3dVK4SMoDILugoBz3SkkdrRdwAmEGybyS53bBHptiTmftXZ6PmBCf5wbXgRmWRV
Tn4GpciIUDAfvKt5Tv1Hg9L/Wk2yvCUUJX3lRJsdG4MD1yaz6+C1TovpSTrkZTM845EViun/pKYh
3IgcVsamInSLrHTte8w2iUR+NPA9D3d2Rr731psCHhu45VxelVV+d2MO2sNF49HHwfU1to5F9eiG
YnG2OU8kifGV5t5ljnTVtzmn6/LMP1b5N2y1+j6rTJr5Ps4TaieekZ5e8rgRTWQ9oJnm9pSF0fqx
kSjuLQPKskI22chnrgwvF9mqvJSFbFSy701D9p/6xNP3yMx5EYwl4AJnNn7BQ0FP9tJDGSjjhCbL
MZ1y5o95YutbIKPtcST1QJ8d8sFSon1GPoVk5XyBD9Mb0Q7ZO9eFWEWO1e8VBMmjdvdQLIthPBpj
sLTnwe6M7nbWaK72JQcg9XGp1Bx9zFwOOPfJlDOIR/5Ef2ZynNNC+OwUL3PFtezQ5GZE9SpGKFGU
ciEkypcjbQg06C6rCskaLbL5zfuDXGiDG0cyEe+xP60vxdDRhKe0YvzMYt7YHN0MFMWhFQr/ky7D
0b7JEwYlDLasonkLHGVdCz/MiWRfI4hjo0ippoIk7fKXzuoYbsfkwAxfnCQciie6a71FkF2yeN1N
U9W1TxlHYRPtgpKwnJ1d4BaMUSHkF30bcM+HsrOucyLc9VM4Jm3x1Qtqm1LFnduUJBtzsu2biv1n
aemQM58+Jf+PvTNbjhtJsuivzA+gDfvyCiBXLuImUtQLjBIl7EAAgSWAr58DqnumRNVIVu9jbSYr
6yoxmZmBCA/3e89tTJ8AqbZ1df2UmRbNKfByJMlpkAqQKK/MSvLUv24wFH1ypjHZUnbuPZAXc2TU
7fgRkbm2QxGS0ZsTMrLGNDtZVZCgHweNH9Y5XkKak/SoMq92jqSpuRshoOi0/IkL7yj3tnDcpkAU
tCQNm0x7EsLXHyXNqciq9c9aw3VvaBh0lEtDLk02K/9IJEX6pZKJ902loKiJZm0+gGC/HLl6L7uy
6tUtUOP0s2NNza7mkIpRsVl3pGw3nw07q/cmN6YEVlYNfnzw+psgJQfIEyUBNeToVVdcrKuPZiE9
LsRy2K+UqKE2KdALBOcQJTKLD1O11pcOotbdyFT0lm1dfC6CMbuf7Opm9nRVHPqOgIRugWOvFy1N
GFLV71PpVh/h2sh03w8NgjYOsLgqu5VM96Dc44/Iw6mbm21o6rHtTVb7wKEjPjVOLbK4WGWz93O9
fcpcd/to4diT7umMlNweMdPCRZiY5lNNjIsnv+c9qckV2qGjuWGPZqb/12TKeHac6U5DEsdCORDL
3pwuOlm3B7/qFuCmldWetrCbfeoYt5Tj4qDjWIvh8otPDP/EzCk1uacGXfW0W2pvvO4GO7kPROYe
NLmWhCRgaKWftvrY5Vz3WsuG7oINezniE19Os2YEeD7LebfInowZpBpRNy4Fs13pPkz5tL7qelVc
BH6wXnA9Dv6EhceS9K4+AfjD/ww2o8BigPxzSdS1teWTwchgbBD9sWxQa+uzxSFkawxKEU22FwlP
+R/Md++sPBRi3kZx27BegOLBUf38qnayZl42O8GZO714Rk3PxiAGkxrj9/UXM4Rf3h3iM+BhVHsm
VKGfX2fKEHvLIE3OdrlVGJ7es2dviglHJWwY//zFcO8icqNAxn717qM0eIa1lCLw/NbyabfJtmQS
Gmn5GOx+/1K/FrLYrhBdUIvr2Ejf8y27NPAEAW0kU5B5f91sE1MHrzh6m6G9kJuZ+R+/nsGIxmCZ
ALx33pvCAWjx2Fa1c15Vljz+OIIaGPQ5bQZJNSJzeNt/+Di3j+vnypk3t/ne8WLx5b0v1pc6tYeg
H+wzegSqK9jvFD9sqJzAjdqCr7fkYyvS6ol/1rWC4+P3b/rXReo7wNLx3uPwN533vuy2sTtdVSiu
xjHfKN8MXZUx/wlr+LevggU1gKO3OdverZoqMecmyaV7ThnrH5ecQbrn/9Hy/XevwoXSp20T4Bl8
/5i7g2V2jsZ7QYDsx26O+uCtA/r7T+xvliWTPwt3Hredzar38+NWdnXHqBo8gZkg9cAozKKYFkxy
uyUZjOtBqGn9w5Xu1/2LPZ3dhLcFqImX/fklm3xKlrly7bPWJu4nA1nEedUnSpERsMiuQY1C/0au
LJHfv9Vfdxb8vAEjT94ts673bxVMZK6vghC2cuTpTlr2ycGd/Hgt0P/8/qX+5i2yOLAoU4PjnX+/
WXq4Pnip2kS7sE3La6O9WOkjPVc2C6bcbnBqWzW/f9G/e3+gPHwwTs7foGYnFFVWRnD3uXI7gjxq
2zpVup8duOj88Ul/Q4T9/KgHdCcAINhe4G2BEz9/iW3m977OfnJee4ncoTBqBziUp1d3Ylr76xaz
GSOehTJZzdR1M7WWvJ463AV7G4Ejl4vWeUHkJV+BZFhUnWtTZTd+6Yo/UQ1/XeFIHi3YIuxILg2a
7Tn7S++jYXiZI6lnhdcWL5QnCGQKpXFeAqRkqRUBZf3vv4m3nPL3nw5AV6bYAa5Q/z06Nq3olySc
cWfN16h1lW9xfyC5AeV/b3BkZiLZ1nuRG9fdWHXPiERWI7byQN110uwqUp3GtdtTJaGiQPuYxb//
Bf/uM2GnfMsQ4Lt7j5PQO8bmk89TX68+RbfuFJ+NVLPOQImbHNUJfdbfv+Ava9MlMp6ngVYOSxTj
0s9fQpfLregn7W6yEwLa0JcW4dI1LFMluI3/8xejbwTaGdDtr9kZ/kqCT9oRlqlgpd0UDc40dLLc
chxdcEv6/Yv9sk3zzvyNR6Vb24n3nrRVl5ohZKIvZJ06XCzTfGBl8SByS/z9C5nvNBEmBD3L3YoH
hzcHTe/dQibNNVeu8GYqiD6TNzp3uDHSfDmA24JaJC9EMdEJsVMkdtmc1eTaCM/qw67ajsG2U3dZ
XtIn0GYuS5E0kH2uXt8fdc2llUXXy9rrQKm5nncll+O3COahwQZU/9ON+A3ZCjSPc81Csrmtzr88
kTnZksKrpTybKy7fGZL+BTrT/JDqyz+uungp1oBNLgEtvV9YjhgUzGFSiO96RC0I2greP6TDYAcP
ub3YcoH/1D/cTq+/PPoIY9gPCeHhTybHv3xLzVoTVNk79tntlP0Neud07u0keHxriLgeSS5xt1bO
x1Yp8w8Pmfl+idi8MlgM1+KVTWxxDhKhv36ydpUMuQ2+7mzgx6xXLFS+C6BvwcFhIStQDDqR2pdM
h1rJdCpIW55Aq0/zozksjEmJE1vu9LGmi7iWW7+mIzqCi8XIQD9807D1tSsLvFhGfuMNi9bwk0hF
PwYkXRY0LsnQvnUKuT7CYuG40zgMDsvQE7s69YtgSupKdePMitaYTEr6fsxdOejzbko3pshsllfE
iyHC0Y2yvp3pNlz37qAdFJncNwC/NSZFHlGndLFxSeoe5j1SDAudPELPGUmpt3txOZQ2GhavgpsY
t2BzuECv+RnVuREhSXXITB+NrMM7OnbEtdD71icMs9ZaNC3PDAz6FVG+URmvc08a9WWhoVCPAiW2
ZihWtexmWhT/7Gnd2p5cMlOZSvUksh6BEXMrarqVf7t23r+Lz6lkzL8Pqq2u6QTPWtZUDrb9RmJP
LI2UvLdw6VVQnlJfU3eC1NvsBi5gRTJi2k3DrbQkX4gpiM3YtUYtyrt21Tkv+nEwuj14PHVXQry/
TF23Le88YchXkqR5F5gSnfWb5TajfdV3xtaKmgn4CxFf8xd5686Lg4kIlrAR2AH6jcK+nDbbHR0N
3JFM4IZS7V3BGCumD0LnitEUjXC/XlxrN1kJP5FhcWJ8wf/YnDpVjNq9Ig98jbpy5dQK9MamhZNV
ljQ/NPPkDHdGTppoXLJcshvuq2jIjcXDDKdpSBanqZck/iIq1aJVNIi4XXMDQq5o3c9NM3GRML05
9y7tKTHmU4bsOuFcNab8uu0relq+GOV6UBV3WGZuAV3GdNSRhBiN01co4R0WGMQgkgm1vOdseKsD
6Nmz+pCU02rI3Ja+GfYoTCbEOinijshBVd8ZyiU3GEbUzY8WnFON/DJWBkDBLkznJU+yLNnJUTLr
/PFYuSZ7C6nT1mn2oDO8NNBrSWF1oNYbysjyI91eevMmc8Mx6l2HVdT5mz42qxw+V1NuPXOrkOOX
JQdHsFc5ffgfoxlyXl4Sx9oKidSmtvNbz36pjWLrxPa050MBwfaIuYMO/Nvx56GP628yelfepUMO
PFoXPVfFHleZLi9qbP4I2oTGpKFabD5YGzSItS8CM81vZdPxixg6vZO9qExJ6iOai8+j8iwNm6rn
lOWd34KqvnJUBU6iKBoUa4Ahlm++xiRjV/idad8uhqALnC3Uxih8jNmrOY8ZA2QtyeG0wePAZppT
8gQPlvdEYV4SIeb0A4a7sMonZthhkqw1vXmtcopz1Uu69WTWzQbK7Gb1aUkgfjvXuq5otdEhH3wa
ZOs4FfOPE///56R/mJMClbSp6/7vOenDN/Ui/zok/fff+I/g1PoXV/MN6BjA7fSsDar0bzYOe9S/
uPpvd2mqAuiUnKr/EZy6YHNc/hXlMqcpk8D/GZKazr98a5vSgdrB5rfBdv7JkBSu/89nN8DnLWUR
lAzVHNXqW8LRXwoTfUBa2LWtfpo7s3+aNNsLZbV89ZVZXa+GhkxMM9CWEtBzB5/uSkoxfXKnooPF
rt13ED/OjIvwkfveemW3o3ZasK0kBOiy141Np72MnteGuE717mj7Cb4hRp6pvGk8Z7FubTsvTQCU
TWV4p9XoffM6YJbUfpRVR8ebfvvaWgdRDkJcIcPTPWLKp3klDw6V6lCTm5iA8N2va6p7E4Ktvu8+
osbHHxp6TV0Z5yxQLkcQStBhh6nFlvussk3ClWxiSrgINSW2QLqjC2VYjvXIOHvtgrJsSSX0RwD4
LRISO1H+wTeZV51G+gaEOEOr8oqHZNG0kdmlV0JczVoHc2WT+K8pqGD2VlMqqAh9xlHrYpH3cv1e
rT0Y94FfQR5K1ZoXAN9WcsndILtICgNl7Tx4jtxzIBXTbsUg5Mc0tY51Sv9RNWClQ9Drw7EAfrKb
cT4/L5NDhjdZg8dc0qzeKH0h2JOrzmzaY2HOj0WL+hMAC5UKe96xnNOMEqdOs6dc5ZzZy5SfPF9d
tXbPdGscn7AKNxGyO45jhaa3mQJ086n7dVDJDH9tfl4xdkcmFvVSWadUlY+KwiRcAqM4c2f4kuZt
v7OScrxf/ZFrwarVh5GPVLOIgXHAshyklyHlNYm9CoK7ac0f3cr83lb5QMOgncOgTK/XrGNgNw7P
EJDPNSiNYznkAs2eFVMqmKGEiX8hhG7s+269ydK6DUuzfBQ03+Kxx0RU1tM3BDHuVe1yiM0Bald0
UXBBxhF0IM7UchmJIJ8wG6p1+mAWlhtPE1JYWLcVLsIpu0zGqr/yBzxc9AT0E1rmHCMm1oERj020
ys7/gnRuOtSTk3+BH4OssV8IgqSDdZcK7P5NkX4De9R+cLTh3hlydY9VrzrooobfTAfq2JToUMdc
51BtF0cLG2fcDzStTuwL2b7HH71Pa8eOsAwGh8mdv7VOWZ+GbGhjlLKM+NIR9jSAki8t8qVocpoa
UgM6q0CvZdy2Vh3KZoA1zTCSi+BUwcYDEeCb6sFwGp2gofKRauK0rg0ESSlgBA/akwMvL4QwUZyz
zgmAW9r5d4tJ3udx9SAWDGFRztAZUC8SHz8uenlZT+WIcmDgiR97H6a6vWrfSccjsGzyuTKELU24
NO6LaV3oDCntaJb6eLcY0+zdV4R534Caqpuwox93Laj391ab+7vEYyQSGdVYPEgggAgGMTAecoLO
z82Y9jSZrIFXY2EhZE2ArdBWIAI7maYbIjmNaJpYFmkApzP0lVpesajp+i717OU8DqDnTMw9MypD
lpaKNKIlVdTx2wKekPPw3ei6LUt0TsTeVeOYMY6VAc/aHMBzt/VOgKXzHfkMOWWeTM5wzFDGBDsk
a4L6gGxdoAXUzINOTCGYDdwiS+Fidm7ZJdRMYLKeopayiNa2xAZyEJ21Q2u69UGSPDT99ZMiBOTR
y4W6rgrthUfqySTRjoDtst3V3XAm49ymkYEnq6/M4qLR8tdE+n3MFDd/rPsCuaOLK+aKfLIJMfTI
wHE1auOmq5OPyFZLZFc0cy6FXYHtCHAaeNZ0OSFSvbOtQLsH+Oy9mLWTx2kZdNFaB30BVyPb0pyU
CbWIEcV+ocS/cpOl3eF0kXE6DMN1JbN2x89pGL3qy6HfnlokxKSUrJMF64dRudZV2cGrphuE/Tl6
AnmcDT0zQ3LNt7NkxRCeuM3tbC3PXJWdoz3VwdfelLeestGTSWyzR1ynn9w3tZmuazvTmk42zkzk
/uiCwsEQw/ekte1doQ3axTI62d7f9G2NvgY70ao8XFJ/k8kZ7Af+cp0jPfywavp0teRBgYIZ4GNO
Bz9UxLVHk2eOO6rW9JAFNuPB2fSjoCjGUBj9YdHSnj14uApGdq3VguOzNWUjhv3NiYsZPNe5dwCc
zXdkDplhiU5i127iQN5bQNoGJKqlC069PjGvNZQecuGuvy6b0FDXrCEaN/EhISVdXLwpEgPflA+Y
OgKct+VCrGAV4FTrTgE50GGvie+q8z7Wudfu1gBVpS4FDY4lQE5i29jlGgU8Y6wV8J3udcJZVQ3J
eGFAAgnX2emiCg/XB0Kb9EuTqI1doy/Fft5Elusmt8Rtjp1UcCHF0JEzKC9pr8BkC8eyqEKzLtnv
OvczMKkFlwRSzqwcPgP9KC8ckSShsTRVSCzegia4MC5ZA/IgNyUonsbvRBgGe+LZPxPGUoXlm2a0
AEJxlWCpNGlesvWDQf1SC2OO9GrAEF2aSZRtstPZ9icOdxN5t54+o7j8LoLum40xe185FAyTsp9q
IARRXcoOBAw/au0xWAhksd/70TajQhaYHdhEQ2/TwBLuVdwGZitO+ps6Fu75fkY0O9aJHrOZtuza
+fTkLy0HxmDdgxPFNZES4IZ1kH3dzasv5qbIrTdt7mjX7r6YvCVCOdnsZcE0mjSzeTcsq40Xffki
s2QJJ5xG4RzwO4BzKXd60PmPcNrWmxJTPx/oiuIuzJgcN3xggl9/Gsrimce+HK6grPkPnefwdy19
ue/H5ASab440mGa3o6zmG2dIimevcO9ppuM/rtJr4nzk0WIeYYHjAm/hyIQPOssz+2PglHOkHLdH
YuTvbECwZtRJL+Wbnmbk7pvymiyiwIjS1nx1Gkz28cL3vImW2w+TsQ5HHWzykfhw//NcSh2cnPpa
iGT4sOqWRtQ94IBjIQbrg1O7084gfaphZxXw24H5R4E5BbjMHYcVodd3nR84d/OCvDli19QoMRCr
RI4tq++yB8S4Pagp3ymzzzZcvN49CGE4PDKNS4YLHft1jFC6u/GSWkCSlzHyBv0S/nDxSbqB/qVJ
u3M1A/aJizZLoy61XitXOvcNUqWvmBS0OloZe2xSi1GdxJsjIIfOTqq8s6iv+uYdEG8uAkQNJ6RG
3tWUadUhaNwbHFcXMJoGL544DtSRnk7BcnYn7zVJvTrKTOmBPnPyJ0f09pUx5k6MzQasP0qgSLRi
xYnfefWuHaz2rsfwnEcLH8W1KjFYhnrSYn4ZxIi8t/eHOp6UxI+xOTNSoy/2yebYYGpq7gS/12Ho
Xe1QOEVSHzqvyp/YzconjrjxUzUr/b4shuSoF15+0p2Zijfp3DPZulxGc40GVri4cwXjLS+WCwjj
QG9Weo2BZvJAZPpc7sB2BGdz863QjzVKvPONQH6T6rtVx+QyrGp40v11fHXETFSFbIOLtiiGD3aa
9R9by+lLnr+2GGKrc+Oy3nybVFfrI1PWui24PsgZuws7bMQ9aQziNRCWG9qVWKZdXvA8IEOwNzXa
5gaaE391P6Xl5hSafMXJ6o92wIPY4ydaelelO7u03WvXKrNn4IquRrEy3ldrQ9MS65V2BSYvf05q
p9n3iV/bcb3iO8Y3pMcFuiCAcHapQWPcTFF6opLbif8U+RLba18H93NNbUw7YfzSbPYqLfOKvTus
KSqJzYD15sUamA0/GLSvQzrH5mHeTFvAnbv9Ug8ZsI+uioS2VrAAeuHs5832VdlO38fOmtRhMeXl
biqM8bJu1hGJfUFCp6fSGxPIxnLne0XfflBpphySUZXeuWXE8MakWECfEizSD+GDmEK+Um7m/piG
pdfN9n07pLRR2caW1vd6eSxAGJJCUizTelEpW0NmWRg7zF51H9tGyT6q0GBROrnWcchc58nEVD7G
tAWFd+xLnsUvaH6hd2ggnS/zaSKRgiXcFzuTHig9L7AaUal5M7vP0LeX06CJI6oI4051A3cBMEeH
FYpHPNGCPXdzL049a5K+mZVfwhTMo8Qcve81fmo88iXQ/j7vh+KgavEgyYbNnw2kD1FtB/PVwPOI
+39dndiFCPmt9UV6dMeaEhzXuhZ1yHAe12LWd7nL7rwLZIXJn9ibF53C+gJLuBNW3I9bbwuf4see
V7MbtjAQ8Qm+Q303z0DSVkGv06xtETuZYW1+EMK80hI/E1xjqoOOLrUqJyPqiYq9tu1uazga9kdJ
FbljcBZEK1C6XcpZR3GOTkqZ/QCjzztpUGTilov73ZDmwb6nE/ri2Mo+1mh9wqTEq4RgxQ+9vM0O
eUoidt+CjbCQIPL1ymz+UgUYCnEufbBUFrzqDTYNfpOwH3R4eKa5EDhZdZRSY3qJ2MYnmTyw5x3r
ptuLQDk7PPvcb1iUeojBK9vNSZ3tAka93Ea08jP0NhG2Ach8LU8sHBWcJM3sNj4yukFGaCQWHBAM
X6C94DMJPO3DYK3LHamDx1Gh51IlAiknpU9PBa5Vu2rJsm9CuPYVMrWcjbZLj0mr8exKNv5RAO2p
sipae8SIfQmLz1PzcpsNenA9KaByRZO7xxLP+86sdDZM8lDPuW7c+H49hVJKRfTa5s2CMo5zaxlK
CrvOv0ZO2Ueq1sudUSV2WFSB9ZwGBhlAs2SEV+dZ/YyQ8hmHHV28yT/YzoaXacX0qisOVoRf62mp
wVMYXDwRijnDGKom3TyaBBwXXurGQG5eCEvMdsjNoGY26hN6uoss9eNl7V6bovoki2lbb6Pe7sah
KYkVtiBOgtWmSRgk5yJHClpipwzrVCeR3FoMPdIaVVS7njbrmNqqu8QI1bBapHegQ+pFJjrIywqq
3w39B12PRxvP7m4S+nQtB+pt+uFm3G3tHyirYgOTVbt1BuaRFr7+bW64ohVDAUrRHsZ41joTY41H
R0D0X4dMkUtd50UIm847Y6aOs2wRJ1+4HQewVp5Nr55u1zJL92nefeG+Rim2NDlIP5ggp2ZEuAxU
SC5PuNTAhSAEthCTPlJKPeRa10VeP3gXmWvNUadWCkcQfsm8dliC6fhCGBg/B0Z3NRuLFWaF+Qhr
vIyKybb3YAv9CHig/0QPuw6trm9o1/tAeeBNPaxt6YBkK82LZskuc615HoQnj4vM7nvX+M7Im/pv
oTpqoDjdZ635bG1oUSSL9qvE7hbraW/FQqsfFbSz7wKCH3iMxncxMGIljDTQdFm4uvUdfE8d9nFa
gIUUfvJ50kfoh4pJAA2KZb7rMAy2uJ+ShLbTMM97B+JlTvFfG9xxFO6k0QruGjasIRSW04LIxTA6
kgeUDRpPAoJcvezPCJjDec1TxVUnAU7I27mCFogU0rVpEhil1m7qydwIXRN36m7yK0PuiF8U1yb8
sRP/wL8qG/+7mZp3dtGyefh5dg6EXp4Xh8PVsOavSSnG7lCijN0pd8TV7DE5cSp1XnOv5FE3HnuO
pKgy8AuP5tYLhHYTLcHohZ7hTtszQZVHaMXBdKiEAcqwJbgKQM6RmIujN3WfU389KxZ8VOVCP5Wp
dpUEkloHnfcO990ZRs2wR8Tu7bzSrc7Cof2HJUpGDaU+2i9lknbUXfbpdBsU8lWH8RwDonR2gWpu
Qc82MY0ZD2IG3lFPG7IDdxcaiGutfZhNG9a+LS+GRBPx3Lt5lCIYABVK/FHe1sZRFVzOemeUp4bR
K50LgA966byKOQluR02nDZfgE8va5XOZGnTOhsUiH73Pw2KwviTOZNzPPsQ2V2FEjXCLz98c6U33
7H1oglynjzy9G899RzMKvhvZOZp9VfW+Rp8lz2F6wB7CiNFc2UMlI0BZ9hib+RyMO4jntQeFKCvP
Hecj8Jl2XwKrfpFG2z4zcbfquNTW9Stmt0Qxkyq1l9atexgjwLkKDrweq7OniBMr+kuv5IpE+kuR
IeRJz71mpzurXpYv1Fk8WqmoX3IyLD+0iKuv1iEbv2q5+z3t8T9j1dDkuaMNfbsSIIdDwJubSEDm
/OgrZ7wxTeIZrnvltyJkSNIe6ILWeFsHS2yuWndvtLnhxW6Zq1iYOdCenFBMPMhmxn0h0a6NHF9P
RC4beN1kelhS5yMVgnPfJWm7T7tlOPIcLDu3l/BFAv9xZkQciqwx71O9EpHMrA++IZOXWuG1KYA6
RwZauzyuuKRrF7NJUUPmJa3VbpiyC2qIQZGH0bfgT3N3PNsN+0/oDrooDmkyq61JVGUho9SOmqZ2
DRTPmwHamlvhRJ7b9o+9sLuLrvN9HLrYBnS8tfT4FlEk0cK+8Oy2xAVfM2bWHyZ+gBv73bg+jeUA
E4yhKE0jGtRwoppFXlmjGC89Vk8X6WLGe9k1OQ5IIZAS0+BB9D6mVEzLPISGOdQDx/xWCbHLPNel
6322+8zn0R6L4Sh8ZlOdpjqKVt/GrJhqFcA431L3zigGmk96SRop1zCweKYWPDIcS1+dDEN03KRJ
qmJ6asvdUk6qjCweNGbCm83Vk1y8gcJX0Jz0WsSTRYgO5fWOEcEttLMiXKWrn0XpDrEjxvmQ5kl3
q9LJfCoKKvAYPHHNfd0xbmTXGigsu8m/k8zKqHhJzLypoBA8aXY+ni1QNiNY3sC/wiIyPJVC068h
pC8HeKUGSPFJWreSBIw7uLlcX0DKBRealplfliovz4P0p3vTtGiGKhMNQNg2bKth7fi4K32ZQVZw
ZMFDiVNkiceZrmBo9UFaXNPhHzhPgt6qLgqDrKn94M4O33Rd7JKhT4tYlfJmTSXsc3cR5g7agHrQ
Vy89FzZbJWKw5XslauM5wZuTclIMfkyno7/OAriKYVrk3dPoOu1+1jh10xaTysySirns5Duyu4qD
0GZfBx5WX/Qksp2mWR92QrrlpTAaFOqlZ+iXLYikj0PRoJAnSKSOM22GwYteg+1k0G7R1ItrZ5n9
Yw0jZCenVRxmCZADAB+rROvn4QovhPWJ7q3GITaLB5367hI247wfB6p/2pkeXRotu1uyAjgwk1aa
9m0RpULWV+MQfNWwlu3YnKAKZM4QaxikroKJR8MqTKL7OuvUZoZ/Aw1FnebFmc6u5q1zCPMBFgW3
jpGKMaLf3J9lFoxXGIPLSxTNXxpfGTuUlniy/eUlhQkbwV3kZuAXtBWNpKZX1i+P8DCSvdcb2Q6a
j7XTWOiHbBIS+9RinkrZ0rNpy2bBvuWvcWYpI3YN3QsHp6WW1df+Oa8gUHNVIIWnV+7KQSbHG9/D
Z0OhV1UwX82pulNOlscL0LK4cMoWQ8Q6lZea1zEQZ3xDjxVv4tJmeyQk0Lna9dopV/5/PUH9oJYP
RBfSB57Kx0CanywAsLEDODy3gSfTKXkJGqRXAGHyeJ6zNJZapROborV70yjt42zXBzst7lZfcFXA
9xcFwPzDNF0/oKlivFx0T0J2xY2bjpA1zSOF1XCYVnv6rBGJEJnYktFl6Xt9pUJW2D8OYuKgVv74
UoOUvZ3H7nZszWoJQbxztBui6Rnjax98K1gisLHZqYPMh2pBe7U1b7wiL6EPe/b/EJtKT6MnsD8N
swPguVaXkxDq1Ffd09ss9v/H1n8YW9PGMpDS/d9ja6QhQ/Zf0UvPWK35GZj046/+e35Ntovt0HLE
Fepw4gFA+p/5tW//i5B4NHm6YaOqtK2f5tdot3EXIDhmwm26/K3/hSbxn2IBZibu6FiE/1G4i6e/
E1kCYEF1bwUI6kwfOaL3Tv3llarjeiULAHXEi/L0gdKMV5miKTGnPlC7gUtNGyKez3BPmQuIt8YE
VgbgV3LFNGcXnZK1qpqOvEOr5ahVrUF8rsAwqYckkcvXmgD0S1BlNuB05OG0he0TBygCkcXECloJ
VHaQB1C+zEWF1q6k5/p2/lziUIWftKHmhL6iCpkKiYdsbmBhGJlpv0CBNK7roMZ/3zbpNgtsTV8c
TPCLPXQ/bfsrb4KjssiXG1oMweNIiwCj6zboDDmq1B1RXcFjnRvqB1QU4gjaMksoDxmQyWXx3ELx
8M8o+OSrpIB8qLYsApoRVDoGN1EcdDZeVmgy6NPKMeBtiMBmazHNFJ0kXrAH3Tbwo26ipLbVxqM1
ZRbwd1/dNBZaOmnpyOXcWhrXP4zRwsND+sOliFWTosmj6JYHEazyFbQjn8AP5x2hhM9W0qG8UlbP
f2YrJON16zgvS8rfY9TEL+AY5GCEc8Wr6RZO3CKBABaNYIoouALFu6b9Rm5MaSG9I+AkCckixC44
zrp17YK6vGjw8Fxb8PMvfQRUIWBNdVUk+XSyWuRnuJP5Oz9cG+6b26bGeujGrGs+4R9faKWnqPOo
SIJHc9y+YWhY6oavVEoGUCCCL2cBqp7j3eTqo9Msym+12uQttAuIItZSxp++rNCIoaHiI59xWlH4
vUm5ZnyfFIUa/uNDhzxtOoqyzvSn3pXokap65ZaG5OF7lmx+S31qgkdgrnfDKp39AkPVjgC9JI/I
DYpbb2JXBVjRaZEwavOhIa35WWWYGFunZqGXyh6T/SJSftKamPwJfJnfjeZg8DjoFh7tN0+zN0ys
BrPfOFuBNWDgfjMyowhGVYfPbfNBpZLFR9c3i5PJ5NFD0Da8YqJCU6BvrupsZoAae4HiC6YZRbeC
SoCGImSgZjk3RcDBXHJY1juCHFlvBo/lZSsC1z56RWKdtGJCgrig51P7fB0RY9Zlou4sfUOlNnPN
ikkMkJVK2bwkMgOcUtO2ThZki8/j9hUxk7NONYXrM9U9P2wAc3bAg4Uf08aKsEwTo0DbEM89dffj
2xLONTy8CzXABbAsZOLbIk1cPOizNfKRvAmE3yTW9WoipoUzXO43Y9ejZQZ8kJt0y4pE5bNgRg8b
bdW42wrYHomxgrDu5gsf3pKNfNnocU65kXc/JMmdI1B3uSO5LfbcJo8aPRgtFLKgIi86+O0VVvcq
JJ8l2K00Vw9V5sxTiK+Yt6MjJPxhB+/0jQ+AqIUFxmRci2Q58fkQf248TLBRDgsySjghpv7f7J1Z
b91ItqX/SqPfWSAZnKJxux/OPOgczbLkF0KyZc5DkAxOv/5+tKvuzXIVKruAfmygspBOW/IRh4gd
e6/1LYFlENY+hGh5M6uFwUqII49EVVuYeXMDt8Na+5yN7tKfUlWjgaoF/3yWGw5N/oGjKeVBDpgA
5q2xEUAYm9VY0WpfCVLsh93cTpquIC8FKtuG4e9qFqxYhQ3O9GFqx/oSpbhSkgluoph4l5eEw2NQ
ZriIwdXyfRyvcI5ZhmElhd36ZJrkwnScD7iChTMiG6UuWdlxpt4y0iwO0LqifdjFWMvRyF29LMdg
HMRpMz+26LIdQLm2OIqZH3jMMp4oQ9rcKKid1lNoznN9iiqf6bRAOhSfihCCZEoC0p7hIKrCHnXR
IU8WLX+Cc2hLiC3PFFlOPOCojbmtTQtdwOTsh0W5tKwnLJL4tSmmp03WFFDjCtIZsp3VdhIiAk/p
QD6otyo8ZV2TxcVNg4fPkxY17t9eLk+Ob5GDdXLShm9vR2H7PcoqPEuxy9Mt+SvE8uw1iWulZ6fW
zUFbdAt2P595x3b4IrPjZ0auszz/2vesq056lNm4hvk5GZzTlBwsmte9ctG9mgl15KppOXnksVie
x2VCsIauJhHwLP6kX0sa6AaODgjzeZTI72v0MQ1aZaxU70AFqi3DunM83i7CJWS61gOXV+DQ/vnG
FX3gvAycPwjXUW4T0wVkZcWIiMp2IFfnxUpEWb4MER7fL+5PNkHuLKsUcpFk74A8fJcLrQrKbHFv
xdpmBl1+L+ORCXpdL5uBMpfNOYxYgYkLwYkzuyxkOfWDXgc0+9H8xHFpASud4unA8iNgaVuRpoRY
qG6VBcNhlueibKl4bT8cmaq3iczv5zT/TE2w9MEaSkH0wlaKmLxzC25RafLWZHpkreWdpBZmiakw
HthuuqbT6H2vyuKlYh53kuGozWE1BVij13ALn2wnOC7dcpQIXglOiDjiM3tMcGeVvhny7iKbQDEN
PMKyuisIFdyTGrxYD133OfGVm9M/Db8q0goMu1I3rUlqFE3SNXo53oGVLqzCGA5dN2H11PXZT2VT
hAvgAnCP7L4wntrVnAZ2hufLu9rpV2nhP4S245pfJi+vOef5VeGFRzhVBatqyhtOeiosIVPbmxpB
E4BbG/ak33ZutPKUkzK0tIuDZSlwxIlTQ31yMrHLSma6jCUAZutxOLkpM+41Mx+iW+yyjqfd5JHA
epA8lsSqt5o+nu3H8tyhKLoNxo52cirZ5pJRHRIgct0K1u+zY/XVxTC98jaZs+AEQ5Cnl57dyouD
ahuB6afjXyPlSDMf7NTYAy0TkSlWreGO77lTpQC6i2eEwiq/yfGA36uM1oTRtUOwduZGohwR/Q8C
KORHHNCBaQdil2Yesq1y/WQTNFOzm4xUHsxe9Ztp7IptEdRjvHacNFtppOwXegjpdOF6ed/TLih3
sx5C9vEEPVIyPJO+XtOa85u9Hw5fe5pxbpL6HxG9k4fYncoN0xh7R4MTqkXnNvetyWX1mCxv3bFg
pq7Bg6Q+4oqhbS+0aGekNkTlMcksiDAwnH0oe/+mlomzTOyelNRMcxuPymjbFqpiIBayROGeADQD
0jyibjjpghQnWoDGwZVVe8ykdm4qATWNi0avOFPkb3kVwwi6WFtDwiBIWbFWPCHZHbGD8AWCkwH7
7pZNAOGC05cglA3vmDdiuo8qsRZwNA+20Tb7YNkhxMRJdQQhd4D9BsMaA9tbG44M8OtGXhAd3uuk
sDd48M2HrElh1JFo/WyPtnFDdGuuEKH4fN1A7frR9aQwbkLbnk9ocNQ+xaH0ShIR8mrIVAAKEJJk
TzYDXSLthHE1PUUogUePMQucnUaaugN5URwH0/ffjax4HQ2FIMXy84Wx0rQ7w+exQWUAIxQmmN6b
YK7WbpCpNYs/nWk3ZyOK4u4IR+97jWJ9a3dIVqzaXJjppXWc0ka8hw2qrw2w7vEVFsWW6rqhEkzM
cjNlzJzA33lPoWJFYeVvCtrNNL6MxPYPZjuKfRHn06ZFucpNy63hhumHT9Ci0FANWEiChmsHUvUB
KE1Ou4UJxUQtruYxfUhCC5mKlRZOfvDntqeFl43RjmmJ2syBVW9Co4dhGqGGaJhTiHDfebHBwtQw
RgsyPbwYJPgg0vJw/AHPs+JNU3ecQGLoXvRFLwnNsE0iuuGl9oL8SBwm7dyGoKCZwNytjpnBSRQG
O49x3PMQjQGPOPYPxzgl7lL4sZACSviGPi26iVRxjfuu/WLQ7DkXTXBhJgG6gmrgsdC2+SqHFpEK
BtewO2VKTcmX1qu1eaS5KbuToazZ1gdWLbkTUmg1bFPLoHKKOLiFt2EH0Whd9xXHEDepgreQAAyI
Imk61BPL92TKEMZGM4u9n0JcgyiZO5D5IvB8A7BC19TiLYgLdl0EyxNK3wQ57s4n2K04o4/mv2cV
JdfGdAH58vTY0FZcTQ0a/zQel0NLIeLhPdDrRJFCckLlOD5M9mA9UYtCiVEDZTnttPpPLGm/u7Y4
OpPTEtiLbd3nGL38/h+U3zoOGad0ScogFXQCkUYVGJLZAQP/6oBJVTunkFQjVeniLl8xwv0z8+4/
hADzCaB0LWd4BmJ8it/cfeQsWNVsd9HBHYlpW4UlaPyNBhZrXxGqxhHFZljvE5HE0bmrw7nc1l4b
XqOys54CU1tXp6Kn9u9fFinQ2JuU7Zjo/EUw/4fLAqourOLUiQ6MtynSAc8y2EqAyFCRIQ3uEpvK
RxcYljZGH9Vvf2jD3P0yzf0x1/V3k/FyMfjroaNhyDG5OL+5RkuiInRJstfBnfCLH1JLTTU7jgqK
lBsST2gUZjEE4inzQ+NoLeX3LypZ76javnW8CUUfA6gOSXi3nKAZlZfpj5+on6FcoDx/8oGX6/FH
85+0XN/nH/zlJvzX369XL6PEEEaQH0oGuQ3zy1G369jLaoomVyInLOuihBDUqveCSJkH1dGr+EnV
SqqxeShK9cur8m38X9Fn9c8u4dLz+ftPhAFWOGJBdpPY/XtmuOEqY2bSGB9AglI2egZmsY6W1EtL
i6ddBfj2aCnY+LAB0Ylj3XO+ID4Ss5RFFjL5tG29nMG4sv/6Uol/9sHgUmCTDyzP/Mm+++Oj5fdm
3RSNig+1F1GhRuDpcw1jawBNTFUk2vKxjvPAOSIpZMUYAZxkJ/Ih+gft9JL5dj/IF9NEtrRyftbF
Fi3i/U9wR+TMlO9J1FJzI4yghl96PaU0ebMNOMiUpn4zkjhJY/D7r0NpUoCU0vPSBSinGqdsmOBQ
7tOZfCvquPdkMRGXM9JCWLqwduY/uU82Lpbf75MPVoWcHkzS3j+QSGLkBQlMO2MvYmD8K0jK2NAC
vRx1ypFPz8IP9M4OeuOxZEA9o8SI+VhToufHUXpcrUgsznLk7QsDx+FfuVj8/+jnUMp+toeEXS83
u0np0uhB4/qsIjpg5CTXwOOiHmrAL7IULjmaN1429TwhHAi+/7z3/78T/WedaAvb4R9ek3/MF0/K
8pORyt83oX991V+b0AEp4oGAvABPUiwd5/9uQkv/LzYQG9MLfsIk6QL/l4nKkX9B9SnY4lx6zbYL
nv9vTWhH4K+S4P/BYgRoa/5N0qRl//Zim0h+aGD5QGD4gKQH/LZoC1Jvio4T4Lk0jSpWes3zbmyI
PwqJe7XGeps5AlnAJPq62Y0GYJ6th+71cxxzgo6KOSmRITPJJRHDkQxgRTp/GefccV4YJxFHMcDp
jQI7ei5GInqSCHkdepbuQkZqdzcPDDJ3SZVy9Kpiw79EA7+57r1R1jDS4+yADq7k0Ed0STG693mD
7oChX0hWYKtGFIye3d30KYmqzyILtX/TzgsdWefeAMbVKYT+nv6kX+JoAi5YmdRu9W6e2gHHdDtt
RGOKdewL/TaknB9GRqyFcclEQuiMagqfow339pGI3cJbC4xJaETpWT5b8aRWEQDBed0g3PSOjucS
iMQk8dFztH1sfaQY9kjAAWCDbeInS3S4QljUw0Xbp3byhIoqu/M4+aQH/oi4EGMZFiQlk8rS4ZNi
3uS4Ygu7933MkO2j9S2GY9P6OG1Jc90qRKQjp+i430B6Uu52htPxYJm5e+klfSCr074FI1gqsCmg
719m2MSPte+GT03HwnRswk4Ym7St3Zy8HQexiQ8qngSEJt4aVF2EAfg+16DuVwrJNl34itSF2ock
qkk2WNmUM8A1p2k4d7qLOCVHdbz1E29+UGXkJCaHCPB2mYVcoWvA7WBZOUzpMJcb6Ds9B8xQpbtg
CsODUxX2a435gDF5a8xPMueIsuqiwU8O1KtB/pI0gS6fowCfoskIldghYzsQS0tvfqlczfZILhDC
8yLN3cR6j1pSTbhzuGdcN6cj1zq0kWrnOrsgy0czZFOXnGSAfz0EcehtCUjN11lWDSkE5AX2XCmU
zZTguMYYVawY0dPCaF0072Si9sSLBowCoAhnSFML1z5Gurm4U4AWADUF2sWro2YkYy4+rbEIT35W
7ko0qc8M6+9HgQqv4a/ZReiJV0U/vVnmMO9gsIW7sJ8eaUy2R0XU3pbozfRGFYZ5rF0n23WhspEr
Y5jN4AFsWyMmc8cZk5MDi2c3BFVyNvJpPpqKV9PGmvYsJ/tr2QVEElsAtdNFY8UYut9Vpd91J5cU
uyO29o+GCuIE1Do6K9BuCFcKc9sQ7UfpuG5pzu2cGTUIksJNskx8ImVI+rskNnLOij9dkmjIpiPl
F3wbLRSGtYxhyIg1nYD0QT1FNyUH7+VcXO+JHHvsUGNz2ka91dtuuHaa1Lrj06dnGo40YslLqI84
YfQnEUDTJogFF4eX7aA4Zmc+DuMyQqFfKXUsB5QyIn9A3HUzWyHGfm0Suj4/JbDJK7OVJz8aHlpJ
phDeu01gTtso5epHXrwOegSrSu2DiakKuc1EAOpx19R5xyB+bldR6Lx4Au7pUGJJs4r8M3fMhm7P
4G3g5ehHdHaXgL7WWnZkGpHuyCKYBBenppZMC3wbJn1O7FC2c2+SiL0txoY+k4RVDlGmtUruh7e3
2wJVKcfDQ9Dk32YfxQmUBHnCuOWfdANycAxFio6iSw8aMM2Gt8K6j2J1z0gOAQA/1FyV1zFw0vd8
Wc0yHfrIztPWwGVoOw+JjQi+qruYuUqKJ3ys5Zuv4lfTaPGD2+OPuEMKFvktjIdE0aW3Ao7lkB9P
ekrEtmVZv+/EQMzZ7MljltJd85p7OKIIxthXEMAbg0+r3uu+sK4g4Or9ED+r6NJrijJ6rTCp7U1u
1M6slAYJ6MYPAonwpRnNh7kxuo2TFm9k6+Fikfp2GotdqdAHjWntr+ayfaCxyOoSo7TTZrojo1fw
8SrnHfsVeY4xu4MK12RmSPx1HTPCzNvZxRw+cuy71D9VsFaXPsMFfnaJk2E60L8TBvLqRQRFaywp
NangO3K6iaq2h107NEcUp3t6/yFXEZuabUVqPwTNt9JFd+c2c3sw0XPWoU9OR5+BgqOd0Z9dNZjX
2BIPWtY3+MhevMymMiQ11KxgpLPSbj1DfmXKRAOA+IVsWUtrI7gLWrFvk3R8QDmMKJ7iDg67Nwdf
szCyXnNCfDaN8JcUCYdhhN9ffNwCvcpO4EW6ndsr+9yQR04Du07gjsoqXmdTHuzzUc/HuOoOXZ2e
+iTM9sRYoQGURg3r0dixmSE7DqWP5ouMwFXlaOcbGRYoiLvKCK7TbDr3cbEkrfmNuhDljEBz6Kst
kvX4ox4Z3w22vhkTxZ4w5M+W03OQqpDDzGysqZRbRN+PPSAplfjFt34sDzKYXlM/y7c9Pw/k1Spb
c9BP6BiTKdkU1s4hUNWmM+HO15HcO9w0oao3GozF2U3ciFalmFatjsRbWOmaiZqVlQh7YCtvg4yV
qWdUcRcZfYsTsolJR2NfQ8teHqbKTTeWZdU7RLr6xmYSBybXhv6g4ciHgjwiA6Mx6N5oU3mSjpx7
pYWG97fMy1szqvtx40w51mu6Zql+KFMjOMo2Q93Zi2dnNOsPA1E/0u4CuOzOpTeHuIreVrPCuEas
JPusve1REBVGf2fFfoI3e+jQgZV3Q2kg3M+M+4Lh2m020gRqRLPT9ChPava+BC2g/hGBF8Oebgv5
qd/YhJ1+ZXlFLWNN4Tvm72YLSLo5itGwt2nVx3uPnLRVEJCQUOBgXCdt/yajqMUTFxiXiM7aSy07
LMt9G/zwNDn32q2ZiMQif8c2MT36A87bTAdvInNrslIK/4U8t2RjhJ655oiaPpH8iP98WCj/dBdX
QozVBo8jLxE3LGWSJkidQ0fOe83HixpCa4r0e91kH5NpoGGTZf9FtBgFpSajAuHpZloMr37KAJhe
VIMkf8ZTtKrNJj9jeUCOqlHpgiWNLpadH7qMaCM8fcQgaFk9YItT5MEGsb43FLlOM5L/L8YsD1U3
jU99Gzk7SyaSRA6Ewzdl130nwuMbq3O+UzDfN0Aw9DM60DPmX8nMv5k27mAk27D22CCgk2w6nJrr
2LXh16D7s0HVCnDGtqtuUqtl7ti1003hDPIwYIUk/lt9y6OCeIUxT6y7ukYuywLZMrzSgvAhrxvi
fO+UEWBa2gtsXi3CbQX78Rx5SPCQNSQv5kDPmYhQpsMrw5nEYxEL6wMijffhJCWG07mL5CqM6SHD
HdsCDmKoK1ksZ2QuFMD9ydezQZ8ThZWwb0MOKsTwENakQwAD+aag8ljHQdLjCy9CC7DTudGDv8OE
Hj2S5AQM6EKhtS7IKG3kfPTs4TscQG/fWupDOlKtCqCDW00UIYTfitnC6MoVG+WeO8eUxOlWMunr
TV4hlGSE/7XvnG5tz7VelTX+CjevwlUTKvbArDoweCJLMGQ4gt4xP4jOdlYx3utTaQ7MksQ1jVPx
nDhes0e7EpwxMcBi74D2Zb6E1R3vco7FD03cO3vT+tA52VAdUNktXfpn0D0wCJRNh9gRG4bG9QYV
5iroUxKevKncMkM54FvBHNGMnKSlba3Jl6jXidNvMAgplhSSB9Eb4btQ/SrAB/B1kN2NR5G/wxZm
rAjefR6ZwjHVluCVkXAMTM03aIshkY+Uh4zeSAqPOMGvAbMS3eM8SAi9e0LSv+WlfgZN7N4a3nyP
X4wIlY5u/ghMft3U3QaxCzrc2m1QDY49eZGG/QK5kHidvCieRzKh1gChMH0wNYHwhyBfYO9MY6iU
KzutwBMV83OharDSwK7XSRUm37PG2lijP9/PEPC3Y05cjvlTwx6Ez8xvb1SsnWuDaHitVfmDAhgl
ZtxumbJX69hAcz46Pbz4Nt7NuS6eGyddlMc62imnlFvHoeCxVeCuGDHllyxigZmGjJwn01VXLFUf
ZttEG5mN3j4esvFeTfDkZetZa2ZpVD5WLW9RJl/LcdJX26zWpKQN67nFZxc75nS1U3kyLNT1s8dU
xoeCgGLHH25AZ36vOHPklvGGHf2dfvl+ETrecNSduBgZeOL5GAYZpArDQI7ww0CkvLK81ryx2rQ+
qKy5U4k44zdmiYwVcoI+MZk0csTt7UbsRdfv7cq1QP6k58ASbKKpeTKz4Nn1Y7ESyfw++vpbqKOP
qsp4fipxr7uLX4XPVT93JEiW0VfDIMFZO0QnJzMBJcK/Qfr7GhBg0khZgdnAMGNHQX3F2ApQpDSt
G8ep79OBCs1oU3Pd6RkoAuJW85qF8Cei2bjTHvriVVaMM9tCii/XZjdQ8FvreDcFQXtseIK/Tk38
KbKBZyTEzxwLpmXMn3L8q7FbvOUVbu1tkljFlW0LQ9pYiZwir2r8jR03uNs7uzv0iK3XZuplDKnw
keO+Ir0a+SnkTEYACAkgSHHQqdXzoJmkLJ7ZI5V1dpR+XO4dWaK9n/ATDowWd02pn6YGmoCq5K0M
dHpXJob1w01afZ7jxDvVImgOiDazk67CaecyLXtyEKEyw7TfOcenl4w4sXUYmbcwVXoiR6voRoA9
woNuuxcQMs6WCdK4FxXB6Ckm6F3vO8aukz55tYiUQ0b3+74UziYCvr4qFC3FpO2iDf0NABfCvI0c
zdS7TsUWOXh465G1cKBf9xEUWq4K2yf5IOeKUdheSp2XNHGno9v0+PmG/grDnNKijTEEZvKrNM1k
A3kGeH4RI3ep3ZJSqJlJLOPbE0S21rw7EbouHtdi2C3eSLoDqHtHQFCAWfIjtePRLwjkQYjU71iu
3C0r+sStd8stQq59Gte3HKiCB50yR+U4TNdFjOlbn8nFneyY2YXtmp1o4MRwnVp5Llt8bjVYmo0d
+tBCsmJtIONbVZatzj7JTARv58mhzZzF+lenq6xrzXOXQXRoK/FDzXRpGcgwqotfAT5cUYCE25Ho
7ru04TZWDGMQT9lY0nK83aC50QQl3SZTAVYFJ71L7MUlXxWXyPNfqkC2e2psRW4Rj387jrvSMklx
pOeRdy7nGazWO51hVTQCTfJA0n3OVQ2OvbtMOPRXzRSCCRMEK+AJAApHwCQxuqsBZyqwL1o2ol0T
0MCqDBfnEFc5oRoZ/kgUzKeBN3WtQ3hlpu5YIxmjbSgCP3o//Uh89xg46o7I8hHp0mRvOEaeWaJf
6pBRMWFVW45bPMmg0tZd3w4r3gYTJJG29wHaAQ9UxuJpEog+rAd0dscg1du5x+ullFXCLYnn8oty
MH+thmEIdjagLtbOBzSgmNejvttm3sDpKxjWUcORsGOohwRopekKbKwwGU4x4KaV65QfZVfJ+zTC
AU5Fu1eDQhczivk5sJw7f5bdZqwtm+xtc9e1ro8hoSEYj2LZIKDdB3RAxt4TPfjPwFLXdrbPWeC9
C6Kq6vy9s6DjdMGPpp9qjrqYVBaryLot5EbhmrLSOt3Mqv9Rd022zrFWxsqIt8rB2NfWxpr4QYxi
M/pxf04lHoySfkBsoXZn1fqaVukd3o6MhHvdeCNZCY5/S3CxfSKDy6vJJgCBNPQczHs1NfwhdnLM
d1i6mUtvS4IIkbF0/mpQwHYK60zc7xq9LPpLPJp6RycHjHGuXZTtFrL21JqUvgHL2eyd1s4ReuAz
Oya5Cu8CVjV8r63VQCdwYxUTjEBV3j0ZSLzaXRG0RPY2RoYDSsAprM4e54SJ5cPWyS5laKaw3XGN
3LCm70DcuXmjyRH6aLPRz7qb0JItXYtfo63/1z37/Wd1fS8+2/9YvvE3igvWubj7P3//y/bXr5lg
LR3wv/vFtuwSAqz0ZzM9fKLb4Ut/zbqWP/l/+5v/4/Pnd/nTbjxjzX/djW/bhP9hVf4j1Mxe4Jr8
h/e2+9//0wjIcDIZ2dAHd0lw+tl0/yvUTJLhREI8Dy9C7b/RzPjXv6m/zb8Q7eRbUtpQ4T3f/bci
c2ny/z5Bcl3ycq2AUZ+Qjvk7iJaWMKo1wCjHgsn8xY8youztlndjLshNxFhoHjrlWhxorI6NiFkq
tuUeJwKRFtX0TCKsoiCNWpvOeeZh05UWA7J1FsJwppOXbfzJgBhbZw3YFkLj9HwOE3/SvBuLf8fq
5ov0IxOFjGSRm2JnzK59XPaffhowz1cJSqcmFozuUsaVD+Tb+FjGyNMOBob6s8/nrUU87dHthgi1
x2VaCUfjho/pgpIeyvpdyHLegdknOptI3+NE6gILfuxQUx9ylLy6ebTCWRungCrLokYEG/e9j0Tk
7QbpU90ClYmSbaGjEXxPFhvuW2zKqSI/ibI7PkOUgGC6JFjWw52ySYJd+VEwgOBCchDsqmyyoocB
YzFSz6xQuDeiwmQ1beldgTMwhXu0nOVPRlYs/dcRq3+5p30JFtjIqPRRfrBy4Wgil8caAhSgayvz
LOhr6B5D0yf0qQToMk/RLXCUaotWIqdL7E8KNX+kgtdZj53BqjiMW7id/l57M2l8mOzgqhH9jTb1
6lM2tuvMjMQhBxRLHW5XmyEM+9cmvyeTIt8XTWFemBXCw5S7uumDdN3nHvsNVYFicH6n4szmgal9
c9XBeFsbE0m3vTeNz2xm2asZT1Ap8jJeC/KDEAFk7udisX4ARbx4TZHagHWRO1SFybELsImnLu2T
IY6rDbKu8pjIsjuRFXywLSt/iPM0u+9HtExIzyMfb7zaG8RgUgCUx1FOTz6LXYM8VbYfLuibh2Kx
NYyclHG/esXWHLri7Jt5u21rh0bonORUxEANlGHF+2is5DcvyuhDNmGT3vWGp96jnu2XImAyr3IK
2CAwUhkn9ON81WSW5n3T0qseFKANYedPqVHbb54X1dFiofqW2J714gVLGOkgnB1bunOMON7SqB6L
YyOGzxAGzftMB3Er6wr0Tx9H3TttPpIf4XJCt3BWWT2ceyd2b/OszXein+GTeVEInAWiJwJIy4Pz
41tv+O6Cq+WXA2Xb0B0lGka8uZOkyq/ap5aYsltBgOghE4U4DyRxXWGvMNuKahcGQ4zEta/TV1XG
6Rt3NN+PoxZnUpjzgy7L+prNTv6tjjovXIckZJ6SRsx3yu16DjZQ6on5sfpVWGMQnNKuAG6E8HVn
iDG5BFMj7uVsEio68Eoc8rEJaeEHSXIqOXzeahoTN30jki9ja449krbBvJCCnFw6NMpPGuHUQgmq
T0RNoS8cE/lGVzN9aXqvO+Muk8aWhnV6Mmd/tndWERd3LvKjYz0T4djNINTMVAZIQXv3h9s3ag+Z
efoyphDAaEgey6yGDgctifymchOissLsuoyxyuhoy/o8uSbOLCkoTh39XZegNkRW5gcTZDjsOU5M
ltX2+yYp/Z0dkyI6j576qENXn01YaDtMb8naK53hPq04esZZMB2qRot7sg2mV10l8zdi2Pp7Lkh4
O4LT/UInHgybMxQb3pNuUxVjehiI0NvXTurR9dBV9lwnCC+47bwtxqB20s/q78Jg8jAHBR2EEeXw
FiOgs8Lo0935Fph5OpQIrVK7j3FVuPaP2UYftTIJneNR5jBD0+GpHrP+EofFXU2/8GpXdvRqB7z/
syvVbhST0a/MKYFdlmTmRXaZvBpM0O6nsQc7SeozXoTKgt6Tj7e50khwLF7UE0AMZzPT6C3WAOco
XGEZn+qKY0UUYA3nYpQXTby29AVLDV3Ps+FBbrWVYz16E0Mu9NhGuG6VN30jQGzkvIjOPqHoTNND
O7Xqg4khw7U0O7GXkNigKvtryrH5mIMY2CsnSZ4g+rQPETChq01PbmVo2NpgWjL13JZa0vKFxNlT
HL5DI2JUa4Edy5OKrh5vj39TEiv8fXHcTmtIy+6hLN3hZERFvw8Bj1z7rhEnO7eX0CKlXgbXbe9G
iICbyYGXK5Ixvmdnq988qauPoCv9HxPEZAYeXQt2UEbf6UCkW0K26Kd19W6oAn2extbdYD3taPjx
OdfSaKnWrSwdVphl+ve6oE9FPBzhfNiyDEC3saNeQl12Wwgr1TFwiwTTuJdmP0oHiHMre/UFFaXn
bZ0qKj5EFAX7EqXWRVthcO4Dwl5zPIbHWAa0pjMbebTN/kZHrcuvnWPK2zQo2ktmTfBUABCdVGV0
l7DD95M6GT3r3Oc02Zf6S+Aw27Br+ruM8IBugo4c9D3el+BmNuT0iaJ8UfDAaypxcKronA+d8RTH
rvemkoqlB8aCQ91rpOWyaGOdnucw3HZmUN0yzxTXhDkqy1KP/DbIJ2uVhm6w9zuaZDwTQ4JyXxqE
GVpxtR6hKL5n5lyj0hfvjm4RPUel+xjQkF5Z5ihuBuLoWQYn+w4CuLmOwvKy3EDii4S1R6a67sFs
bHBv2hcddOkxsiuxagD63VWRLZ79oOu3o2/QylVE4BogQxDQQ73GLW+TeZW0G6MSNXmGJiA+N3Jg
fTQ5pvKunjd66OWj5SIMKPEa7EygzE9umMYO58XauctCFaKl70d5n0elj9CfTRaP1k0QNgO3vXBM
1Ay0SR1vPMnODrZAs9UnPhm7WxkT7eCwU7DEjBS7ft5CUQun9g4uVn2XTbU6pLFtH0ZBA2B2GbEM
wyznfWg1/hdqAftpFDKFW+YK/0dQGPqtqAJ3B7ni1VW5v0W6fS/spk35+fAuIaMO2oPNkkdue5fG
p6FujKNX2i0pkbRNF7+Ymr8liLkU89hwONkah3rF9jbRRuLRBDNbpJl7F1Kb7iywrWftZQ74kKDx
041QM/UHigR9FZFWHHybl9JsiluCBZ0ahIPp7Nnvyl3v6IxTOkcjA/7Bwa7y4BYF3siu4CdvFGge
Hd+UpraawgMQnJBJcoY03bcaKzuiQbbWPNmkmwGkideNM6ZgwsyK8hW6yhZkx/DgNZjbBxSFR8+c
CGXLFEPKXHgND4f0aW3OMR3IzN5nJssKAhiK6ZFKtVx1tjk89mYePZtZlT87NjWgg2gAXGmo1C3M
XnmeAZyCJHXDo+nXaEki0lTRO1TsYLSMw2Oie7o1ZMKlp7RDZsFIzUo0JaasDpz9ovZTFKnfAl3L
iARBLiBUcBP20DKwezYnN2eCS+anuNAkna5S0YjFVhatO5Tzp7gcZlzmXfQ60+VO0VJHXjJstJ1c
CUix+CmdU4El/mviOzZ9jjxfk2AMIt8vvFdYvPZxMnxysodYbJQ22m0t5vcmnmhdGPdBTUNPxr23
QamHWl0xoflP9s5jSXLk7LKvMi+AModyANvQERmpdW9g2SWglQNwiKf/D7K7yMoiWT97bDZj1gsK
I5lEKMA/ce+5VVcOe2Ebzjpz8/VIi3CR5GaxzdPoka/F3vUTIgI61X5j40xaGXlyrZ3Evmxd59Vs
WUyOGp5BlGU5YnyfWWCR88EUA7uAgvEAGikshVjXTmyubXZw/i4GAHFi8XAdT471ZCvYoGt/xCGJ
G0LtEGta69kYiQSFGLOZARuxoCxIbsKhOiep/ToZ1sjgEWFCEfj7gFDt61HG2bqWJdB4fn5vRutt
CSENH4qulYcaZMKJAba4jIs82egIdsDsK465Nk6OSe35u6nt5jXxIO56cvphtYjur0rCQHdBlk7X
ruDNpX6+TeauoE+oVccwEKXFD13rv9GA/ou2maYU4QW7OwKAffpDGscfRLxxyPgg6f3kmBYtbZ0x
eqwnZp+ntNtn8t4RZfO5ppYqObJFtvn1xf/Fk8zFpbCQ7yIUlJC/P14cNRebEOhfR3Os1Oc5VeUZ
Jl587WdBdvfrSy0K6Q9SV5d+xucfS/fr44L+eKkENZQc44JL1VZTbrlHJoItp6j6+uvr/KtUmws5
Hu5R04JXjoD144WyappQo3jRscfquot95RxlP1rbHCj1TaMypKLQGtmMT07xht2RjnqYo/jaCOOl
uWa3Vm5//ZL+9Ste1HYodD12E4iWmE/8+BX3ArcWNJbo2IzlfCkKNe3tlFXjyskDzLg4ZNTnsdd8
z6YKT+/X/n89GSJEW1Vt9a37OAt6n+/8c1D0/9P8iEAesrx/wRX4+rt6a7OPYs4//ujP4VHgfkLV
zozoh2zwfxDxnU/C9QRqTrSZiyrz+wgJwaYQOAR86TE+8t+V03+OlBDIf5+X/flcYNT2H7Xi6IQ+
3kGCCg4lNrANT5BkxAv7+DPKbRBNmPv12QYZo+PLOVOWxczYxsM0lWftJc5EW0WAW0w1woZrlSXZ
8OD6Sh7buQvv88IPZ7g4tnWpzFReU0fI80iOBOo7wmDWVpuzm7BshVhkTvoXpy0KIqc9LFLaCvpd
0PnJlUVcFqeGilja6hlOJwlha5Qy9lUHAXxNKkezE9ovbrJMlDfdMPR3uL8Y6OMVzJ5QBg4nh2QR
4HJKli90a9iNRWxAviem4i6P/eJOWR0dfDYfW98cWeR50Y1s3PlOmLm64wgOccfw8uewA8882Fhp
cOyzfrKztZbmuHVih8d0wlThoUdo8+Z5BSa8tgppLGZiOpqmbm/Ih4ufmyLrp7WoQN3bkbZ2QeyZ
957bxHfuKMG+CkcDkhHlCJFrsM5+0z5ymODNAm2AnMfR5PYIKDIPZddna2GOv2fjyIrW1hmqIUMn
5yYpMdaVtdv+Rno44MzF9fyYo+C+8kG372B4zeA3eZit4skmEFr7oMth/ZPahpP0xgogRhh5dM2i
KN2hjM0QgOLTBASLiW+ohvMYl/25NMwENVIh/VUHQOge63aPhz7I1h0V8TUOq/Yw8dy99BoxnJ22
nA48O+03hn3VCb1Gdy99Kx/ZVRnZtrRqREEqRjZa1E5/SaKI2DWmZ2xIMy1vDez3993kdK+ImfNv
E2fsgwVEG0n6WF4XrWtc2YlHwKvoXvis6gn4XRncNK1fvNgq0TvKIzhmVGWMyTKirIRroEFV45cG
U+A1NTqpPmM3rgN7QW8ClIho2JgwfUa/2Ks1tRN6MWO2CaYeWflvHVnGt2WrRYbTsOnIRiyw4IuK
LRlJamz2nTdtaf/iPdYTHXZ95SgzWgNGZU1iAduN22jcjaYBhEMbQXquZ7Jm8qj2sUlKfLRllN6I
mnoryaDSZLQO9Sp1Q+Mza16/WIVRC62pGSSaMk6+/gKEo8f8O45PScaZjpUl3SzBKC9sWMWzGtPx
LINMbGOn7S/R92MerepG3yojml+bvLZcKq56vACJHj0E9HnXPuNMBftzr7VX3iQkB98xU7C2mWt3
dAt6ZhVi4sFduYjuZrikCFVl28F6bJEbDavExxPL7jpkvGKqowsLanEfm5SGGBdx2NErFE88Ruob
qNfzAcSwAIxeuNvEqDGhxqBc9wyr6rXXwLuntmyui6iIrlXsWBvZSPu3HJgu0U+IFZ7bMPYovv1+
umefOMFmG0TyiObSPLgyLE79DJB7VWCnDdfaaFy9K5n2kWcNMgSFT5kVVwbtyZNnlvTCUMjCeu00
TciTJKGBm4vqCxZpAQ9WFuOlPXsL3zlzk4xocm08QWTEXJKabhCyiIL0ZScmZHQSpLCmjmxzUN1h
er3F0Wc+qzYse4BPlqqbXS4rV4yXJmKakbGvHRVUDjul66gI1tEwSR+HlehbcR+yB5zkI0hk3ISd
HfcagWrB3Q5M1ULVvO6wio71xtFWNtyrdIz8z06UhXGJ/jwXg/tYkH3TeFu/RrCxM/q+S79MHvDZ
jMGvqRQHF4fb33XA/7ZH4ieDm+dXdcDwf05fVft1+rBG+uPPvrOF7E+BYAkUOI79/bz/sxIAO8Rm
B6KmJTiWf1wmOeYnSmoPVaYbWJ73Hqjzfbnkf1p2SkLw37CeEljrfqoEflUZ4C/5WBk46GcI6gMJ
RzaPR6jpT6YOCzoo1gdXHQINMYwkcZuHIOlx2UVMC3oxCrrY+8ht2dyIJO5hAJXdbVwbuthnrEIz
lvsaRR8dOWODsLeR3rKBseoR1yiy6OSWqZJgN09KRhQ06XoejeEqykzaTeSI4cNole6LLPVbbk7w
UPPiQTehe99l1XzbquChqiNkCyXD3FUl8xA8tMkBrfCOXPbDsj/yU9+8axH1gAzssMmSPi+ZZifW
XVkO2alV7MCrwmemuzRgg/Tg6breeFWArt2AcDDvwtkyEP4bwbfWUmipaiyiw0oXzNYiYPyc1WPG
ikqjqJyHFmCx0xKdsHxQ74Gvyot/5/tP1obR8teDqXlIMlKAampaQQVpsT/OCCXWeEf4w9YdWgtV
5iI7kGCRgmfMaE0EGM8XL17Bsk3WGuq3FTDsF7hZuqFVR230XN1ko0bgCqOSNumC9ZBUds8DOyB3
gZmpxXC5tWe0JH6/pMpFxmvf24zOOpiqK9nb5ln5bSD2g2vm4F8APNDb9uaLKnw6imxkzkcPHo/X
fp0b3+Z4CNaj3YSnLB7jL0beEuTO023//vra5VXxy1bolfnno4XOolyV8E9AP7LV2AnVl/u+nzSS
xHrGucOHTARFB8RGL+s3LKbnyDdJmVv1XZYNZ2LV4vgQ5mY2Hzh/lL2LXQ9tij3brP/TENFcaVTZ
aXaqo1ZOZ7Hc0UTJJJH1UrMQBKBZTz5qQrDYh74r+C0gaT2lfdtuuDpizrZ1k63j4dKpijl/Uoad
38e1ml6aOm7PPlrOh5T01B0aJyU3PJLtE2E10UXYOPFzOuEmoOlyLwwQA2ufQS2iV2j2a41od53O
VCIufKJyzzaDNZDbIJnFFyIXefr8SvjMtPedNtjnuWV/GyQ6eTYzBeEtJmSueBNZaZLtglR08VWW
V/x/BbB0drJCR2mtHZsZChQTVXkphuGsvQuLYLpM5gECZZUlm7kTITFABSEvzCv8vdkFxAaBN3nK
ez/bFz6BeKtMLkLOsUsKf5+Zor3vKufF7XLUbkAwAAtOIKZ1Q6mZIgWd4R/kl0UUzt26pVveJf6M
BcOz6jXjBOYzUGHQ0vS+QkaVVzetnIvb1rDZyU4TS53EMU99VAYrJEHRtkAnsQhtu61F+NWJ4fcS
fsE4fD3krv04mlKsQIww5wsVHolhHIBethk3hlUm/KiGMNuVnR63VtUhjBRhSpjj0Br7prbby56y
/pr2IiMgZnBvAHQgocZPvwT1tWLB7+Vhiik2cM550CTgnEfhvejZSC5D04w+TypNER9URygXID/q
ZRNNIOeAOhKf9GoiOalcC/7mbW5Iq9gYqUKkHlVFcw+Dt063g4a02Mca84+RlfMj6wSiANImvoIC
qk6zqKsntiTwORtPsFVnOYFlKAJxti0hQ5I+lXdoqeKyRfNbMrgbeFCYqz4fxEZLOV0Q0VPdxuPc
Pge8f5skPxgHx7qovBa6dqROPXNoNrpyyQAk5gW70BJMuAKri1Ig9uC9eGWt1iq34gfJPp+2J2dp
DbMovdBdmk3Y9hMYIqmFGtyWdbtWgR5hAEekcEzFWzULgr4S4JFV2HhX1dQbDwzxePj3FqlAwTCm
CCvLvKsZls3qhohNjAcltmMcwPOtJakJN63sw9f3J0uTdeG3ACTdKa+4Qy1zBuj9fhdBLHAJEeMZ
pYaCgHTowgIpJdrEFaoEZvmVLPdjxOO5LpEccjsM1p3pLhdiVD9uGGHzSvIl82UQg65X8WAE5RXH
9nSFHrSaCI2auy1kvPlS+aZ78Xe59F/JbjB0Mnf4dbl0+XVMPlc/lUvLn/1ZLkEnYgiCBRJIhZAf
XLCmCBic2JKqh7LIe6c0fhffeMvkxIbLbFE1fayXKKXoSxi2mAw/LFgMf6Vecn8aRYqAyHFKeBeW
qCmBaf1ULjWpkxP2UKZnoPPJ9OYAHSX9zfE6ZytYz/KwswdFfsQhwdZeGMcKaBxw68D1ygPEJLFn
kD99UWxE6B8FMNjxPWtiLKX3tVE5aUwMF9TcwFv6I5kCstHk3DN4npfUCv1HiEWOcoI7m2wnz6UI
gbqM+DkxOu9WV73Gd1vLDlPevV3i3VzLARXLK4GaeTKtMH+iHFry+srilPgG4Te+Z7CzKtwJuk00
w0iJz1LTPfn3seXB0SWN0Ld5ZpkIESGlsC8rECgwjja3PkOAXDwnjdfN/b6stW8V2FcLTMIw3zKk
iqL5DBZb7bymnm5cKy/JjpoG8La+nIz5t7pkyXP59w34X92AjmXze/zPN+A168YPt94ff/Bd8CY+
MSJETUw7Qra2a5s/UlB9knPgX/Ctwu5YvOl/3nq0KnBJLVAeJnkq3BK4xv/ZqiwDR8AHNsIZBth/
6dYzf144eIjgaIhcD+SqabH0+DjDDAcjQnXmukeNhSrcWOmcITGqwxPzTr22J5eTkbYA4RN6NKRT
4YkYDvLPEak8uqVfvzoybZ+FXbbP4Lmtvzio59VZgrfPC7RsKX/GcQRUQQQXB86RDIbqzUUkd9OI
uFzsrNTWTZJP+6AWaFTrilbmh2/x3+yBmBH/1MWxFKOH47EphedLZ6HU/rgmYP2AyaVPSGSKwpei
IXilH/okuMwCDsuNrF3vzMajxJg+Se9idAJ86VBKfxvncv7i9XhUNvU82acox/aVyT7HAKj6bKua
St56sc8gDs2OSwJF0Z3N2q53jqjxV+ENWiGVJR3L0W1xHVuTYMxjapNHRtNMNEOet+n7mSGL38dG
s7I7SUhZKq3XCAQimgGA8cA3qguvdeYtIN/+jhKITL3JKVEndLafgbZHhL4mhhvEXOKIZ0MpAw+f
99AjfyCVbG6AX3iyLrGfgLEx4oV7pCrC8yagIMTtzPYqRRjAw88bNGb8EEsvXHxsTES/vZTIJBia
EcJzdoc03Eg1dc8+QnfmwILyayXMeJE54a6Er5RNO7xYcj8GdBSGYw1kd0iruVtgY7eixQixSRmA
4YsQEqqQJxSu5DHYDj3zy522R595E7fSHZHtZFawRJYE0sH7ezD7KkYo6w39cVHzIXO2yu5upL6O
10RQtISpA+jeAU8M/VUZdsBgV66sTfrZaF78JwrcXhQl1oAAEjgWQEjcSDWC/oMLSgC1CFv9FVKJ
Fy+d/C3qjfImK9W4a6PGgizlMu90FogCC+zR3BHOqnYKdjXUXItUIgKMvjSxpXcETDPO13rDnRrg
8vKKu9maNP131aenOfXTje923lvsdfUBe/hMZE7dHaZEVfMOM0iEjDtlALYGozh2a01c+p4W1bwI
DR9VhG+GTxDSMTkP8bKl99z4qzMIfW3ilHNXyLaKr0wyFr/LTL46mQ+4+QNElNgt9ezaK+nhcd1w
793HkZHaV8j+8SvSQBZyuMc6moz1qvHKSq+JLaXxTsewJDuTuTU5NOBhGIOrdI+FaPgClLNYjLtx
Qe1JajlMvbYJVPKmEzJoD7gSHeu6bdm8zf1sH3Nhp/oF3nwUnCfXqt5gAaBHCYN+BKVPtlP3uQz7
lJSzoGtwtdJ9JdsO94axrUJ/utSTWU4cn14H/V0DZrqfbFaSB1oyzmwjLBcyZakKQkb7OKoXgzBl
AGbWRZczuSRGREMmDkwTYo6CrjyreCBPtgGl+NZWQIAW8g8/9VFUR+iv2Z3p8dCM2AKYiNuT8jqd
e/RWfUXsrWEFXE0t722KGciocDaHbcMgaCH0OO1zl8iUwXKiefVj5M2HpmJYQaB5DdDOrV4H9j5w
dV2NEz8euJG39GFk0/Zi7H8XmDwETknlItQMB1TEtVVXb6BFA5dwmZx2YnmUB7xz8A+Q/7Zd+j6j
MDp9NSbW/JS3toG4Jhts6Bz7McSmMW84CczpzSWfVdQnHxsW/5JFQeDwO0LhSyRBZc6DfikjfJYt
UyK3fOunruCng4jzolKzvGpak1cMKa0ydkMPOWyZSwMjYMdxDYlYEyhQJZjbWjMdgfVF0Kiqihsr
Cf38Wrk5OAgo15W7AV2hj8iZGFQIoPLFuQDhj6aSV8Bvl+3IEXqqr+E/MNUHd+WG/aZslfcbmiyM
Vnw4WbDOI2yGm4piifCMePLVKm684bUyjeoqllOA5lCm1Sr0BVJVMIHbbGir31uze2SGJY8a5qK7
zAKG217mdr4xMPjqvQ+A1FmZfoK21aoYdTvk5O1MuvrL2NYhDlGDrWCMZfDByvpRrry4dz+7ukQT
qrEu7CoS8FKrYladm+54dvK0umC9GONXmNlhoTDNj2PDfHrrj8q8sI0chSugQpYMbUjbyDkz85YD
0pAC3I1o1gvPWgNGWYLaKouV39R55bQvB3vi6adlqjY8xyPSslxnN4Y88NvCbv8G6f93hgn0fRR7
vygc1VeIsB9Lx/c/+d61mfITbCsAQcilsCkslL3v627L+YSqwvfpmQJ+hctm/XvpKD8BTMUvTZH4
fQD+fd9NVcltSStHNYPaTAR/pWuj3PxYHwmsyi5GDAuDB+c0Fe7H+ihr+zkb+iC5STMeLAH2G4FJ
V0WZvA7C2nFuHdmodl/lhMTtwpCgexfLUCIxSehqGK8amh22SRlp6S2y+M6+i30Y6eOzC7crE2uZ
YRiudZkduF/FcNPljfhSiJr5A6kwZeKvCeIgtMTqzQqoaRVbma/3VUC6UEGSy6lIS7K3ohIKdtAS
uW1YcMNHVkbwYJxmVVUR05rOy+9cCpN9NFfzxg5ycQ3fmXOstGXfrzjECdtFK8g0mHwk49ETxu8+
QiewM5gUmW56VzJGZIuDNAUN7RCJrt3+t2F5vFLOBXKlShnfKc/P4k1bjdON7oE+EIEzFGpr17xj
qriZmNSWRSOZYnF80TCVi/S7GG2Qvyd0mo+tlnF65QLe2WDB8a4TJRw4wIhqk3WOW33defGC6AjG
AHe0AMfN2rxbQmXCenohZBlMgwhIjJ7GMLr3HDsMVm01YeCfePnHRIbxxTyM0EQptty9hKhwJENP
bwOwOQzpAH6aOw+UJ0VhYtfPk+L0jaImbde+p4uT0ZZkJRiuXxMPFM4+iqXBI2ooJ0GOOjHh4ePh
UyYhlceReje3vVI8NvKGd2IBNKAoGDdEH42bBCwmxxqkugIE1TdP5c42jpLsQNZvvxsicljdZdhI
ZefdNjPV6aqMs2hjTV11m8lCnaYKQZwgpejWcIMByWIhT6GDIWellCu/DHUAIY+b5gpNIra9eKqK
mC59okzaNaVRnx3UhtOlKHvh1Scrcwa/ZtpAHAPaUsinSN5omuobJ2vi6jhjnHNWwmYtXq6w8nNs
9RCPzsxWsXSsqAN8fwkFxPhPAiif3m3fgu1Zzab27ou6RFjoGQC3nnKlPXLUq1ZspjiQFAoiRo8H
rGWZRiJpRBlQhSo4yzqKvxSNN9Ww67zMI+9tKoyzZjtNjBcivqvWAMijS0w6MiyHN6tYPHtZO/Tb
qSaw7DhGU+ziJ7YIVjFyKWLQULlVgU8mCHvVoW4214iwjO6AuNTblVGS3CTjZMIqaDSj24rtNHd2
6OMSt+sJDylBlP2wrkOQiOcZsUqzsbD5r6uYb3NT62LpXkpDzauUeQ76kRJe+FqB1PUux7kYSP52
xR6ZGJF/OJDQgGANYgHg4RvJDS9BYl/leqfDkHQsFzMx1NHcH14sZCT7DhNNdHJEewfQKZ1vaRs+
A54ouacM0rDWvksS9FVX2S21chMX3S4im/RlDCtBKjuQ4Yd59q1q74S1KsEWOeQBLJin7sCTaLp3
MOlUR8uV0AUpUS25JwjSIpV9yRqwq1p9Gwzn0e3lkpPptvO9zixdH4YsNhl9h9O48WuD87pF+ziH
qXXrgIzEo+UEabFNI55mbi9KWF5Nup9H2z/BNpmyjT8Y43gezYE+Dr7jvOFK7KL9sN3mZhQacBFy
k4yyek431uzYtwY7e72z+zjfyCC1LpjoBlvbT+GPGsmSEODEI+6G2Uk2INUtvueMnJ/fVeOlb2xI
jEdb5fp1sZ8omkZCD4fIGTVT+dneFqY0uqOKIjIjwAS3W4lGQ13wP3Dw7RsLO515Rj2B8Pbhm54c
ANlMrSYWQ7VYpZBbIDSzllpbLRnbtFgqAiNFGUt6kLIrUq6KAQVT5Ra9c1mVde+vfMQtD+YU2U9k
WDwDMCUN8Y+ggoB0oIP0B+9WghsjOR4EdWfFzdEL6A3ZhUEzzw03jHBrA6osw9a5ygur16tCeYV5
OaiqImduBjPkN5X90nTjSzSOmrwzmUDPNJMwBwipRdci5UjH/rLAw3o1T2Z7h10QxkPF+RXdmqMO
SdpjfDnN06GwMVagBHIM5gWnpuWpceX4mbl7LxL+Fg78b8IBpLFMaP5zPXXzlSCyCdNHmXwUEf7x
h9+lA84nGRD4g7aXybbPv/tHVeUvszpMLUgB3mduy7jpe1VlUVURMswcj5H3ojn450Au+OSZ/LYZ
xZk2ESOM0P6CdgC178eqyvG9RdSAp8VyGA7Knydy5KO1WFDFdGC6nRETt3DawLQM9pUV4s7bAsYy
7TW5barYDZ1sgpXVKnV0/Io5xtwwJ1/HOYmABK53ubuJSX03Vqz8ehrkzziawuth2XwVkyk2hN6N
5go0Iauxwmhx3JkTJiXIdTUJIC1TEG+eoMEQ8gixHkb3jNfQqp6I8+CUXfZwzCnF1iMJ8jG0Fkaf
QwDRVr0v7zi7mnvib1jpiff1nvm+6Xtf+mXvC8DqfRlIkZRt0PWEGyBthwTG0VcEBNHnYdkjjvzN
iztVZKWjOHPOaMdZOaJWYP0IVxjRFOgk+OfLfhIQdH6hl51lUsXdpV72mOay0QxFyHKzWvacVHrZ
LvUi0uVwWUbrcdmIGstuFIhLAIOuDlmLLbtTX/Exmwa0rGUVJxabHu6HZd9qLZtXK+CTd5ZtLH6R
4qZbNrTdsqvFhFrdpMv+FpaWQ1T7stV1l/1uumx6syHGIsfYs1srv7gsPZN088mTrIfxv+LfL1ka
M+Drzj1r5NaNunuzBQuxZxTKmtkiq6bG/cb2GYaQ/TTmmbVLe9vfk/yRsqbGI3QJ25r0OFuAnqpY
x7mubu8QbfnpVsrQPdnGIL5xMpZbpzDvPH1TBHm5aQcHV2AkbhzihqulNrAXlHb/Sgpn9KgKe7zW
bUoYXCG3Rut3axdtIj0sWny7HPMT3InwHNRpeYvO0Lkk8vM5GRxi2CtU8ixQJ9w9UXg/9SSvSsMt
DgNqP1GZHWDDNL3DTy2usUp4m5BUniPNPlIY5hvwnIZ1TIDxJpwrZgqBrkISxUN3h9Ys+wYB+TMp
jMaO8yokRb7LzTt+5HSy6MpQ2S7RjyRZbk3fHTYZHPGNLN3bil8bOZ2kxwusRYVPWrwRty8zeV0A
lGDgxMzeVwAleZUthVLURyQk9GZyyglkeqHFio41DpI7N6/rywluMzC4FoyBEU9bxbGwzh1FdJRu
+N3wsx1Wo5ysfc3QZ9WXRPulwqH0ZrpML0+vf0fAprvSUYIpjdq7mCLzkWzUMdkxQB2WkaQ5O7Lf
pMT1xf7dIMdc1uvJgNNyb1mZO9y7HKuus3KJnzCfTIffwla4aXIhlfBukbuH8fPozAR49maaYwAJ
KgboEMomrq+TK8BwFoN+7LfE+5kKwmZoEyTmmJXhvhAnWqbHYdm6EQ5OuDniCzE75V6ROqDvdZI4
A9qi94Fg9D4dzGyh09cs6xS4UaILSw8JpNta66kGvrHRLSPiDT+zKHotzIRM6zQ2KYNxvBX8PIeK
Lf/I/p6mzkxG3r4/THjA87SkAG8Ku8uiw9T5zmtflUP32csCfOGvfEYBR3zedwR0w3BFxFmGdJXj
EnRkHCJo46SqUI924UOZ9ZIas6HpXVudsth8GAiV/z6p/5uV2QLA/+XO+umr4sHT/Tj6+PNvvh/S
5if465ymtjD/OIr/cUh7AJixkwgetIhX/iBIfD+k3U/8BxZCfY+NNPYdll3fRx/WJ6Yo6PFYMfsm
d4L3Vw7pn/bVVsCemvkKr5CLOI74aWnGHdPP5D24B3BOKEJikCSsJ+z/ZQH1s0vFlyYeFUKYiL0U
fBI/r58woFh2FWHPS0tmyVoE1MT0LABl9XhTSEbPOVsaYhZmNnI/VE7/Zvm1fF8f3EHLxdl7QYfg
Y/P4sD/OdmIJjxO6Q3CIoEpnO09BbNajyXVdkd2RUVu9RUFRM0QoE3vTzlPydTSAEmylkvYmV+a8
mnpCsDqSwdd2YzSnPqvi69ZPl5jkHItXN6l625Iqetm3HpgCmQ+b/4s3gQGPmAEEmfyQfvoEhXJq
G+1fcIA7ZW1Hh1UJBCLizrxhemx4RgGXyEioMwq0ZgyvllStHvhHFS0DlSQYaVPBeVT0/UybiXRg
ZTbvtA9UgDFLtvM1SRtF0nek6c0dhLACpv6v38PP+9nle/A91sPM+rDk/zxja8n26CcPDytDl2Gj
KC5w+uFX8qr026+v9NM0D+gYV/KBbjg+UgxK44/fuKvNlsRgrqQJOOLxSrJaJ/3mBPK7uRUuKXK/
vt5PN9H79QIWqw5hGfzIFrnKj9tVy2zLsjByrhcl6pYnSruae3Y8v77Kv/n8HEYFsNx927fsn6Ul
AY4cP8cof1AWISQwjr/VdpAcstZ/+PWF3jNPfvTT8fm5FiJ3hJg8F/7loZASyxAM/AYPFiKr4+y1
FjgwfjPTxBc3FfTWJGdSZxIOmN1NmmDQOpcZ8F0YHTGqqYvCdZtbNUkOZqkRwNRAq8i4R8h4iJaN
fJUzu0/4bT7qiDH+2sbsaxDtPCAfcSIuMtYOehLfAhAGHfx5kHNy+PWbtN+Vyx/eJS2QyaOB9AX8
XChsPn5ry0aoj2c1HobUpmcgh+JIQGF7pIvPIL605M7b1Tc0cMbGzSCR8eNND3mR9jtt1t0uq5W6
qkGGkXdY4o1lDPRsMpa9coPJ+c0biuLZbSQl1GDdm0GxYEiGHNYZ+c0PlsigpLBR2+DdGx/xr1oE
hyfTPot2Zqqj33icZQfZue511FvuQSdVdcHpEh+KOkQciIX3wOwJmidgyG1sOea+tSv/QYVuekwN
IhxKfCzdiir1c8zBsy5oEI5OPevrGpBss9Kz55wpFvO9DqW7rbVF+jV07rXsJaTHzowAi6gqe+qY
mOZNiZ2ymIxrN6jBJkwTSMs87rYRJcneDZ0Uso+MMdmSir4hpNq5hf0qHuq+LZ6hbWffMHJV4yqD
uDOtAxUTXTlUwmZXGY8vHnv+jVdY6p0fdEwnHCxoKOW1zDN/gy1s0UwVyXDdd2XzewmW/U004KpH
IvXiMPtqZIZ/CVrX2EDUZbvvqVNRIMbMpdlsMys4jtoor7B5wFEZqbEIBodniad5jyzzvHyemyrH
T28HPs1lxb7eLOxXlwjQlTPGjI7Jkj0zTpsejTxjV4fNZr4ye4N8Sdjz1lZwvqDhHuw9mzL/2DO+
elOhbG9SPqfy2Ime/tVriapxdmVc84vQOXFojW2/VY2qdllsERtZj5h9lhnmI1n2PeRDWCckoC2s
uio6DFO/i2P71gqLfsuzTR87AhHBHI2dv5ipvtiK71yxg7idVH6ZhCDtEDlkyLdzpsthxlqwYNOs
BOnyFiNBETmAPYMxui/T6BLi6m/xOIlD3HXiLjTnaZsq+Tx1GePWstwMQAGw2MvgCa6Kv7OVMs/e
2A+on7NgBYQScxe5tKs+Jfyw0wI0ANgkHlGMUc0FK+ik1Xhh+FGwz8CpUe374SsQyYkXM4Z0KJmz
jrNFxU1QlObHpQdvwzGUEeXiy5JeIUk2fSStvWphkbszBNIOSAHwfHd6S4dWsGhtPVQPk+uzTbXS
+nqmH+Ix1ZrNxTSZzjGmsTuYdiIOXsXtIo2JZm4VNNaMCg0FdbwiB65ZzV0MAVyk5WelneglJVz1
i/Ta6cXWajgVvq+PmQ46GpzaOStImKTVZmA5QqGPPXb5a2PKoOflE8M+pLJeaxKuG3hzszEbIACF
iIrVaMzjo6NFuUM1Fx8FMNOtk1fOOp2QywQ2qaimbMpzggMBSyWdDs6r8pxCg67R/43NCaVQtpFg
RMBT+PDiW5HtwlRP3wCXDNUVwr98Ey5qolmzF1YVaJzaQiqbRJwc5ow+xBJ9vRV6sLa8Y3VCdm1t
B6LJUBiL6QKxePs8B4NzbXGjXkGIafpNFrIzWaFT1l/RBkHjzwXJ76hAPscesWlsvb2nd1VBifDj
wRDUF3lVx+ygBqoTTcnHqHHBPgYoHOgIm4YODp3VKGR2l0dO85KmpHzA9hg2iUFdaLiwmPLMtI/0
89muJhXvqera/Ngwmv4yg9065CkBh6niTTY15ZcEEnmakY8fpsmur+x4JjChVZxcA2OqNbphbFyM
ZLeB0rzzLImvA0HqpdvbpBh2WE5x7EbXs1ejYsAmwN9YQY4EQkp3DUGfV0I4tMAp1/GWDABeq872
WDt3Wepu7QCqk8mDgVyNlqT4zpoPME3zdeCBSKZWcVkqAASnjlQn/T/sncly40jWpV+lrfdIg2PG
ohc/wVGkqIlSDBuYIhSBeXCMDjx9f6AyuzOU9Wd29bqszLIiB4kkCLhfv/ec7zjcrwLs2U9q4OEl
GRrW9cqQNzSYB+xhtmXsBIOfXVhq9rHjfPo48QLEbeXsvHPoEitsM/n4SsQaMRNIlrpHRjz8if7Y
I4MoucZ4Ij4T/XJs8bzs3EFWu5ZAg5FkFd082krfdZJFQdB8QYQuQajGUpEXx0FyyFOG+GYYk9Da
X0SoGcHYdcnKzkabZA79vglLpnNZHEFKqocp3nH53ew7QFgZn5q2kAw8JrtbETyIrqorGn3dmEQN
nvywQGxjqQlSTgkxOz6r0VDFfLhu7/9pLf9Da9lkyaBw/O9byxdayz/a9sePX46s7z/1h9ATfOGS
ZvbHwfP3Sb2v41mHDbNkzDN3v7abfz+ums5vhHnhWLfePWcLgeH346pp/capb5nh+xTjbKL/Vk+Z
ozNV2S9Vm+H70CSohFF6+3+p7V3gY1o82uVBwwct6h0REXRAN6E2AvLC1OMJ2MuuMZ66JROyaOW0
Fi05kZR27l4WFoR+OwQfT1SSOLfSci5qSZl0lrzJKHJaOwCTvinA5X4md0NKmo+2+eovaZXGklvZ
+/YYENxmbdzQBR9Wk25pEriMzCxa4yyXgVhSMEl47InW1nW2QpOQzNlX7RbkJwHWJYcuxkjVZ6uW
3mvJw3LocSvAM3K2nB/dtc4WGgxpEt3BbPD25ZRQMaK7wd7TWvQD6fRUn2PRy52BCOymvcZ8Robj
fGOISfinugaBFky4biu0is8ZWat48Wf9sR8bCs0cGXgv/FswNHLtFVH0NQe7zcaTDRhweoJREhmu
wlRvdoRtl/sxgeUCO/6hqiv30CA73DpahlqyH8Rd6fo3ERWcXansnn2dPiqR6isxjd4GsWgF+Vei
DkNWuxmlpQd026yTn6r20Leztg+1WdxYABlv8pZ1OTMkc1nGdGuY1NUtedz04EH6ok/A7X8RSU2G
KDLkU8QysrNqUWwNadr81nZ+oIptb91EC8kaMC6OIhN2ojm2aUdEpERstA9zRscdq22+dfpKrbVa
TY/WkjHbEzZLIPtXvUjanahNAlKGyNjhHAhfBi+pttibnTcG4tl0209GehvRMmZWvcTbKkXSrVfk
wzqJPW/fAhPaSsegbU1HaMOqT8adh9EI55D/DUrM+DMaJ387Y/33YO0QC8hzg8JkGtv8NKX1c0xj
85nR9/TKDkOZXM62fouzbTh6GgHyFboR4oR9ImrriN0fX5y3jpfM3xDezZ255ADnBALHaokG1kxL
7j0Qcw+qkvAxEULcGUXjHy1JKbGq4dA1QSK0wt33GpaFbUMSxQDMyyKUGOrkeMMccZuWBiPFWS2m
uyXH2LhGGoNlK/ZTD8apnH1ytwyL4W+QG/h4zBF00DqVkbtuBb1uZczFPXq6PVmIENf7Ut42jvFa
5dINT8TuqPhYi/yTkzTuYwF2C62n0AgU6q3Q2OWdSWjxavDH0v8+W5NMNlE4zXfzoNr7tje84rtf
muF8skqyALyuf7ZrZWIw6uOmh1/tXqywTdn0exJg89K/GSvXQBQatmTH1ugJHmulFekYEMQX7WvL
zZpnIx+tDJ4VIw8gz9gvKvembG2v1ZDL4Gi8Y6HkuhcD3sUQRpjTbGhw6XiX5NgFeq1FZzm5hfsJ
Yg0m2k1rT+KhVH4fvqVLRgFZf/6KFQ5OsaVhDukrQoBCOwMpUAAM8htLZIEaCCdd6Z2ffnNhDml7
rxzQZtoVfYAVUDnAWEPfIHYLFXT92xEr+QuMJPs1Q27PnaIjajyIuOPwXcpR3aMett4mi67zjgkc
g30Ao265xtmLvb4TCJs2lPS85JxHi2hF6eJioiYiFKHNQcfqY53sWPt4Rape6msknAzjiwiK0mqA
7gnPjfZ7Bfe5l7HZHXGn2Dp2qoHTvavcCBNM6dypwVFb2xr5Wz0foGvbXOPAIUr+ko+ecWwwwTRX
QBY4/sIfd7hInNvSt+QhS3yee2WHy5l8iX/oTXfXCyPele7g7Sowq/elkZ/miF7gqhF2BcTCjo9h
XbuoEjsrRuYMK52BfULqcF/2aAeQm994xE7bWpkuzypUDcERe9MQ0KxtMaDoT26Oh88xmMIE5kj6
qKOV5RnVI1khg+ucGV4OX9BIGjDyTf84Ea1KPgQgrkxZ0a5rupmabe5zfVXQYPwuJ/mNPao5gxvC
DUmGaZCgRl3Kcqk/RcRPbTmDeM8Uo+2DxRSezaHMD3nktndV52nbHPbzzVDq4ffZcOz7KRTr1nWi
A0tnuC/4VZ9BeiXrFp7Vl0FIVa260Kj3qS3V0YWreUtcoLeCD8bBYJzSrzGz4htbVqhNwVV0Wmmt
VKczwgM/gLAtHUxrk07hfI8aI91g5t61eK6fZ7fqDhPGvZ1oynlnYxJCIiUYc5G+NmDcpE8KTom8
nEYZZGyYS+mNAm9dNyb0dF6fCEvLBkyMsTDC33uP7GJk8reQNyB57zBAe1vwcVTEYrRilsbZ+mya
EjDgQDPiFT9RdyvcWfzA+VRt7Q59RyZCgUFYmp80xethsYa7L9pomwJ83jQl9MNMH+VLz3N4S85m
c7/0yE8eRAh8kFi3sDMTeWvGwzmrbMLAjdzZ5/PwVXpWcpqsOP4UwpQkSUH4/JLWoRLALrzqPU6k
VWHq5xYYVRckPPn3duoqAqCc5tVzS+bYtMlMNXcPTWurJVXQcw4FLDTEXvF8FGlWfRuR269qRWxa
xhH1gL3yU4juLhBloVM8uO4ivjU3uLkbWrlC+6zKENpJXMlbUCgTWtoWVye7v1yTsQglQsTomhWK
X4xdnbdGsdW2K8tVG19DaNwOyqFBAQQgmBmdJQSiGV0gCyYTDgG674xi/R1ZPPWY5deEfdivhvKo
Kaw4Rayvp6wEDWrkgqcK0rH7RDvCi9jyogJI+KV1pjp5+E99//82kDKXAcZ/X9+/JE2UfJCNUKEu
P/THRMr+zVgMlLDhrKtqhHb17yW+Z/4GW2ohnLkMlxb2xP+RjZjEj5LoQ1dYx75Ed/hPshHnN34b
DVb6xZ4BF+rfQk644i8lPi9vMpJyGHvZoFaWdvufsHXe4FRVxdyYmRTAGEgLFfJY3bc5Vk/ylIyQ
cMvw61R69vLQRfEzvYwosHAxkOITgZOsMChzwjfJzgpFuGngW9zHU1SzsZT5pSonGpCcfg4y7C4h
XTZv2a5egS1lTUJ+RxM9t41Wvhh4ke7rYuTuHgytebNJJTpWMY19a1L2a6nLJY3XaO1Xs6aru1qm
Ay+dU2k/4PGDzDYh/f7gXOQDM07QUJ3jyt00ZPRh7EmP0G1rWAlDWF5G04qYuUQaCTl9ZwhBF6bS
SAWwKeBYkoZN7dG0c2lMr9oikdbaNUx1Fo3K1yNQxm9O3hXDsWVCxWVBHr8XaoxOaS36ANAfRCO0
QAjTvJHoPIBL1ipss29WMZdHGkKM5L3ZWtuNlX0Gqks5KkKLNi4tjzw0xxfU9tNSk1FKwBRKdlVd
1PchAGgXW0VsHRDZaV9oy9CiQ6nwHOttzAmCJGISpQbpvtRtMnSB6yjEezMkTRIX0hCSV+gTABLQ
Le6MOwJyiFrX0JRfGpbZ1762cBsxR8OVF1keSCMhLlC4lqtMMyNaxYCyL37G+BaqLaOrKOloluXk
eNS0ZHIKnqbqOOCZJs4Yt2trwFm4wSnUmQ4ZKy/2iT/WGlmS31P21VFge4c0sPwxR1aA0KZm/LeS
sLKR/sUFP2ObU+ae6pLZGuwN2Md2V4QvKbq4JLgqJrvBWpQIMfs3uS+2/+JVGc6Vsgv9FxrGnNwa
D9/Itba7cIrhYxBDkewICOnnnep8JJgxkdO1ymW7s2B7JivgWvPRLydefyoEQ4AI/EWQWjMfyF0u
CrWllZKbMufxDVpL3sDIfh9t0AVxdYshrL/kzCJCXG1kWtAyAo2y9siGttaeCzviHA5QOLdtF+rR
oasHIqijKu3e0rSiKMH1g+lLLb+WDQZEdZ6mSEfJshqIfMR5z7+wvMV3RIYff/aYHWLcMDKuYDMu
zsZZMtwl3sI6KLrpA2Y+Jrzoj0gP1Wo+RNgb+j3sTud0fUUyQ0nwhtVOqy3nuLeSQI6SIB2j8GVs
ss4LTMvmUGGNBiRmGtHWq06f3QuoW8jL0Jv6i0QJTdKsrZo9daltPURp728ycxE4J2bStJsQ1okZ
SCPh90dmzsea6Oye4jB3PpFpOmkv13cJTr2P9vlEOlpAZ4Q3a9cOd5lGsXT2G+IhVzDcKWRaZ3Eo
ZcUg56duJIpwW+XLV2roy/XxllTZczf51dF32uo4wZBpwc8vOeOeH7XQaCqGa1mFHmrFoCjZuWPO
CkUYZbO3Cl1M20TW+c95trkjU0db7ilh4IqJbM0rdji6F12tIBWZMNBMEfyddeO682k/trMzPrJ7
q/sBPskXkzvNRKnUC4Jo4xLvGrlr9anzmDjUNs5D29CA0rYGjKu+KCMzmJoWV4DuhsfUn/wXvkz8
Aovm7zGNp46guqatv3RW34YA5Az1BGbc3JEqVWxniEaBPkQ2vfmu/Z5q4AE4MfNY5H6unjxHKwLX
aLixjQYVK8DXSjth7tf4dEUGrmeukKkHHRY2st38kvhFLtkw7xWjvP2Im/+7rFNG3qKsvCWZZ0S4
a5AndIii1DqY5XJ9JxWHLw0gpZPTU93ygsV4Nwrb2kDfM5gWdSZxwpJKjorJqg/w7U1cHl4MKJgd
46EUdfmYD8iPcflhYsLiERvPfjW7W412+Q/LLcybsOmSfTp44i2HOv7iRb1ytzpL4Ek2TvLDlGq8
9LY9AeMoiw3q9DCoEu25SbXmhdlduy5hXRBg43s0qgWtDqwR+UkwrOKfqXKrewWBOAA5fiycQ56A
MW+PiMAwiw2pO1lEZ4dAbLO0PXbYUmUAM4rA5rnJbmGt22t7HJcOsepo7Cbh7J7sSJ4bpyl+2DZx
xRvQtdTXapLTTdkp78zh8lEUMHHRXQmTIBBvaMUppy0gH5huxQf0G6ghOMPNgzkAbs7q27Evwcdo
fXhfDg2ryeSuCN2q+0dRlp/NaISJ1/ntDGSuT8xTnSF7fg5rs3rBLNs8cda+j+1BPk4GR8sR5h1T
KOE+ES3Mea1nynUnLU9HUZkztYhi/XNkjOpohd5lpvH1qYeYtquUXXGGG8vK5/kg73c/NBhrM3Pc
E1RLXE9t3LdtVK2coo7tDcJ3/QR4JA+mUHb6QxtX1UYZiK7ztBErECENMa4Y8+oNJt9SXyM8G7+G
VOY5wea9nW71ou/pf8g8x3wpLKJITVkBHta7iwFl8Uti+HrLVkjcV5+iLS8YFx0GB4N5MJrpV8X2
fhzzvj93hv51bDx5W3M4hCQ+qtqBlBJ2J5A5ADIRHTxNvmbBkE/FAznY3U+ssc3XyY8q+cpBLR8e
8GqEEXMCMtGiPCuDWjafjWkOH+JYhOvMyRh/ekKdhg4taI7YlGMrTJjW1O6apqNJZmBVWNGx+JF3
ozpJwMib0J6MhzTphi90vsJ1hG793q99+47ZX+SusjIG/Q3LtD7Tnchu9VAa5RqBo/aA/RbYPeTj
DZeLzs3CM6/bovyKwgQ0dlU/h32t32R689KxJW7ilPuUlt8XYUSHdEzbkzbZ1mfyJUjHcDNimQRg
frq8WIpI3yT6guHibe82tLYY6Wau0SGHE4zP3KpWGFbijogb12N+E0OgIG+Lsw+bn3YmUsnYQSo7
FcRE74nD+hSmlruKcqdYNQZDOEbEzNZUnq9FPXAfGLQcY85I7BR+OK8jSzoruj2W2PqWqauVYdTm
gxdZzr3nN91T1ZBZiFFqqPg8MYrQWW01txtoxWb2qu6jZ0eX4lg2WrIWpqoD2NU2fumieEoIWyVd
jPJja2C3WSuD9O5NrS+m2M7hZD21cXxP9LO5RZU4XXTQasepNRfHOz84OBGNP9sd9oki3mjdFfDc
af3s6rKP+VvDqo/gXeVjbNOsDKayHTeoDjl5x2MlbnpstA9J4jCoCZ0DTRDvVGUoNAgnCB3IS/1L
3McMRHHMc172KCjUED0PNbxyt1Wk/cnWvHHqQu2VHhkry4eEjpqA7wG79EgzqdAhqXpu7zTbKYvB
NDhFh3BU2XKLeJvdMY99ks7cIt/Vo+W91D4ffKhV8xSmlbttlQxTBqhi3JNITeLdgoQkjgzEeFk8
Er1egn2DtL8mRAerrkWba6XHU39UjUWiuWEoc8vPqFu3ULEXuKw3b6nsnZ9IGcZNkjn2vCcam1AU
15V7v/HDTb6UVsBMmlU+TMyGLYL3AhQgDuRKWW9SekiB13v97ViTfBZOebfQseifw2k+gmEdznPr
1eYz+1t225U5LYUAZTYRdh0ovTazq8e+UJHzmBOPSqNB85sVpCXKgnK0vmVAqKOt75SgNwedWpDD
eHaHifcJDJ46lRki96nPfBWkrRc+tJQBt2AeiLouJzMCFTeU1Xo2EWdgz/kSob5/nMMxRXIdxVuZ
9dPJbm37TEIMqcu+lBo2NLu/IemzOyohoZGViboXdtde4rG4kaM81t6s1tI35F3RVu13vP3MQjvZ
3IjBDndN5L1QqI1bRq7rwW2sB0bSOW6aIctQqqsiym/g1Ixim/jzDPzBIvcvQAtEnmthOPNjb+r1
N5UVOTBd8K9Ef5ckz5g0dWlb097N+kYrvk9L15fYifmOcLuGVnCd2P03r6sRnEwlfeLmvWuMC8DU
DqFydrQi3UdyTD7V10Yzgcc0nc1Sf+1Gv75VQEGBmHIvHLIxwdw8p1MGPyKN3Uf4xWjYk4I/NSOq
9jK8r+pWbhdwVqPlgV2Pn+bYquCvNV7k3kdGLe/Z/Q4EoRfa+A+apY+6Nl/HnGr6wkRKKSzrowgw
8kdmDxF1rdtAHh9NTqJ2EhuXeXLbN78R/6jY+yg5wyMHWN020IbqdATtD8I2kM2TY+tttS+ZGJy6
mNKdiDray1pH29eo+u/4MyzrHA1eTwQheskQPoHQ4uI2tdOclY8He4OWwWruimYQ54JA2vqmMeic
DXHnA5CrKACtuVySlAqnfdMj3fQ50EMSejIcLWw29CibfdKTtkL4uP1a2cPYPbUYcNvt3BHr0gZE
oJjWV8BFBFRjGeTAFoW2Sa0fcRbJWDEuhWsiiMyn9m3JQ/zpwYh9Mv2Iir6TrB4BYsX6i15YmNQi
zkbasnbqHLAY5j/MGAdauHscHHYe4Mv9xH/YYOqvhbNrYuGoTSu86sv1LFw4Upz/1L75F/rVpdvx
54EnwkKbNDlEk9CkaM58EDNmVMioifRqb6Pq4KSZpJwNepFzXPv7F1p+0V9eCNcPZYDlmcbHu8tr
OMFJQpP2eYzGiuZEUWyQXPH98OxZr23icbaOKsUhhL7vP8l0//rqCDY9Zru4bHwTJ8+vTZ9am4Sr
T4oYrLRmeDeOqFVkMlE/5s2+UvhaVk7ncgjQRrKpVn//0QVOqQ+fHes5hBsykbDa/OWzj6mthfhR
qz0jZX470e2MU7BzG5cybTk2I27mww/WVB2hTlOj6oTMcvArIzdHV6zE5fqG/iNf+Cf5gu1ZfDf/
fXvz0ysRGmXU/UobYFlcfuz3BidWs99YJG1EOWTM0bRE2fl7gxMu1G9LY5F73GCx+0NtDzgOjxps
K37Isq5kqz/U9jB4LU454KuAxrDqin9Hbf/reorCh9sbWx58LMQSBo/Zrzc5tny6dW3vPBSAbOeA
/bV/aPJ2YYCOsv36pwvzLxaOX5+o64tBXICdAE7U4eN+WLwjWy0Ots56iDWO/qVFANDUDf5LlnTL
w7QseZHuWq/+kDb7/4+XNmkVe2QVoKr68DAnWiZItBXWA7IHXtpvaP0N08jMgfKPkaKnWFXwxdNy
a+G2Jv/wOP+6Ty6f3DUsWtQeHCS+uI8vb5gJVFG8QQ95Qfpi4GnUKIFOwnV9k1TLy6ml3fP3H9n4
dQn5/UW5VSxGq9DMPorAyxp0T1T7xoNtlCwbTAAPRuHQ1cTN4b/UHSppUm548V70bCVx13dvDr3R
Xa7hFg0k+rldTddO7VuticLNPLPoOp7Bkhfagy6OA5kjYp3MZBmtWpQP8VrlJX2sv/8ci+r5/+4C
7x/j2nhnPIC4wPpAwvBGz6R9ERsPdCy5V/qcxl2+9OS8llUOQmB1VBnyu79/VYYHf31Vn8fD9Xgw
+P9fHwwaiW6q7EY8pGIQlxK00Y7BdPxTT5V8wKuvHm2rFmfbxbVAwihd6L9//b8+mC6FzmJP0H3u
m4/PyuD7JewOJchRctRjsjwwk9+r+2j4x/38w15zvcIYb3mylg2P0cOHRSCc3K7U9V48WNgyHpHB
0oMeEkFrOzTN9g3wBpkCurM8nTpd5todeVg05ojASWLtH77uf/XBTZCVJlhstF0f71rD0ipf6iEC
2k7ykFhumFcnoyv0AZIWcTZ/f5n/1UOy6Mp4LvkfvJUPox1Rp2AozcFg/skospxi+sTXzm1PItex
aJbG3UCPVMqEu9wnVepcDMiUA/JeiRoQ6VyRJTioR0L7aHJnuuGdOgS5G/LT1X0cD6giyynlKbO9
Eu2Kj0cu3/79h4Cg/peb1TX4/jBjgCHljv31Zk3zKOy9yRcPIRopuZ2pxvfX+wYhUP2laQotgOfA
ujdxAQtv9DdRQpxrQJyi3NdTQfmQZBba+3mc84aUbb198xpdPf79+/xXbxP3BvUUdSPHlA9vUyNA
dHBCSzzYs8sFuV5mUdMgF3ooLhJj0z9UqssO+stTjC+Tu5o9F+8aQruPr1h0MKr1bGofRjp7R8Yj
9isUl+UvJq3tXjfJEzYdGt5hElLZY6yMUQEghnpKgLCRa1ZO3ZtZDdzpOiuArvEQJMRbnYAHVsfr
JQI8weaFXMA/tYNLMx0n0Amau3UwXD7QPDHA+fvL+F5h/3lJZLPm0MFIUlgY2f9iY59JrCKZgm4w
3A78C/U0N+uUDL47dEtTty+HeBjBewxptzZs5LloOcg5J/CF8cMq53frwUQHMjDI6twg53a3w5VH
goWmF7Qqo8lcIf2huaSbMy0QPR6151orom6tu1UFk++KOGFqShsHwgxPRrrwT9gCFhRKyiTAIvbk
oV8gKV5bpCe03tV5SOkFr72qwV9eG7n2WUxuBiVvyr/rSCfXhM2QekePkNwzAj/jt8muJuemm+Jy
nXTs3zfMXAsIemZa38OqRAWkriwXEjR14H4wwmixuVr90pd5Oq7N0HWfiK8jcFWmkJNop9EMWRV2
BCoFyhNNPFTm3jep5Y1Hj7/tsv2MFoJ4nr4nIt2QU8J5ndPJyYh6yu16CG90lKVP0zgwyXRp2TcP
hPKAqEntrrSRUxhILQtQd/W9C8G7CVCTxOHaS0f/JYp7tt2MewQoNI+cU00+jtsY1RGlgb9xya3m
3VW2/dqSg5IEpcdqQwm4jHtrdoE2mfgxjtZ5vA5NvH5eGzLUVPTn3BN4yaxnZxaxAKgzv+N1cJvB
2sE1JE/YUyDwRO84njpR3gF3SnweMr/7juHFYd6B0p5GJOAy3yyic2NY4BT9ZFVJzlajrs+fSWpO
bgiXAbpCHfANJlDF8Y/RoOsb4daYzeor2hH7MyIleyWdOn7jRlE/IkDfy9g4Ktd6z9eDS6bD4BzV
9roQ7hBwY13dGmGpiPKcUJOsvKp7s6TuBAruTn2BfZRkx6H0mKbclGXuFxd3gDAD7j/Op8pdFy6J
ACjGYKKQirnCNB4uaVECH4VdB5CjCGAmlAnYOPy5TPj1Zy2m8c3bzdKyWTNpKLytBg1zl89Yxiv6
Q6jBtaE66pFHMcQKbr1KqCjQk5gBT7SswvxZaS3f2BQy1y3Q9xPk6frLyGyZniUTdyXIIsFmapHF
Ygbov4C7omYk2QHLQ76ivaoFut5469Efub3KiMk90iKW7MSKHnqX4WUwT471GjIxWUWJTr3a5czO
cPfYryqc/RfaiO1bS8fnQGuThcdiHXKtwt8UTSwxYvCEegAtTH79JJcBLyeO6khZRxKVA4A8m4rq
mJWZcZH6Mqqeqpy+SocADyGOG4aI03zwjUJ0/JNoXgwg6NTE+X2SiMKe2aJnc3Eag52aaC0o0hiA
RHpGUckSw7naO0Wy8E++W6nH30E/VzPFskZSw5EciX/meB0uhpXXvkl/uZSL3vDStj1/vL5bRhuM
zzAF4Bml7DRgUyTTPWhB/pjlDg0QhnQMWCOaOj19mPP1bDwto/gB8/rmKhroE44bZp4aF5RxbM+d
WvyDS/VIsJP9KrCUgb7l+V0i2Yf2Lam4GdLlT0Mz0ZxhhI28IBvsV4yP/gaYSftW5+y20o/klzQr
qH5V0k6P10JhziQxkCrNnXd1EjFEfLWSN4P2LH1jDMBoLMHxeEAIq59RImoB8T/ItZo8q07cRnx3
tNwp3ivJxtPS64FUqR51ctWZeUO9RBqR1V/CPmc3nzI0IZuQsIJXB8xJiEzFmaqDbBve+cDPDIvf
ZWKUojW0mK4FTr+UKtnMeP398GMuQ+spBZ60zu3JglWrZRK8GDQF1JxAG4CE2BakVCyXO7Yd3iCO
KbpanlaO6QaST/gtp9sWrsrrIyTw/zE9V81SBrHzwLIaHzxrbN9yv+U7qkOP4o6/9SPBBlxaZIeu
yZkyDyBMcQZNCApYBsyDwzd9LlvTPfBxqqPJQP4xmfppWmmktheoTokzZ6wozt1ye9plLs56lLIz
kefKb04HylWLyXd/W4+RFu+LOOQMKBxASHAqZwa2NLx4M5BAacJZ2dKKE57/oobEvaQZzsRNJ3XC
PUj+XTQVdKTiYuSaqrrg818XgSw3wU0ksMwCYnn9E+w48yB9nrDaWV6+GJELXFUFeSfqLyQ1MIFf
OniU+3IPBJlvFVInVC42cq7DSAlKClT4AvpC3aspcl4br+N51QGqbIxkJhk5snnim6blnVzvRNJk
RXuEyrDcG9Tom3chiRXJqL33wY6OB69avqBUWixNBtEI+6Kh/Zl0swLSxHG03czkRhOw7PXUQAYi
3qdJp9NJpBbyDib8RUBYMVuT8gRSIdrOOAAmMaxY531MiIm/CCpqqnfJ5PD++gnZiaiRW4cVqCFF
eXc98M6jVn+Z6S5fBgynF3K7MuJoONJecCOKS4WDw9x0S5U2w5bJ3yvG67Y5zTp3VJ1rKFS8q4rD
rv1TaeCYTHsD52Hfc5JZrhpmIOVj2BPQVrG+8tA7fIosCa3Xuu94XstFP8WAkscKoHS4dolvwfaQ
o0iwUSa+ySTj4TKspdkYtw283phbHll3FqrHOAkJYh5hy4ELtlHz2GSg2I+qGWHbMjNBGqM1uv36
u2IlQXhTLhpmJrTWISMFuNpgKRnzm4LsNSJp+9iQT3jQRir2EJ9nQO6fOCfpde1TRqrtqkiwyFOK
RMuRnORs7AkF98S8XID3tWg5uA+pwbqwLKxNRCZNcL13w0ixramubvbKTaZvkATCh+v9aRl9uEtp
BOzg6FvZrdt73CKe3iP4sLPhJo4mxJ3vN0QxFt7P2h0yZkfN0OwJ0fY3+SLyxpUmLte7wlHZ0uo2
QsF8E+O+kKU4p/bSbcjaBYPLEEkQVmxf1UxzpgWuNGhCNHBV5lWyfKD3tirA3TxorJF/N1EINWvW
e3EGwtLsueXEBVtsNa5FHvFkuaFkh0GJZm6rmpumTytWe/LQ7rBcQ66LZ25qHchSv4g4mv11BbSy
jnZqFbpc7C68Kl6QW+NpccelGcQGVK6wTk7w94aORaGKmiHcSo3Z6qaEwgB0r+94zEw58bpRPanH
YrI4EtQc1V58hUYlsiM+N8FC8DRHw+o04swb2FANtRBAO6i2at/1QxnficVkciCuQJwbfeBd2F63
6J+SirtdF+HcXDq7pwiJtMx/uYrfS4wFfF7XH4ELGe5T76niDkXz91gLtSDz03YP4hfXT8PKPmZR
+jMyMcG4aEzITOFITRqQyQOs0NShR2ZHmpKRRDdanj4VyuS8kA/MdU5qvtDKHme10/rU3OoluGAE
24TCxIMiibOu01vTaoUI2DWLAyd7tV/UKlPACLC8DSu8677KqRccQ7EYUmQuuGYDOqdSbaffyGXx
v0nDiEYkvkJqqt6qOMHkCM21yqALQ5etD2SOsOYpSg2+nqao+av0BRfJtGd1TwdwJJB5bPYoflmX
5ECNUywlnYw99ZhFHRWeklrQSyRK14NyxoThOJo+j6pPHC5wy4a3hyqFZpNBePgaIQ/vVF03kxDx
+ZfZTqrsR0WNye6C/GCD6AdUNUr3l9ALWeGuB8OIGJr6JsfJzZLXsaZVDnHHR/ppjMtQC54SP2Jm
VvvifNXmCa1r34x5Ij/GXDRD3E6whAgTVduGWc++LyJWq9lJjMvAKwfXddNPMxZHZLPmZpIlz0S+
1Jt16HunooGWjOmW9tWorPpLlpMRVnWsew2CtHOX45xIQi270Sp760TLyjzPFTsQZ7t4b9hx8sMa
HL092nXPE9ctTh87k/4J0PZSYcjq2C+quCIrPevgusgvDxzYVLdvOd+s8II0O8yx/Ta3DMPjrIKQ
UM9mcfE8ZIPKJhE8oM/DJXGhKNJrCg1OEtd5lcOU7xLTsV5fxXpERvI8zBGb0XvJbOvFT4e584ou
WaFvMcS73saZOmPLK8cXPDbqWcXOfIqtKXlG4pCtoYn7rM6cdmZCpozehb9f6ECTrFq7b64kS8pp
qJZmY6q9gZDte1+b9lvq9/OPnKryZ5WrlnJ7ZBZMXWUcRd3qJ7EgMvMFlolQGW5mf2VoSlmmcgNe
XN7YCLjOpF566yh1kk8EKEZPDjW+CvoCr0+2kDknz57OvlmHzzFItO+VnPhN9hXimQBViO7nK9yT
AdtIJFKnE1dH0JHz5dpW+M+E5x8mPIJu1J8aMOvX7vV/vEOoz6/Fj//1P/8r/5ic/P4Tf8x2DJ88
kSVLGZOOzgic7un7bAe29G+wShCmM+qAwvInkLRLxg8jTR1hu2fT6fyTPdXmX9kMSDwebzp6YFX+
nfnOEoHy5w4Yb4f9EJW8Q1CipeN7/bU1CD94Kopet37E+lynPxnyhKa+xpqqyW7ddcQavNA+TLpt
O5k5STjtZNvfVZjX5UlUuPyNba1ZLH8ZnseKbF8/XKhuXo4l5bnRgQhP7M61Mzvg5FU0aAECPLmk
m+T9NJtrKpfWuAOCVJMgHGFCG5+ZM1CP55Q0NFytyU8MBA69bns7XKuJtP83e+e1W7fSpulbacw5
N5jDoGcOVtJStCTLcjghbMtmjlVksXj185TkH7+13JDRc9zADpAli1wVv/CGzQJGNhm3NWjdOD20
cyl6khuRwzv/S63ZMRXH3wppYUJn10UHkn8R3MYG5fXodCJ0OKLW4Ecv1MwZ1GRRjhbG6HtedZ1k
gDxB8zhF2/wcwrHQD75pnYxAuKaRz9M6Kls+/La2bl+e/R/t1Nx2RSvF//lf7h+vFIGSpmoJ2wEG
Az5Qr1/JYFabTozZEw31oLru/SIzDoLTQG0it8JCVZsmKkiwyVB7nKWrcqGmtCltbFq+dovQqBhE
E/rZF2DOhZ3v1zRbp91aL0zFXso1Xx9zNF+sZR+SoIY364qxXr5vEl+A6LIzMUXJX9pfrxEDCIox
yIFPIAs8M0FA/aTxl+bVQgeubn/YigrM+wAgZneP2GS33r49eiddGx6EfCht0xC8F4N3WgjXdTMk
a7ikTx6zbVylCKJ9RMxtvNEXLyr9d5gNBF6+AUVSW3LbO1k031dF0P5N8emk8mzeBBqlqTvH8C4B
MbyeRgfsop0sZfg0C3AMNwhHlBL7vMai5XFBHrQG4V8GOYxPn0mbOYIWxQhgK/ZntTvIVD8209h9
QyibQsumxLxyvRXhMsZA4LWd6fksgXgQ3lheWuAqJ1rfZ4W3odasgATFYv19QmK4/Am+w+Y3kCVV
yDPMjo+408uqQniGIQsW1E8+CZwqsOuaG/DdKJDUUvTwGAFvcra00H5lispLatYddmA5D3T1Usd3
ad7L5fOqzbm4GZY1JeN1kdpg5VJlD4fy4PpDoJGFyBWArz70y+ZHqJCIdDaeTMV6i9hnEnxqiV7X
x3HtSt6RTk4CLsuBP/mpEh1amfsJ0OT6uCKIMT/M4xDO96LkTxSy4YCjUU0kd1g6qC30uocNNbIC
S8HS6y0WSBrzOxAEwlQmzw5UoJG23MDbdvnJEA1jfqQII9GEcAyXXN5JFTXsUD0sJetKgNPL0KzJ
Eh5tFSrhx1e0F3malaHTeEO4WQyfh7gI5mPqz0NxXfsE1GfKQY7mMh8sPV1My4Ry+XaJgYHoHXRM
R18CfM45AexUmoNgiFOY08c+HiT6j52P6Wx1/PUBghKzdbVBszkx5jJ2ajGggd26+lIs2QQKqm4i
22r2g0hBvu+JUXSD1Xpf0Xz/9TuGnlLR3kO9p8i3LDmEmTdImASMwYQkO49eegieF5i+8JkwmTOj
Ck2bbguZSz/xA0rJvLoAMjMBTnPyxDzRsyKuIo30CMPS62jg4zkZPXHMYhLJVvQqRD4QzIXG3Ny3
Muii6FB6pq9OVlW6I9DSNklYNZlLpQy1Lvy1+Ftx5KTRQWayir0Ly18KeK3NMjOG3TKTDUCcpEmU
vo9rjPzKHcoCVPHOwWnOhKLYIJgLqXQWj+9p6FPmQ5QJhffrwUvnNkMI1yh3kjrNBW83rhShmn3n
pmb9jlQm+SqLvcGbLxIBwLjcdYjlsxVIl/A8YeYlSbPB9EpeSfPp+UM1leZdAKdCvN3ChWML6pjO
b7fzVuwGjzNGgbxe2RSxuYxSJG+LG0FHE4P1yeeLbeLpiNcqfaTZazyK0Df6CU0eKc7NCqOG31Rz
r/nHUi4+45PZoVmiJl6YH/q45b+Dg/GYhN9B1eeG+5DUYu+rgn2uR401JrV76rxfy8EbzZZGtZBf
ikkCHFtqJFyGZPK9480PUUENEv2vLuqFPs6LLcrmeq59h184jHDYSFu4YMyq9opilLu+SlYnOC5x
DTsG5dYHFGuKZN4hfRyZkymvIXQeQts6ELpnvXeQlc58e8fapkCWzXa/3gZaLyz/WMTw3fZJA6yu
3Q1adeFNiDyvkZqyjb3FNkxLr3jXORRtYGaVk5lhnFq17RyQoBazdV4I21gOUq6EvLVdasSd1GWV
CkSqEYYQzM3gI74A1U44LR+mTUudde/hyKQ+kl6iS6DuhXbhq3rPQcxxs5eA/jRJVT91SQLUIoyx
5qI5IXEO9koElkkXK47Z8PuqqKPn5rDVxkmoXOA6IVyMlXGeXSHwODnRjVwSYRZPUZojJZJKD/2h
wpaar+xpEayh1CuwF7vsDLanPwzuPFEUXQOPo1IMdFDIhyvmo90slEKm4Uao0OXIxS9+YpZaWo7c
BZ1u0Bfe0ok3p+DE4LNy7aJP5XywZa/4SeKyge9JXOQ4lyobj4m7BKwwCykHcc7x1PtLyPjJ3OJ0
mBlF9oLjSsGCmhGmpzbN7A/4E8dUNv1jXIuVF0clYuLRvkOe3h84LrmOZt1HnbdrUnJRsY/9emQQ
pJwGluOCTn1H/SgeNeeDjnPLf7fYCGDS1NYUq4/9ALwh39N3pHO5IlXP821LVfo7enOEWL+CK059
MziqG7wOWbCRU5U+eV4qMLtTua4jUrmxl+2GVLUp9iNTOryn4MSHRxG75rQ3eCLeOCoVnk8HbC8i
Nja2xMQIxxjYKSP4a1kjHme+R4fIY+GuxWKiAWia5rjHXYJLy4FOzxh70Whgvq6uM5v9aWVYZm79
OA0i7HZz+kk3LsiicieSapQInayODr9QiYfBYjdL/YCDUYLUyDgOxXARtj26mmE3T/13HAsGi9Jg
Y/nXKW+KmUTbF8OXgjN3PVSYjdVPPqzDEZ4lrh9fFbqL6t2aWAgGQGuiPEdyrHpjZt4mdNgGdGVJ
9aFz4g81DnkKwZ/8unGuKGQXFUxPOTvbgTkaOeSXeFhLbuF59JctNcmZoZnXUWlKvBHmbcmmHy0t
PwOOnPz3cEm1j+sZdUnw90ntasSoezpmMGlxWcnkucy5yWqYm7Va111S1KuNKQ7CUgYapNNpE8oK
Z13b6Q9zEmWwtxprWR+oIeUdFx8wzguhkQ3ZeL50na3GdBIxuzCTItlReYrwEwVAjydLUGdH6oty
N3S2Wi9TzBLsM0c5uXuAh+O0yEtF9VrQ4PQC67avusb/gFch/h1ndh/pftgnnb0sD4tcPHltCdla
94htiPVRUkQBmD6G4YiIAeVw6FcyjMb+LF4C+m4be6YJs0uWta7O0kJSFVo7P8aMO4Ga5ubbCD8w
fHicpozbpxxvsnmBZCP18COh7oqj8hQhlrNxPRFIdLbSdgig3ld2gDVgCiotvKE/aVXV2Rz2Lh3m
HzkQdyy5MUNHvKbbAbvXa7gPPemhJDK6fJjytusafOx3toaR4dzTKOhonqiuMBdq33hNH3xQOuh7
f9enakxpQNl2Royi5yggGkttxYYZEfpj/VPjgEVxRvllNtdKwkHC5h5iEz6OXOBsh9wPzQmHTK6J
MAFFQaY+lLpWGUQ7T/QqvsRKziIkRdho5uoJ8qbklqE1n7nrmUb5XaaHKehMnEIVxrx7VDrIrlEH
mps6OZuGpgg/QfMzemlOTzkmOcOphQSqn4aAYzIQwp0f4gokiHvmuwFRsLKJ3axtolXPWVbGhbk0
kH9KFXd4Q4FnPzttuHrHxHdrQqLWJXmwzrFnAbO7IS6hKwWDpRnNgdjULnc0mDef0AQgimSA+jYy
N2c8qIU3HbM84tn4lkUd1WM/AL6w7YC18MtsPGzYSwLeGe8vktKck5Uf4fwE2MNJeKM27YUzfoVO
YuLVBLLtCq98GsNvSg1tR3G2jNorGLcg/A6y700s1faRCVkgo5gxAgobSucnuFHgRDtIsfME/s9p
SYZoFEJeB1xhU8hvrjnDtQmRnnPYUDTmlvp1g6F+zjiiX2/SsDBR5u0dL7UYyB7bu6Q700VD0lED
+iNwjblXeINJWDnL518jsQ5soQ11upWIFHQev7FrJNTeXeW0OqaxZ2GqXRjhC5Zb0Cxp8AmUEQn1
yzRyYTrOI84Uk3yIh5TGzMHD14o5mmh+O+NNm1Wzym9XVdpp8nmusCCpjnkfZo069wlH54c1ck0U
i9WRyajHEfp0ft7brQkqbEl7QFHyx8NHbuJwYLE0FCGcZVsoe4zkzqfCTODspiaan/GgGYOj3Wdi
jm9RQXS74ipMI5v30StkKIzWvdHmo84VQeZDjfYWW2RocOS8Wak48gMpXq4Eag4OLZ+KwTELzEux
WXXPBjdCoRMa+PPtms9zxqU5dYpAdet5PVFg6AG4P84yNOsxhVdNZG0zAuVPiuEtX/Dn5qeJSsb1
VtVxxHXp5LyXu83zyISGGLFmJpj3evO2L9ujkgHzUk+qY1JHwcHXXHmLh6bsHCvkiY8AAauIXT2w
FmoUj4gJyoM/+mbt1q2btNcNbE10PrJaxA58IKhpHkGt6jRzO1lzw7PadeQj2IYu/lgKpNrKHW4G
pHxZlBTj13mE5dlg1TH1ksNFK9+78pUjK6yCApd1Ri3YJIFlD13twXYWMyHCTwgvSTyZZ6mDFSkT
4Bb6MowSvcxni+sN1dc5dxYGJX2JfERmz8QaootHPm2xJBDW9r8y4nhtEwKDJctQYIU+O3h8lZGz
jHswL9by3ZunYb21LUTatgA2ctKROR8zgcpS2HvTQ7hiD2TBN3AYfytPTNINOsxEYbSTTJIfQQLn
D7MeL9mHVKQZsyYx/yFcX2Jcm7bFOActMUoSdOsjo25O3NUZyHnPh6hv4a6QP7CcwoDHU69IV3NU
0kybw2MfBYvE8DVaWPpHJ3ZyUpUqJo562XrtXJvQqrYaqvKgTboa1wY5zzD5YWaqnte0Uk+bJRnZ
sWrf2dBb2oEBWU3GHSSWZCAx4DVbnGw566/DsPINhk6V2VmKYOp0Rw9lFecx1ir1MRa0DEcuNssn
PvAWOXN0ItLb8WsSX46cVeXQmkgUADSn+Fa9ZI00QRHaPB/KGcOxawL+KdyKSXE675NsNlngS2JR
p6t56W5dlM627DJNB0LGKxmvP8clC50kyWb1q7xtmdLCmcyrT+A8s2aPAFYqJbLAremn9hRH+MFV
s6LgFJsDSzKNFmptFR68LdIFhVgpd+ZeW331usVk6Prl5EgWYQJdfHTNqny7YvZf1IxA/QJKp0qN
ifYf6Oqlo7Oe1OrbkkqTZ2LBUefBzkLTrEaAfhr5vH955Gk1kDIVkMwAXKbvuDGB0+vSGCZpbWzL
UH4LQmVK0i9Lo0ZTj6vr7U/356NwDiLGNf7bVARPZf5dgHgIznrdt8KHE0/kGfoemK6Fw5qz6+1n
naJwMRRKvAjcMrQMlCD/KLUL2wEaVlfet8VrwPddTnmD7M02QOKLbZiPDZp2ICs6Do0JoIugiDLX
AxL+vXTJu6lCmHJtQsprzp6Xk/lXQbcdM5MitFEguBOicFB89fbr/zFUCI+AHwZsjjECRE7z/d80
bhZM52SmouCrLPASyvdcUCYt5HIlhfrvPcpGnAfXI9DdznO10pTAf3uURa0n6urI+15P6E1rcvXe
TD0nTcpV//azTjDH1GFpsfjMDKV5mIqni81FpayCjuk+LU6Gx+EPUinMHM/TfmIXQ1Y3xeBah2a3
vf3g0/GkYUHUav5xQe/Hp+Q18FFipDsrvi82vgegBKI6nu8xcjKxwNuPOjGaN/V12EXUrkLw67SZ
7JMBLbvOqdTsNk+i9gN0E4skbT/UrqSbgndllmb9uyVZU7u56oqxDe19MOeUA0oRmfOtqWnd0PaG
SZ3clWUYeYhfz0azrgLfGusjR6NPDPL2S/8xMXiFBBimmlPAdqh1vV4ETlLFuP/a7Xcg1iNvASOH
SGN2NJHLr7QibWb61X8brD8nJmFWYNTZjuHknDZYUsvBjGIMrG9rABSEpn8UUM6jftDno711MO8T
9ZGCfhV9hQ1grs5hHE0sQs5IIFM0q+IKA02wym+IsJbJwaNLry8DYB9/PVT+OJ49hhud2pBOEBCj
01VExlG4LbnGV8jr3qSPqQZK/OisCAjhPpxmyKD9ZXxOWygOuxJFXTfgmfi9PFsx/LY5x0F4ccau
+IrgkVm3EjzjejsVBEH3mQuWS+/ShNSYuFvz9Y8ayvX4jsCgCc7fXiGnE0XXNIDxY7qq3EyQYF6v
EIX0x6ySzPtC+Y4qC6gECrox8q5s2befdDrKbuDZfFoPU9+IDtLpkqjIoWLPKZ0vaIZEEOP72lSx
ipKixnEGkUVY+vYDTzhNkSEUvbBaAzp8VFpffzSkDFbuXT1+GVv6RJi6QWglIiB+0MxrOg418KC8
AImRbKMqAH31t9Ppj8ENOe8NvRCpmYiP7r5+Awoqee30UfsFdLzO2j29rLXaUyDME4wynyP8ecxN
Fgk/0YQ6v/pHFoqGZOJNKNFpOFcvg9OUgamGsqE0F14HtIfEeq3jln0tKgWodxd70orVpnAqyVEb
qcDElTPkCGQp8tQ2MpgeFzlhu4wm6qyOGheMLFCIast9TN7rSvjT8xBj1VlZJg0ROKZxr1oGeEzH
pRhM5Bv2BWkA5gYmGu7hlvBa0UsvS5AFc8tUlWvyizIGR0Ek6mI13m/TErFVCpwiU4x/nJUjRXx3
XoBgXcKGooPx9vz/seAiiBs2mtbwe70/l/ZEEp5bwA0/d/ngcbQCljTVgmSVJlj+1d15+5Fmt/zW
6sZTxCfMMycfZiownU7OW64fDbU8Vp+TLDTl+KnAffg6iCO3sm5sYfMGGAwmE/WGxUlN/mTVMCL+
dvyefnIP4T+bIMPoo7Hnntvfvx0vLdR7xVzmn6uOTsFF0Yyy+eBWyh2vXCH/wv85XeQeeYyh0fmh
FxMFnJLoQseG4tAL8WVGmGl9RPrSLIuy7E0S8vbwuidbmt8OVw8GXRhxnyF6fnIHZ2qx67qd3Q8t
WLZ4l1Lpl9kho+NAUagoFYHUhoZ3w/8iapusy8UABKlrBCArcdsgn72kOmD6971CFoKS2+qbnLbI
uBKRnWZX5F2ZmwrwYjHRmxhpPzbhHIemo1I1NBIfZsvx+HBWFRC2YRhnmqrODHOHAoQDa3I4tyzO
0frQdlhuXL89CCfjzRjAVEe5HQAYnOY/4pAAQ0UcDAFfTU1pgti0o6tXbVD1pMj09qOM8OPv69nM
KYcXwukwmGmBna5n1fW0Hxw/fYj97vlZE1poN9WMchVXE0c9R9BL770GpMMotEtrGgq/vhrnyRTT
LGUzuAFhClc3ZZOek85toNWoc6sqJ2u9EmxVXCaKvqnUGcQEagt7VDeoJBWAxsngf/XIaayafqsF
XJ+9s8b2yvfmrjETvgYlT0F8ipgzeqnizQ7NArmzgtzMZOkQ4GO8PnPwdzs5FqYH86vbzI5k7Za0
B7n30pSCoLfRTqOoFr49pPHr6Ysio7Lp2kZJM+Au/IOfN/AJgKj26fd69qJP5dgG7sEFSXAMq7j3
aYflmDv7S3Kp46JOd72PFHuDst4jLlPAz9t4asEXYDOSWNrIgOdy+JBS6hG3QOfmfJvHs0tsWt41
dKW/z70v+k04gtLe0vYM36HY0l3mWFdfcyPlq+FhYBhjoXv1cSU6m5E1QxYBlDsiIfCfgurRWi1J
Ho1Wt9qKZLz1uZVg24AKv470OO9kr4c9kWb9mBMZg8V0aaiVhvnMJaLodkun/kIuEqBj9QzRXQfb
2Xn9GD243M9f+7xzgk06hjnVvkyIMxe3uAdIQNNj4XnYjMe25bc7BEiAV04JpAarH9+HPm4HlHGn
I+7G5YGOmu7RXASHsV1UUqCd5DfzBSIze6mSmdpmXpYfpziEOhenCGiDTe4e1nKieuyjXEJh3PK3
dmjf+VLb33BiF18QGPaRHg7Q11vC5rKKRLH3C138hWn4+rBmQZCkcZgFhAq+S6BwcqZ1VEqjIcja
J+YLHL+btvgS1B3KoOFohx/+svxebeiXh0HABZDlIkHKI19HJCh6ENqNSfuEuF8DRmixH5yWVgQ6
TdX17GO9vV2yrrmjmx5Vf4nH/lj5zx8TrA7dTQ7x02RkCgRGfP7YPA1tS43Hq1EtPDSeA/Dt7Q/5
/Jv+fQ0/f0rgrmB0UELgQj6ttywubiYzGegT1uPsGc/lusDxHafOHVS26L51m/S+EKmFynodJP3O
m/sCU6wiCGHXS2BfgPXCd2M4JhetNUQfuG8FcdJUy8emIXhxZdtA2pCOfwedtf3Z4F971dLJuJtd
jQ9pSUln4+BnjNBXlb3zGqDWmE81IYXOirY1LnXUoMdEP5VdJum6TePByQL7q71I4MfM319ioRMQ
HkNiwgDCIMYFqUz3NCTABlgsfqzXJ38yg58XXn7mdWV9XNbla+sk9WfPSpbd5Gb0BwewukcfhbJ2
9/bMBGYxv5oZ1DRMAQQwIMAxVCJerz+nShs6bXn0lE302Kg8o227xBD8d8hXrxLRO5TEokZC/UBH
sKEx2jXHjhLvNeTMWW7qKLPe4avqH71VU2PGUvhLg1dqsB0r67rQbXSlPX3Weo33QLugftdZTNom
pIest6tc6FCWnUi3UZ8g7uRSpzoov/ipw7K48SLA2hVNlWORdf27JpC1kb0W0zdd59MHO3CrO6uN
uSDCxVEHz5Vq2nhjkT2oOsmxJRtgXmHshqrkLDO6ZbDtSnqG3Inv/cCKr4pc+x8dGkCoqFUV7q5v
D64Zu9Ox9SnERVxS4GRPWfYT3RPmPUoh0/jBjQWB97EvPA3+eWjtG0cZzbe3n3giasCqigwYkxTH
cUG/UwQ6mU7brceGq/NH2Zf+BRVmq0HaVVuX1PTLAz07yUkPE/ip9+z6scgWeVUUiX1nzYl3ePtd
TmzHzbsQanJ8Prunhs4pGHBUTSDiDBucbKEXR97epV86hIfn3dBomLK2W1EMbDpDoAwoq+/KPAyO
OXDYHSXFJIEVaKGuMXZh9KmQuDHRJaHb1Foiv67CQhzxbltuwinPzrMgyvwNYHdXbQQ0SVTse2Qh
NyOKUNsYJkR/ZjEsh7KS1jW+NjM/oCJ0TkWub/WiuM5KuB6HDMFCKIZOUV01ICKIKL1mzrAQqFvQ
V6oE7gA+4DGYSU2JRcR7iZfded7U3givBWQZK5HO6hYbG3HrJUULOoE61ULznxasxKIuwwY76q9V
n6D+3hWoG28Zv86B0BWp8cwG4P8Rl6ni04QA4k+/cAuqolDI/1Yj/vP8YaWg9EHs7qAP90cJ3HMB
DeBuV/1AOsaONonC3AJAlKbBzpSRU0VPq5jS87C1vum5VPCBwrlv/j8WLCJXhM0eyFV0fU4WLKBC
gRVDVP9Im1BPu+cJCdcpr6+KOpQHe52ThwGRp4MO83TfJ+nyOY9HLDNyPCAe3l6xJ7Xs590T+6YN
w9FBBfMUsbs2k5rxzyl/ZJEdvh9CR9xD2Ld2ET2QS+7F6WaqB3nR+21zjpmtg5hgxEUW1XK5LSDi
A0hu1XxVWJP3E+T8EGxieHTv//KWr3OAl30FfJ4tDmaapPJkyBA10E0y+NMPGkRD9oHIIhBbiu56
M8GHvHHDuaL9KtYw3sVj0P3M4ahUWJW5vTpDeVg8BkmdXdmRqj64qGTSTOQWgG0z1gx3VkZbfwAZ
8TLR/8OzeNA9dImvTw0uoYUgSfkuX1l6IeDEBL2hpPVDyP/4L90CXv7mL8JFFGE3HYbsE8cJiBhM
ZvhLTCt28QlzcfTCj4t9jG7PvxW17H/ITM0pHOF8zU52/20IFv3DjR/auAWQOTzzNP7vf35f/nf2
o7t9ucTEyde/A/ipG7667OhrUbOl5kBlzSGc+KOamGnQf5hY5ueiiabLLm6hjLZuLy49DTIBjxgw
Mkm5NvdeZG01GpQA65ZiVxsh0SofLWRu0yk6jDIZ36PZAOTJq6Hn4th0licWzESwZMj+G5nS6Vmx
dDHipchWReNhKqfU6Hb66JtSVq4D4LhEjnOCkWJgpFABKl7g9zUhR68zKBlNnH1wWpHAFidi2VKA
+5QoKszPGquYFOkP5LFI4gCqPBSzBfLSqLJmRp8VHAjX9mJUWyFOIuC6WulwH2CGdMVfcfrdaEdo
vXbWXZH2pdjlS6mO4GS761URIC1GJ3Y1irGl0Y7Fz9Q76FHkt1j4hMMGXKgBeyEquke1qtgVRoUW
/Du6srnSzfssD4KDa/RqS8G3IxsNW3iAHzqEfo1lznwd+/oQA0rfWqAYael23F+0gOT7CpXu27Rz
vLvU9xDM7UIjntvRBqYCRpt8hydSsoE6g7UX9LlNSC90xzvjlCIQC/Y7fEVcC9+TdPE+TlXVH5F/
QXUBHV8quO8y1ByhLWrbr3cR5eOtHyh/09bZ6mMSCnsUlb7Q4EFWuaHpdsRESn7wBcaVm75Ynb01
AzXzSw1eYRRtwHwE09Uau0eJHHFhdIkno1CM++VjCs7kIlHjB11pHwSS3X4hR9YXTt5HmwYsJKZE
ep85MtjVZZbdC7/1cFei+3Ydl81wUz8LJic1CMBND9IPc18R3laele6sPJo/p2Pq3tHJL/cAnZYr
vfY/5LMsc2uwYOlQwE1DG/ligTszlqG3pRG7XGG9jG6Eg0Dz1KJX6XjyE75rLZ3QqDrPn2Wh1bNE
9EI7YfiKLZz4AhJs+lnQkb9DDBsUFeiI9xXAfyok7YQurBjCrZwbhkz1zXg9GYHqxZ9urN619q6y
f3ATfYmUArbbBO1wPpfoW9dG6ZqGnyN2oKviz1hzTA+rNXXbck5rZEAxXMbPaUI02/aNgHYadm1N
6K/UF0wTOnvnaCjwe2ENArdgo8KN2Ze7DyIM1qD5z/bdbPS6K6Pc3Q8JMErwoOnd3Lu3KnA+ryL5
bI8EXzTwMP2wm57GUoEqho+z63g2G5FwpInDj5jYPmRp/8OGhq1NqxBbIOIVmLvwV9/ltY84CGLs
W+JC95hx5tzzG/Df8ESOZWBxCTtNnYM/bIikQj+HXJgJ5V6LZ4HzOF3GbDuN/efmWQB9NFrooy0O
pVFHn41O+mgU0zXUrZ0wKuoTcuqoFefn1bPEurtiaHacUqdJUBfW5SViz2W1LwT+FaCIu+BaBF66
j7wuJwJMnf3QS7UJI+IFpw/jjyTWRLlyvWztyDqCqszPqhgaZRq64LpTaMSJrdWh9UskRpa6+kRl
VO+aclCXcRGhniKbjZGag1QqfCr4YxncIf5T7fuwwvNB5c02nnHsLYFCXZSVR4sAddazmcR4OztN
dq3mQDECgHhRmbKD80DG4/ViS+tRZciD15cTlre7phY9oixZByGZaPdQ9pehXj7hSxbuwNO55zBV
1n3AT13Wgd1dO7U3IOvlW8u4GWDKIUE00fM+r8IZoeloHO68ZPQeMKHESiyEAZoT26stCBCNm1za
RdukrqrPKxTTjb9E6hIaHz734/wFn2ngsfOULxvyz/EAmcfZLOt8U6+Z/olaxcx34UTkQQZoNCr6
CeMT8d1Pw2EXRgCDNnnYOrvOtafztNHAA5ESJYycvnCxYO9FCnFs10GxS9POosfXKwUAi2z1u9ty
2+yJmMUVtL/kMGfO+4wM/kj+ZF8WGLpuxzYuz+qIfAq146PoYbUDjYgBBnV6Cyx+PsLQsM9tHTnb
NKny81D5kM3Ijy5Did8uGpjxQfS2ezVFTnK5tFGBIEp9D/KYSqDIojOTE8TU3YqfE+CcDsmjGE+B
nrNXOXO9o4Q0IKvhNNTys2rY2cZaz+m2Vre4ICnZotd5n0G7tUHjV3XPLbuCVAzcwrmgCZIe1DRc
Lk0z7O11EU+AJUEhN71ChqnGe8LDOHqd/Px8XLFHBPNIUjWiSpNN+6lS35rGn/Y2yiT7aeK6ccb8
PB5FRpccW4gmjW9mTOelaL0br3EBSE9zcEci3xxGS9xkuryfbGHdqby8XRjXi3TBjnG065ssatbD
ElYJV2NBwWUTziI8BCvS1T7cByoK8yS3IKb1B79C9wRYmvLvh6nIwgsEXBA20cLOuj1WMM64cYvF
A6xke5RSNz5QOXsfoidl7/OUBPh9U9iJ9Ylm1wKziMrfuisCikdoDrTRulkqp67xE5WOo4+Dk72v
qi6iqD1DI6ChV/vIRiErgtm7421gbmFDYTu4N+jOWYKNPa3DO5f2Tr7ry3H96PXT8rEB93wRydK5
nIZWnA3awpQQ4tiCj5hGYMIOK8XRX7eMAULMR42p+d6hen40WNuvuoxBuXdTeYHVwwQxx42a+3id
igtA5gL/D0yAo0QdtBtnT4M7WWdCquBWQKU5qHgA1znKst00Lccr4EkGqNKU+PAyyx59nfbAgHG1
HvtKEHQ0tH2LcfXnnb0GE3jmyVEbbjcq9J3fe5cjzKZ8L92xdwTY/AkjaW4uG2wwd9sm1jn+kyKa
sJqpEDTQQGMzGgJins6f5d/rvLLOLeBkBH6pPdF29PzknRNYodx2ch2KQxVAPejiBFm33JvCXZUN
9mcRlLmzW0q7vIvzcbhHpEcRSJKQkaYnwZkAxXEYqWwdVyeHYwKHaLY3ECEidKNxXf1YJ0myS0Xi
XIERb4JNzeR/Wr3CP2Aye+bJdBo2xSpxR0btHZU1NFJI0b0Z0xqs2zfg07K9t1jNjU9NCm9NKxrq
bUO/8dwvfPtjmlJootiQ5tuMmiMqBNpvsW6ppA3sUMpPHN7r3mOQLrFK+oanZcXGhsq/YUYROa8r
1JY3yViBPZJTqTfjFLhbKUPU4Pwwb961tC+xzK7yaS+D/LqHf3BIVCOv1BQF52Ee93qLymlwJ2Cb
0ctGA+jMNzaYCZN2EU8CIfy69fXTksb5l4SY+4Orw+gy9WH3UVGZoythE5rt0szJkusGGNPW1dEn
2Xjio8bFGkZA4ON0iL22uwT2+YhU3bgVQGY+GwAtPYgYWZIChid3iZtc16XWP1wrxWlkKJyvnKfF
RaEsB6kGP/wE6UFobGybKD1YQ5HHO/wNcWaVDXYErfTu0cf39mDk2k2HTt4eEbPkDK3+aR8s84x2
xaxu8KxW9wJ3UJNuI7sfVHhsVn3+VdNlGjZu1/kHp+iQ8+2dHuVyd5bbplsKQMFy2FthHh7cmfoG
+MjlCunX9QZmRv8efk8UbDnPy5+ddMQDNIf6U+bYdYZjRZlc4IWWXmB9Yl/QLUJPlvV6aYNuvvNW
qbbK7rtzF4GevQUiYONEfr+n+ukQ+9vhPghSvH2wUak4mpv2oMI+OCtrqz1fbGLxHiziQ4fDDmps
415CMnhXZKgCliXmBSVgwksOiXnHBmSzRDi6CkAE1x4+advcWCBUxgxBP/siVMYioTNmCdWzbUJB
jFI39kAAhalC/uyvED1bLQyYLsyyU0/hsxMDHablenZd/BmUsWp4Tmr/J///a/4PwvTN/B/tQZS0
X9cMnv/Ov6QWbP8fNp2LJi4VAex2yOH/JaPtOHzL6EEZQ29s+v6d+Af/kPZTAw59qs/w/SkX/EtK
2/6HIw8QImBNsn8wov8dqYXXPSTkRemYmpZOAFDr/7F3bs1tassW/iurzjsqrgIezq46kmXJji+J
c3GyXyjZVgQSN3ERiF+/vylwIoidZG1SZ1OnDrUekmVnApOePXt2jzEaCrom0gInyAYnLxTPcHbF
TR48rVP/zPUfTmajyTScZhbaCIMfb9ApUCQlAg1xyQ2szRj8WTDJ7aW3v/FsBKCefn6rIzLie8Ke
eymo+6MwrrH1IDcudyp/ByVVfAPeJl0TfLS/aNEhQXYfH0gqkKs2/gmzcW0BR4DXhWYkVTqpom+G
gfbZpazhCoInVCMtc82BUndl25w7yVoInYT5yrNkhGmu8kRPaSAkj+Pqwoep4iQfrI0MuB4BYOfD
YZedb1TPuEwJGd5uOIF6kwPtUUMa7ILlRuInMbKJuodfCOFor9n00oH8727f0wxkvUfYk73HBLoX
WezrHnot6STM1csENf2PkNDzN76zy+kwSj+Q4pz+tL4WvDEz+sIa5RgvqGyN4p9SJI8nW4meoUAt
OJPTF0HXbnXYy9Ub6Ciu9B70gKeHM8gMjo2uZUZj89KZm37ipfP/9xq/014UpoaAdryeNVwsi6Xn
nTqN5p88Ow1DH9EIFBwwdWzq2eMTpzGWReNRcu3HdJ0sxFMaAX5VHVGRpICEngJ9TVQLmGTjNRRr
hGwI6F4M3gTAbv89AX6Ro/6+0ig3EpGwxgCkok2POHLHbQCU8qsN9LT3aRrH6OJWQXqAA8xzTisf
2cxYR2PW9fzkMTZR6XQJHu9Um2Y4oY4o+NT3LLpipiX94GRQK2c0aJ9m2KIIEuiNIsuMM5boLDdB
zNR7u0lQC5lIMbqEkVtuz3OKsrMYEOuVKlHipwllgWbL9jCP1MP2rtpo1cKmx/PEVaR8FVZSBZla
L/RbqfTc2zL0PR9NvKxYws0+LGGhH7wzmqFx8HPRgqFZ5DapzokT0EE6SPFDrrqbJSjzw1tpi3I8
IpiHL4eEGMqOQRpMtUOVrfbJWpmoMTqba/aAd2t3/A7tKQ8ZWj9VP+b0Kt6endjLC371iCzofILx
mLywDGKJhKolNHROPHcAzGojOen4fZVo9oWh5cYMhT8k3OC5k/7ntJmZE08N7LcUrNSrEPEcb0Ji
IzLoR0k7q8qlHAaYIrqwq3x/XTmGe6OiXfZE9Uy6h2iZ3rmiXkenlM11bmRI0Vpu5n/yfcear90k
Rm5Qi24tK/mIfqqxoIfPlbku1A+qq845ztMVarz7xWZit3cT7A4NbmHAliXTEIesdfulY0BVdIeP
qf9GgfNFEV9/DY78M7tb+VYC0wvpWUsuwEVmMwLkQGULQDsr1TbVNcIU8kO8VZgG2yjK2zUUF1rY
a8Z758CfdhRiVjBQlTdrSS1u3XwMDZjW2m8Ny/m01kt1bnue/wlO0J5w3qeLXliEiNsk0ny718Zn
hyjJZpUcYNMa7cLeyJX2FI7zq4I2PQvUg4zFgRN3NtEdBIZKWiOVRqHO5Nh2aYP0xY9t+Dl6VDx6
Lk0bfRoqPsYIN1zALE4WSYZOpYMuO3J++TkqGuUdi3J7Y+7x3z7avIut9iQH3iahMp+M6Za3qSCo
6+uAToVWmZ95HsQNTsP2XK4S4BZebp2ZIeqRUJlIWwOL3VwHrra7gn+o3h+yMF5Z/i5ALahIkB80
DJQ+y8pUYPqk6cIuY+8NwFX52hFilVao7K8RWePlVC1HEHLnVpvFIXE39rTS1+od7IHyNuVcfqXB
/D4HglYtkA1gbUrbiiYeRXqvu+nuwQbbcaVDoZvK67L8BazSaPssogGLKolAOSq0IQGuo7Vthw3W
cdZ7U7pzObK8y2xwXxIVg0/Uj1HCMHMSnLawnSSqHgvVqqZplnI404uD+7SJo/ImHqvOJT0Od/fm
To/PUFOV5zsr/oxa9vaMaDz4GOwYZbtH/VH0eg/nPt/+KuKMOZGzdcXhbl3OkC5W70o52eoT4F42
PZOlwzVy2xwF4M+fQ41VhUONtpeJEWfKzMgkdebJ+Y4xy315k2yj6t3RbOPNDm4cYcJ1sjOUKyWO
HPTeLPmzJQUpmBklvacFxO7GSz3E1+jWSDVeo6HnQyhv57sokZDTLe0cDHOej+c66SZztrVc69aS
ETeZ/dxfdSSixPQTmVkUZ8dUuICdiqV94q+KnZJK6ypx7shAjGkNpZjK5JDspPebyuYNlI2K1sUu
lT5sDh71faOMRVOxJHTLuQW87gDNvWRmVH/nXFrbfbzc7scJod2uoGt1rCTOl0RHR28ChEK52Hm5
9As8xEsvoIvtlXo7+zLo+/YLhNU2TRR3bd751EBm4ATKm128Xp/vUF1JqI7gZwik8Rc03KL/u2tI
szFg8iXpEuONUoydr6w9Dcd8iJZaaSpXY5jRl5Dec5Q5fcv5gLAy0C03XPvW5OeT363uicnnIEFp
DzSLaLbWefYioB13pRfGXZQbBs0C0tT5ijU71gIuog81w6uuN2Va3vrmPpxnyJJ70A9DGhjG3v4y
CsjiF7aaXPhGkVxE5k76AGGZg32hZ3C7d3l4S6oIjpfK+xcBageTLC3SrxBBUR23Pf0hdQoSSVVl
7afbHZKXuV5sw7m5N5NpvDFI3qkJbijPnXsVlbCFZEnWJeh4FQ0Gcr9+qq3PY98tv9B6nH7Fxd65
8A5uMqtCM7SmGafeFVBH/JUa6NJ+msaqMqu0GJZLtEVdgIQvDMXdRNvG8YWv750voclSJyZA0lMs
PQLh9VNCX8z9DPImj4dO7mVVJuodxBpwDcFG29MPduc+yTQXPd/IrvMFy9uvdD8QHkRMzcZ0LnMv
rK51WTTH0QM8X+wl8uQAfA6Sr1rRj2839j6bweaRpuaIXK/dkmZ5ajpNEPmfSrqvXiHrlNIVwC9v
AKKwl/zcEAgSsdLvYQPLEFIZMQPt6IxjONgJG/DVEI+3e9pX+kpmTim+ka8/+mak63ZzmriCsEJl
mk7VFRpShGLxcqxm1btKwSfN1kF6QcrC5KC48S93np8WdNSWPQRZpY0XTNbr8DzbkSOasJLkhwOQ
pY+CPPagFvp+lXumLp0hhBaYZ6lrofgLlsu/3qOWNAN9c8AOqPX5E1/zHf/cVxDLp6Qa5AtrLZVn
FPLMi1IPPpYUcjWeMqVIIKne3N6NpXdgMw/FWZrL+RP6KLhI+qoCPtpFi1Kp6APOql2YvidCTvFd
48LL7tNyuzAkUi5nJbrUKKMf7pU4Ds80WiFPeB4X8vWGBYHmKca6UVN9CkvUfAS5hVozubDLSNnI
i8pGMWBCqnU3r3aoc1yrpaPb0zjfup/YB7xPqUSSflKBkLcADQWb+9TSbUjHKNmtF8hnyuU00PAG
kxQC9ZPE6f9O2hciwEH/9lKmGd9cQrXrLKmEvK7m5tksK91A5nW3uDwfDR8Zna+EPzsZAlaTg6tW
ztRCeILafaWEH9YUsC4cWWfXqZSN9uCipXaYrpVxvH0jZZkIf+zDO4RmI2lWkbh9CPwIv5rtAuvs
gGeXp1JYKVdro9heHjAECwAWOuAwbl26KSia9lmhf4CFPeXVO9RVkC9R6EV0lxBbLjKhBzpJkWj6
Sn8DCyJ0JaEaHdDcwho7imgDVxUzfb+nUkdZnMJT4piTIqEhyYRGDVqEjm1CJ25jK02M2JHPaHPv
fzXN4i6LdqKZH2GrMykQgEF/cRvcmGZAQT4wiymbgc3M0OXy3XEh/Z/JhzUvInRBZ8cT67t8lRzu
VinozG/AEPHTo6Tjh+jf+6VnhMnLAzWCpL/IsClsS2xHrbPy8aGOT/yzMXxYvVn+BHxH10fAz2Qg
mgq5MS5iPz8KARUffywBaQFjA9EZpMzpd375uetZ+vm7/c7v/OzZa63Wi6f//i+qHPjgXq+vkSwQ
OpVoyb34+jaSrpBtDcIupKS5OK5zwxMbec0K/vAkPEZ5mAkzRPs7PM1+kHz8vTnojPDdBDR7ZAhi
IMST9re36UoIix5+UzM5BJ7/kZd/FWMGatKqzbLGb32zyr+xAnh9wIRQEOTaAmxSP6crwBqPoG5S
RyM3dLzq+f7fN4HXZ0GW+7oBTR2ZqAuSlCInIi4G7EwCCQQCAbCh9TU0UyAo48P1cwbmSDV0kIZK
Mwl4l9NJANUworGiwAw3znJok6DYeu2geiwHfcQBHx44WMbjxaJvT4IywlIgNCN1IK7aBQ9oOcAs
EZjvfqagkfSFrqPCWj1e3fUgs2/olE2wieNV56wHNAt0Pe3m0f9ubKCR+QY0arD115PQXQ+y6E1r
gn+t3c+A3h79abn3xoBPBMIMW77+xD9sDHgD8vjMTjM9w7MBCqQ9F4KujAxBCwRR86INoHlvakJ9
WmCvhxYcQD3q+/rqiIIQxH24Yi/5AVsjdpJFN+Xm54OzATRKewfJojs1ySK6yDQrob0lmMaIPghI
KdEf63gNzhRw43Zfb8hJyRLMIXAD9Vt2TkqWwUqgtA3Rs/754EwB0aDe+6IohuLyFdpUtMICWBqC
TiW4FvXbDy5KpnwrMBr9wgKbZh0IoIiZPF7dHVEZsyeg4yCEbMQ1uOCIeEbUQ3vNgmqNyICCe9G6
RyVOyxZyUShvHd++OZYMKS4Qp5yer8+WCEAAqEBj6d2UCc1eDFFmFUHy8RpcdITcm5Ag6mUEnBhh
zqvkbJsTYeecYGkjYFGkcwFKHa/hzQKMit7hkTyiQK7oBMn1t+5uCvaIHMVYo7tL/fP6jDqkFSED
YuppC7o64ljMt2YDPF4dt8iKQBmP9EETjw3o9ZUxSpE9X59zEmpDrAPTfPH1bYscK5k09p/aCAaX
R+O4BBiyp0PgLeHjIW7WHJkZ8DRxIFKppslZ8dlvDi4+gqgvJE/6uUVzBBcB/RQh3Xf6+oSH1PBJ
o+s0DBfX8AIkHVpRz9fXyZsAvcXjNW/ZiRDYeUbk0hEcG15kZBO29Hx9DYSxaMQElrb99W2FfJGQ
prWafWJ4X5+sWV8XoI9pc3fUuWn2/M4+YOuCeU0crtZ3GtI+IAByPb++bvD6Ijd64udPXcDYHtF4
DqI6wlvDdAEiddo7JNIpmfGWiv3ybsjyAGsrYydNJD4gKyCZ1ztlJLKmYgswOq7PHI9MlCtsssr1
1x9cQKwq6FP2XQPkAcgV8vFfTpghNse5gWhjLDIIbLVD+vpIZfZ+fw5/FIg0JIDqWLAbBdkjNghx
ZvoPF5RfrSYC1FN6p005FmkCNQ+85Xh1ZsEEVEBeHUB3vRQGGAyJVF7ftaCNUAtBm+Q5d94JCkSi
ADtBs6qpNw5uV8QWemeLgFhQRkNlGjbW8erMArKwI6R8MBcBxB+YR0DNpXdIrBISgxwVxfOX3p/s
OUUkwBfPBdfBnYsQqRIKbr3ORbpJOghFHjLHzZJvB8giKuBkRGT47BKGZwvoJPecBY2CKRB61Ku6
DpE8EYcGEN7NIhmeEYDg7h0g843BUnFGaELDjitAz4n2pCQIBmsECD03hc4eCAtjZCE7hb9rQoCO
LQA4Eu2KDXSza4cxvG2Bx6+j116zQKtkfEJTVxalktPDkk0ihV0Bni4VteM1OIdA8b/vLOgCR4LM
ICS0lzcHcwRh0BKZxXoS6tPZgIJmTrxq7ax62AJlNdLHLIfvCdJTWwBlI+JFulOMB+cXIUX1x1wp
7H1Csv4ZbdRdC8wP4QNW0NRahmcFwG1qN/XvWwEFdhjVogtIZ1sAYwLziabqBInHa3D4AqjGvcuK
Gg6P9IAscGUvxonWaIwFwBlu4sgBzgK9fXpGSCJOJDtMp4zG7XfKinUCWSTqmzJDfcMhOUSi+b45
NHJIgHGZBAzieHVmwULdkiMVZ6bv28awTk4aDOveZwayBKx41tYzNLsdIlg2iBvq8NATvq2Yoc3C
jxoofxeFSXEVE8D/vUJRIJtESUWB0w1D7Xj9fqD0G8vmG+VliujA05Hs4q3Slzgxr/3CMxPix583
NA/B5RA0htYvCu5Lfe+a8CH+/o9W0uqYOjz54XMq8Xif5p83L/jjrVv3en6r5/+58FbJMnl0adUJ
T+bQPObNMoAw8z/+8mEZLE8pGKxBdqzvT/KDKO63k/MvBk63nXFFSaL3uImHcHV74CNMvP/AW/re
L9PnR/xOyek78nTpe1+jJPRaT10j/HuPHflRsnyKTp+6xkr3Hxl58MfMe8yz1uBHEG7fwc9WPsIn
yep05Bra2XvkRrv5r+jrX2j25MFDe9pr1GDfu5wz695T63s2ULS+I89XUbJuP3KDb+o78utSM68r
2fzWUr94WrotA2yYfH0f+ML3vTDy2iuyRjn1Hjp88pYdL1KTr3qPHBVts0CrhHCn77BvfvRNNdSn
98AMkD9uD8+PeHR7NXKk79BXUY6iRHeaa1xC37Gvl17Y8h5U4v/E9nK9TA7+Mnw6nY6mjNr/kdN0
+ejm6SrLWjat1pi13uN7j/RUXLbplDVSvP/Q7AVplLUsW60hFv3HTlOP/+LYa016TXn5E6NHedId
WiSsew8dhVnHuJuSc9+Rb1YPybITPYG1EdXc/kPvl+19qwGS9x+4+GuxDOLU9drbOuOL0uOfGP9y
laSrlqdqqrt/YvDrVek9traxplz4Jwb/EiXb5zk4ng/qSlzvoZGScv+aLpOInbK9OMGsKM93fJF4
/1tb+83xBmfLbXft1zW0vs9/63rtGa+rMr2H3fpEJO1TDS3gRJK/99DJat1lrB9xhn0HfrsKQ2RK
9svOMQFxdJGW7zv8nRs9rf66SH/Y22oGQd/h30f5K4bY0Ff/zA1+NMQG4tV3+A/M/oq+hq2QoqmO
9R+7bJ8qmxx733E/Zkv32TCET2lKF32H/bRKAna21sh1Orz3yB4nm455N6nmvkPfL9l3wjU9W9rP
fczg9h589YvOPj3PT/de+hiFqdd+9jrj2PvZX1cl/ulTv5Rp+oZu+zH/9KyC8tI/ayfXxG88+qtl
8o9/AQAA//8=</cx:binary>
              </cx:geoCache>
            </cx:geography>
          </cx:layoutPr>
          <cx:valueColors>
            <cx:minColor>
              <a:schemeClr val="accent1">
                <a:lumMod val="20000"/>
                <a:lumOff val="80000"/>
              </a:schemeClr>
            </cx:minColor>
            <cx:maxColor>
              <a:srgbClr val="00B050"/>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plotSurface>
          <cx:spPr>
            <a:noFill/>
            <a:ln>
              <a:noFill/>
            </a:ln>
          </cx:spPr>
        </cx:plotSurface>
        <cx:series layoutId="waterfall" uniqueId="{574EB952-D5B3-4BE6-B274-31F85B74573F}">
          <cx:tx>
            <cx:txData>
              <cx:f>_xlchart.v1.7</cx:f>
              <cx:v>Profit</cx:v>
            </cx:txData>
          </cx:tx>
          <cx: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0" scaled="1"/>
              <a:tileRect/>
            </a:gradFill>
            <a:ln>
              <a:noFill/>
            </a:ln>
          </cx:spPr>
          <cx:dataLabels pos="outEnd">
            <cx:txPr>
              <a:bodyPr vertOverflow="overflow" horzOverflow="overflow" wrap="square" lIns="0" tIns="0" rIns="0" bIns="0"/>
              <a:lstStyle/>
              <a:p>
                <a:pPr algn="ctr" rtl="0">
                  <a:defRPr lang="en-US" sz="1000" b="0" i="0" u="none" strike="noStrike" kern="1200" baseline="0">
                    <a:solidFill>
                      <a:schemeClr val="bg2"/>
                    </a:solidFill>
                    <a:latin typeface="+mn-lt"/>
                    <a:ea typeface="+mn-ea"/>
                    <a:cs typeface="+mn-cs"/>
                  </a:defRPr>
                </a:pPr>
                <a:endParaRPr lang="en-US" sz="1000" b="0" i="0" u="none" strike="noStrike" kern="1200" baseline="0">
                  <a:solidFill>
                    <a:schemeClr val="bg2"/>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2"/>
                </a:solidFill>
                <a:latin typeface="+mn-lt"/>
                <a:ea typeface="+mn-ea"/>
                <a:cs typeface="+mn-cs"/>
              </a:defRPr>
            </a:pPr>
            <a:endParaRPr lang="en-US" sz="1000" b="0" i="0" u="none" strike="noStrike" kern="1200" baseline="0">
              <a:solidFill>
                <a:schemeClr val="bg2"/>
              </a:solidFill>
              <a:latin typeface="+mn-lt"/>
              <a:ea typeface="+mn-ea"/>
              <a:cs typeface="+mn-cs"/>
            </a:endParaRPr>
          </a:p>
        </cx:txPr>
      </cx:axis>
      <cx:axis id="1" hidden="1">
        <cx:valScaling/>
        <cx:tickLabels/>
        <cx:numFmt formatCode="$ 0,&quot;K&quot;" sourceLinked="0"/>
        <cx:txPr>
          <a:bodyPr vertOverflow="overflow" horzOverflow="overflow" wrap="square" lIns="0" tIns="0" rIns="0" bIns="0"/>
          <a:lstStyle/>
          <a:p>
            <a:pPr algn="ctr" rtl="0">
              <a:defRPr lang="en-US" sz="1000" b="0" i="0" u="none" strike="noStrike" kern="1200" baseline="0">
                <a:solidFill>
                  <a:schemeClr val="dk1"/>
                </a:solidFill>
                <a:latin typeface="+mn-lt"/>
                <a:ea typeface="+mn-ea"/>
                <a:cs typeface="+mn-cs"/>
              </a:defRPr>
            </a:pPr>
            <a:endParaRPr lang="en-US" sz="1000" b="0" i="0" u="none" strike="noStrike" kern="1200" baseline="0">
              <a:solidFill>
                <a:schemeClr val="dk1"/>
              </a:solidFill>
              <a:latin typeface="+mn-lt"/>
              <a:ea typeface="+mn-ea"/>
              <a:cs typeface="+mn-cs"/>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_xlchart.v5.11</cx:f>
      </cx:numDim>
    </cx:data>
  </cx:chartData>
  <cx:chart>
    <cx:plotArea>
      <cx:plotAreaRegion>
        <cx:series layoutId="regionMap" uniqueId="{3B4C56CD-716A-4BC4-AC71-6EB07576FABD}">
          <cx:dataId val="0"/>
          <cx:layoutPr>
            <cx:regionLabelLayout val="none"/>
            <cx:geography cultureLanguage="en-US" cultureRegion="IN" attribution="Powered by Bing">
              <cx:geoCache provider="{E9337A44-BEBE-4D9F-B70C-5C5E7DAFC167}">
                <cx:binary>7H1pb9vIsvZfCfL5pac39nJw5gBDarcl73GSL4RiO2Rza+7br7+l2I5tjnLig+OLFwKuxkDGlkoq
9sOqemrp1j9vu3/cxvfb4kOXxGn5j9vuz49BVWX/+OOP8ja4T7blUaJvC1Oa79XRrUn+MN+/69v7
P+6KbatT/w+CMPvjNtgW1X338V//hHfz782Jud1W2qTn9X3RX9yXdVyV/+a5vU992N4lOp3osir0
bYX//Pj0vx/M9w+uievkm95+/HCfVrrqr/rs/s+PryQ+fvhj/L5/0+FDDGpW9R3IUnmkEBMSU/bx
Q2xS//HvlhBHCHOiOJXqxwOef/jQzTYBwf9UrR9Kbe/uivuyhGv88e+v3uXVBcGL3I8fbk2dVrtF
9WF9//x4nerq/u7DZbWt7suPH3Rp3IcXuGZ3VdeXP5bhj9ew/Oufoz/Awoz+8gK58Sr+7qm/AfdX
vP22Td4TK3IkOGeEI4V+POhryCQ/kgxRShB5gEy9huwNCu1H6afgCJi/Tg4SmE/3RWLS6mlx/nsj
YuwICZvAfyNEBDninHDFJX1AxH760AcjeoMm+xH5KThC5NPVQSLyVxFt03ILlvxufo0dgd+SiGL7
YeXla1tR5IhRhW3blg+2NELmLRrth+ZZcoTNXxcHio0eTPqebowdEUUJkZg9QCNeQ4MxBqthtuI2
/4ENfrotHozmr+K3Cv0KmUfBMTBfDxIYdxvr76ZI35UOiCNiM84VfgwxsPYvWQHG6ohjQQRm+AG8
19i8Taf98LyUHSHk/nWQCH3Sha/fGx8bE4WkYnspgJBHXAkhGSN73dpbNNqPzrPkCJtPh4kNUGlT
bO/M0/3737OAHZVW0rbR09qPbQfZRzZQbcqBJbyk0m9RZT8oz5IjUNzTgzQY16Tp/W2lb+v3ZGf4
yBY2tim1H2xihAuQNEElhCMy4gBv1OZX0Ly4lDE6h8nSJvfxtt0W90937zuYjDpCSApO6CNLg4zl
ZbgR9hHjkjOKH5PQEUJv0Wg/PM+SI2wm04O0nI0pquDDZBuZavt++DBxxBinCMoDD9F+hA9GCADa
kblHNjDKON+q1X6MXkuPcNpMDhKntQa3UL4vSPyIMoUhnXlMZUb+TbEjrCRFgNLTnfFApN+ky35o
XoiOcFlvDhKXGbABffeOpkPkka1sIGt0ZDMSMk8pKCMAyY/HiA28QZP9mPwUHCEyO8wqzfzeAHt+
R0QoFGMYxHkpHstjo7xTUnB2jAqGHu1oBMwbFNoPzE/BETDzvw7SVObFNr37cAU+LH7yJ79iAv+L
1dXl3TZ4R/IOJTwodCNBnvLaUb0IY3bEbUUFsPunq37wor9VZP9N8Sg2uiWWhxnVlnGsU6PfsX7H
0BEGLBikU3vrd1IdYSY5teUzc3yZU71Fo18A8/Naxtgcph9dpnd6+671O3UE5SEl1CMyahzg+BEk
UxJx9ZhvsZHB/F6hXyDzJDgG5jApx9X9jgqW9++ZT9nQAYLohuRjCANf9TKfgg4RZRQqfE8dpJEv
e5NK+8F5ITqC5+ow4Vma9h3JByPQImLcFmx/4U7Ro521cIwen+cjo/mNNvtBebiGER7Lw6Qdx+/d
IZLAwxlwQSH2loWUBEaAwI891SaALr6MML/XZz8mT3IjVI4vD5IMrnVZmrrQT2vzKyb4uhP/m4kE
ygW05RhUF3aPkQ/bde6EgCKq/VgTGlnKWzTaj8yz5Aib9WFWU4/hdq1vo/4dsRFHNhGUQFFuFFhs
iPlgSFAteqBro5j/FlX2g/IsOQLl+MtBGsxpFEPi8q5jIdBWkBRW/pFuIfwaGwWgoV2xQYifRbyX
juwtGu3H5llyhM3p8UFic2JqXb4zWUZHSoIjk+PREIVhQAFLaIM/0uiRxbxJl/2wvBAd4XJymKF/
vdXpO7JkZgML3k0YvIjsL1kyV0cEc8yAsO11Zr9VZz8sj2IjSNaH2W9Yb4s+hjrQO8YWaJ/ugos9
SicFPxIIet5UPaIxKsu9RZNfAfJ0DWNMJgfpvi5NDT0gd1sYqMa8Y+5CKcyIwvIT/MjIAIGX9iIR
uDKomsLgzoO9jBjZ2/Xaj9NYfoTWpXuQaK23Zbm9DeryvqrK9zMjSDRhPgeq2OKxvTBiAwKGq5AN
U6JylM+8WZ/9II3ERxitDzPwbO6/FdsyekdbYjCMANNTVIiH2ba/ZTfqCOjCrkOxfy7xLRrtB+hZ
coTN5kAjkL4NtL9N39F0YGYU7EbBNPyDH/t7kgNGBYXPXflz9xj5ufUbNNqPzbPkCJv18iB92+a+
/bC6L8r7d8w9dx0BCjVnm+6vCwho0Ahpw8aMB3DUiFC/Taf9+LyUHSG0WR0kQrtax+4ny/T7GRB0
WAWBeZ6fPZkRlYOmDcz0EmihPU4n/s2A3qTUfoxeXdEIpPXlYYIEuxTetXUD8zwQ+W2soMn94zFi
chgBQgyGFvhuO9DLIsH696r8ApYnwTEkVwcJyea+2b7nmAhVR9TmDOZ39tM1jDnYjE13oyQ/EAM6
9xKX3+uzH5YnuREqm08HicqNLm9NWur3JQMcht5sCrutHh6jpEfB1CgBWNT+MZ43qbQfmxeiI3hu
DpcOLLZJVgb6PadHGT3i0uZYPQ32jrwZpDo28GwYl3/czDDqdu6i+pvU2g/TSHwE1WZxkJa0u6j1
fadv33G2hrIjqB1Q2DPymPOMcMKIH2GoUEPb+m/e7S3a/BqepysZY7M+SGyu7rt33SKHYXaXSgZ1
mwcyAIv/sqyjIDTBZlLojz7Oy0E69DL0/Fad/bg8io0gufp8kJDszOWLKaKnlfnv259Qv4FSJ2G7
bbz7KBqMxAODRuD2HsuhIw79Fo32A/MsOcJm8+UwsfkxEv+/UA6FfhuFSUCFR51pATNp0OeRnD/6
uTE0b1boFwCN5McwuQcJ02mg3zHWQJWAwa5eGIh/nOoYxRqYvhYICIP8xY6F32mzH5kHqREep4fJ
AG56AwdQ+O/r0aBWRvgvtmJDufMIshvGoH/9xLRfxpk3KLQflZ+CI2BuDtOfnRb3vnnPDAfaOuCs
YIj2cWZjVK3BBAEuwA7oiJX9XpH9eDzJjeA4vThIv3UG45tlHzfbd93gC/5LKg4Nz93QwO4x8l9w
LIukUu6G1h5sZUTK3qrVfoReS49wOvvrIHG6COBImA/L8n271dDH4URC/v84hKYAh5fkeZd7YpjC
3Z1j8OMBOL50am/Vaj9Or6VHOF0cZpHgocv77jsYIfekwJWh5PlgT6MkB6zsiFAE9Tc+qni+VZ/9
CL2WHiF0OTlIS7qutsHTXfzfJzq7yif0qaHN+Wgho+1YP44BETAgRfiIR/9Oj/2IPEiNkLg+zCr0
zRZKaalfvSsdgL2+EOttIR/HBMd4/KADsIPuaTB3xAreptN+bF7KjhC6OYyoc/tvzyd78PwPNvPq
lf/paW0KRjkBIkj/X4cbqNUAZaAwMv1sTC/Dzei8tF/rsx+fkfirSziMw9hu7svqw/MZJi8X4NUN
958CAuetMAI2AwNqPx4jo4HRKA6VTyhtPtO5l7i8Wa39uIzEX13Jnx9vPv3/CTO/3vX5c+5/sq22
0x9HGL44Vu/fP/tjBeCQxZHoI6vaG48eVnp59+dHgoWE9Obn0Yi7N3nFx0b9zRcy99uy+vOjBRtz
jhChXCoCTAJDY+jjhxZuqt1T0KMDBgFcnQPMArrbHz+ku1rNnx/Z7oCLXfuBQKcCDlaSQBPL3Zge
PAU7TnfsELpIyLZhHBX/PEfyzMQ9pHo/1+Px9w9pnZwZnVYlSO+SsuzhdTtlbXAJsHsIqA70d2GT
M2xtgedvtxcQJuDl+P9lg4mI5/XBqcgyhd3YSqzQaQNiu3bOo34hTETTWR35QagdTbO1T2LLjbUf
3JWeHIwj/IRkrkRB3i2DIU9Sx5SC3w4FUdMk1ZI5LMn6E5NHRXyjB5afmHJAdyH1O+XgOupqB9lY
9JPEaho61xY316KqBFmWuWqaVUd10a6LjKfToIq61OlJ3DtRz6N1hhVzce1Vjt1bJ6juM+0UmfRd
HKYDmeR98bWpSTElJIiXrOlQ7/ahxPcwEl/bTk99NlPSC8jUa1M7cBkP9DpuTLus41osrKIulo1J
wswpdNqdN7k1J2FNJoaomzbt6Dyw4ipxE9/stOqH8Kazy8ylNc0mdd+dBArrYhEOuMB40kbYqya1
icOudAQt7MrBKfEdYuKidAfLiwbsAPKwymio8Zkm2l6xcCjPyqwN+XGLhX0LK9IfR6UKveJq4Nmw
rApWWuxYFH4XTcMCOxlreZfNC5kF8ZR0pF2bkMWaxQsR91DRT2d8kEmD3ZYFQUUXoe4Ck3duGWVN
LY6HuksLNbi4xJh00zaI6jBoHOUXHWmWOImwao7jVoWaV06HuZLR0pdwKmg2yWD/4JeGEnxRln13
FufK6u5UKrLwuwpx+b33EGnphqSlneBLkXh4xistTOlkwhOfszaumZMnqjlp/Sha8bTOYKGKyAvc
Pq7DpWYqpdMijs4xNsUU6aRwvCBqT3fZtoO0DuG27CIz6bPIdy2YSl3JMDJT30fDbNA6mkcmOMU6
6y4qXjM98ayYTLQqgtSN88pfSVkJ5jIKq+2SUHoLlKKmmsa0t5dJh4rZoIZya0gW35Iqx3SmopLb
TpEPgVNJT8aOX4UFddJS4VVJq9Zh1I9XYaJDvGBp/TUIWVO5g2H2mQUraDuGZf5Xv2Do2A9ZMks6
25o3lKUTAR+3jjnN5njA3XlqKjwP2kiGpwx7wkly2dZORFB0TLCft05LymYiI54umxbZG115IXG6
KmYnXIbDKvUG5Awh6idRHWxBx3AmUYJndexveFDW0aRm/AQ2gpSfgy7yvgZFoGYmGZp5FlI2jfIo
XdVYZNdhOWzsVNjnuzv71MMlmghE0ynP8XoIRe8EOqtcSTN7JnVGCliBDH03uEenxo78z36mh+Mi
Z+2JaaJ4UcY8c3rN/XkYNtHc06XneHlW3pE2KucZL9SlzyzbgXYUOZGR+DQQdJrSMHeF5fGTaGjs
k0zn1iIMy/bGzk0bOGHUtSedpuRLYvdd59T9YHynjRG94ITVU5yW9LslZJC4FazGLBrCallX8S2X
TLmF9ko5seo+V07UcHaZ0bYLXCIac8tk71/ZIfORY6LC/lYlRs9TVZbwHpm1jGVMXEozy8nrJl62
iJtV1OWJK8MwnHpN2M1o6stFZ3PPabO0kU7Nu3BW2T6GG72u9DFWQX1VBUXkxrA+V2WXn8NtbS4k
6U9UG1iuHXlqYYkgk46kuVjJwtLKUSyWdx1PgzMVS71oPJPeCY3UJEY9iZwsgQ2k094w5PQILz0e
XlRJIZc9bbpJBHf3JbZMlji47clC1dRz22q4lijEk76zfeEIketNGDfg2WtEv5rYb50kqK1J12IW
TjrE7S+2bNWE4my4MJ3SLhNFexMFZerYNDRrEmdR6TSiu7W6tJk2hFbf/ai13MjOh6mJg3LeMUI/
k3RITges1WnTyeGsT20zw7FfnZGiyI49q0WXAhdD5JZ5EeUzY0p/WpocbWVWFxPW1eYiZJap3L4N
qBuEteUwXPnfu8FHi7RJxRdKqsGaDHBrTQdwOW5Q9Q13pB+0k9SA55dtYTlCNnxN8sF3wSLpjPmY
XPu5yo5lawcro4rsLMdBM6ly1MDKqqC/131RXdqNn4duTrxgUqI+zp0Al4nrdTl3MG7Icij6vnYZ
ye+TRNMp7oxyqE3Muguz0LVoXpwMqWnPY2FN6z5S67whtnZErwNvSbkVrQOE8wkmefg1LhtyFZZx
thaZ7C9Ri8vOsXigLpjqqkUjq25pOk8zx3isdZtAo9OiyaKbRJn8xpdpcZbWsfcpizx9XHd55wSt
HK5xwfppgEw474umn3p9lTuIp2UwYXC1xu0qgqplGg9N5viivt7tW+4dzcp0Ymk7dbnNzDRHATrL
S+HTqZCeWaWtxSo3idr+2A77JHJ1gclUGkZhHav2M+uE7dhNwOd9lzSBG+besMIa81sC72+5xkv1
mV8FrctDpG76wS4XiA0Q6GWK6tgp/VLPuI74iYDJxStPNIXvWHbBI8f3pGYT2XYndW6KWZmxOnVf
ngL9ilTdmqwvgNo8ns/989d/XZkEfn4cC/38x93x3s+/wbDuw7ng//ZVcOjL7nyQcvyiHTn++V7A
8B7J8o6Qvvrlb+z4F/z34ZjxXzz5NnIsoAPw77jx8ymDz4T6QeYnN4bd7Wx3UDiMS2EKpz88c2OY
KARqCpsT4bgOtcuUnrkxhpx1d/IbTPDAZiu+O37vkRtTDkcpQkolYSOwDYMjSP1H3BiNqDFMpP4o
akA1idpMMdDhJTVGSZAhzxqsY1l5eahmMEEs+/pz0SiWFqsQJULnTqSkDMK5KCuu7ROq4qSd+oli
tgBWanqI8CumPBnRdWpBRZH3jlUFPgJSKeNCl/M6CqvOm0dS21qf2H7b5IEzwF+9euHlA3zWNbKb
FpyR49dJ3QUnuIHINkROK4XlBNJqXavhMk1WsLuD1m5E21j3Tu55DfpC0sKrXMOrIusvw3yASs5U
Mr8V5zLo6kCdal1N20oxL3YSSazEteuUpk5cF4PVg+cBXur6tsll5vyf1fz6cP1nC4AUEG7zX2eU
z+dAj2UerWY3Dc12WZtSDHoJCoERPmaUcGQbB84NZ4czMAAYp4Zk7jGjBNOwQYTA3kRIR+G4qhdW
Q8GgYAJByd10goQs8D+xGsgaX5sNJBHwQ5EtMHTUQdNRRpnrnLCM1Gxpx1K6tW01myKtmvngBd0q
9nN7MVgm7F3Ttv2dDcniiR2x3HegpdheGKAYTl1m1jYWMVpHYJebIfXoFQ9D7Tsc0sCJXzKxCeKm
vOjDRl8lpR3Po7rRy8Tn+KvJPDmNQxGuJOHTqi/zb00ZhovOkgVksGHbFU5ZZ8MtyiLL1Z7PCYTo
iFwWpY5WKo3TY0/QeF7T0qFdla6NTbSrYi+ZWGESrHBTtstUJwlkfhanE2L5YpXkdRY7XtydmkzG
8yyW6qQv/SZ0BO/IeWfVaiN0hNa412jd095qnMbQfAabfuI5NsT/jJVWG2xFZ7jj9doj+GpAvZlg
7tVOmjNlOSjP6Hfa94HTJj13JW5S4hZJUZ2pHjMHh4JOKbMhvyxiXc/tGGV3bQsfQgsaObku4nla
m+g6ZyHPnS5m4TxLunChyqqatKxNJkj02K0wqW+M1N5pVQfteWX0cKv6tv+cFjU99yPZL2gfFhtO
w+4c5va1iwjRs9yz62PU8fxbQutu0qS+mGVN3MwFhqQM+8DFWZTGiyZtiZNHrL6zFHV0YfcuBWpF
Un/JPKub1jpGToRMOiltb51EWbK0JNDrSEQTPzfDDWuKfJ7njf3dV6FxyhCYc8VZO4eRXG9JkiA5
w4MYyExZYbQK+tKzpnQI6+OM9eEnv9fqi8h5MoUcNlt5GW8vM/CvV8pjej0gjtZtibrGqQuqb7yK
lSdhjeJLBsnaPIGD4pTT5gYt7C4WoRPFlJ4PvdBr32fDrBcijh0rk+Ii1RlunLTKJXwlBm1OeKvR
mSrgXjF+xT03HFh8W3ddtvE4jxd9V9NjXmXxPMm4/lJLoT/nWYA3qZ/Z54mMh0UX9N0GWQ09Jq1t
FkVt/NOKmfIqHKhyu6SMl4lVL7PUaz1HpbbckDwjX1LoYa1zn0VLjeMMUqWYJU4SlfEMSgD2aZy1
xyRoGdyOebGwUDWtAx86OrUEXtd3EZ6SzBPbnLb3dt4lS7/PGifpE3tpco/NhMzkpBcp+URZdNu3
NIPc22fki5DplWno8Kkss34+QC59bgLOU6cLPGtlWyUKHJgzQJugwTaUIyyeb0uvCM+EH+UxJI5U
3WpPBvO0ASF/0PG11ChxG2pB8t9EyXHoA4gtpXrJ65hPJIuTS0HL6hswjqZwqghfQSdk6ZOWr0yb
z9NUcnfgAipUOg6jc4pxfGF78YL3bbXi3pAuWZSYSZnVkVODs/xSGaWXwk68Wa9pPoEY3zle2oUX
WYnY/dDlxqVRGLhD0EdOmNnRZ4Gs7lqkmXWekcS4AKhAThFEUIziODuzim7Wxjw/zotGhq5SM7sK
k7lXtmgN3ft4nsfnDQTuz5bXmknEKT4PkU8XKZw3U7pxi5oN1CSKW1r1oAlDkxZ1Ym5w202bGNfW
NIAjiz9Xos8zJ0NDrJ1W9GaaDr1/OpQmmltdNWioVdnCLZqOKxfogwGS3E/rdChLZzB1LSdKNdf+
0LPQiSOVTeLCz8HNlToGXpAMx8bq8nWfemiKsfU5JFEhHd8f6FTHSjjgAZCripRDLVHfRLJFyxiV
aGpQmDsEKjLfYh4Mx54J1LmdSL4sS7tLnMG3qnNdWdFEiNS106zc8lB08xDZ8gyVPKncLKFo00iD
XOklQ+wQGfNpQo36pCBqbAaoaN0UkukTqFx8VUPFFxARByj5lc2m9Bkk600bnpQhT92qt9RJUrPi
rAq9fB2iNv9keTrelFGSTQ0ufWB7xp8MJMimdpnTm6hNyIJXcJWFJ80s6EJyPwi/Xre2yrYMcjcI
LvXAPgdJrK8rgpvYgZREzWio/Hk9BNHU9D5wNewFZxhrcOJAEh3IGLtLVMPSp4E9TPq+yqZlR+Qx
VCNsyK1jqFlREbZwo+HWVRazc0C2Hua9T+t5qrtqGakhu45rb65xFk6j3hvOIqgiTbOmQVBeqdAQ
urWVMsf2uxnPTbPBjU9WCvvR1zYn0aSFKrTTYAi3Gkz8uPRIthBYdsaJ8kJ9iTjXkyRt0efYK7wF
eKZg6VVk0hNunw11aN1mTKBVVklrlviihBpbGi9tZnkzzvzyPO5bee230pthlKPLoNEIPk54ltv3
Fp/RQBSbos+/peXQ30LtE9x/XVRD6cQd8+cdbfFkoJI6pLSO7RSRpnLSQne5U5vWTiwoo9ZIg0fT
6ByOMykg9oehf1XbQEScsM7j3k2pqs5zP48XJgCTdrpMRJEzlEWbOsKT+XfI6KNlEwfEYV1rnWiS
THtg1GdNk0aLyq6/2IXtO+BrgZvLuq2/RRX/Yutgi7z6u4iHL9J0FykeEtca2gw+L0+WRSr6aZHr
K5L72SoLhLiC9Jt8isI2vaWKdzeFB4JNyi241XVfFdEq8+Eq6lWWl3lTzWPe5QNfA9VKfe4MJEL2
VBNTsSk3OjjpIG2a1G1Xy7O8ynv+ueTe91r3VC7ipgXgrD4g2cxqhsb1DJrXPbCeOSQ1Zq2z3DJf
MnCgwL1UM8GdF83yqPeTlbSiYlK2IZkAyYuOsd9D7a/Q4ovd2/lXJDw/PPO6ID4WgY2LqzoYAm8e
D1E8pG5XtgPUc/3KDu8gvyitazv3OnsKtRIPikeWjswyF5pOUgv180KZdNbw8gYKBa1TdH48QT0g
WfnsprNIu+A6E26fVPUGXtnNVCyATsbBShfspFZE+g6yjO1EPkQZSzTWArjIdTpA4TvgRKwggliX
gaX9k07E2PVT3G+awM83BaC5GqA+WwW63bJI9atCccspmVXPcdr1Tlrv6BYdSO1A7loca72MvFkk
eD9pjFctZEyZG+VSz6ECjNzeY+fJEJSTMLf85cB8qCh6nrcqEqJXFfJPOI5jFwmcnQQerya9L/Kv
NeWxKzu7n+u80bOwKtXU8pE3LXRspq3Hss4xQQSBzMtK1waYFzXKiFPFJJnbyEPfWe0Bjc6iTHfa
gaOc8R2kgVzelKhORXlbM5FH9rWXM2Acrs5jncT/l8Q9ZF2/7QvCZsd/l8U9nwn2nMUR4DEg9JzG
waZkBSfJ7fa2Qjb2lMPZR3DgEnyBmtylaE/9wF0/GPqFiMD3QBD4diJ4n+eaB9p9dYSAF+w2w0AD
76mq86p0BS3QPf1AGDt/nb3BPnVBoKwC6aOEBrSNRkWPAvMwr3M/WA02Ah8bxz4Hh8tCj/ROxlnz
BfmJ2Fi2bS501qeboQVTyWWCsJuqOpxiqDxfhlU0gPMjXXQayCqMHG6loaNEMYfiMF1VaY2dpAEv
NLFlB67deIoFjhe1YtYHdnDcxK05Qb7CwjEkPsmgJH4mDJXzBKlg7kG/aM6iGGqKfmJ5E2hg8Pmg
g2IZwVDXui57bzIMJdTLaQ1u1UlaSY77mPAbXRNTuyIhoduBJ3NpUDfz0CJQL02Nd2FyxlpHW223
rNG3KBrMVkSxXA8R9Sh4KFlN4QX+tG14N4u8jp+2Xif9KeTkMXIDcLJLDL5gERXEum1NkX8XGdSy
aZjKpfESGNTtiJe7QZJBfy/I6nlFaXHBStauwggaKU4fQXnUpUAtQgQ0J7TDwcnijOaO1ft846PU
Py6zwbpNuV9AAzEzZGMNebrsdf65UV1+EUIwn0eBbK6DrKoulaqAW8XWUHxjnvA/F1YUKcjJWe9w
7oe1M6RqALKbAkeLhHYI0sUysFUkXDi8v9jmfdfWLmHtDQxqE1jpNP4W66paqEFXM8y0vh2gAnui
UXFqDb69iooqW0FgG44zL27c1BblTHSyJJMCYlzgoB4asgCqH32GfBfCKaxSDe+WWOWMlDQ+7rHw
3MIkHC60U6FTYq8+wdqGJo+NgnmXe/GVSVlwE1U6iNw2zSiBPMWYacJtaFlYng2sJyAUGg4absBl
XrB6XTPo3bm1gZDm9LjxZsFgaSf2e6DVbZkGk3ig2Hds1bXfdUjqws06mmonjcsBmmBBeqa5DQls
3osTvzDDxB762iGFTNZZZYUnxKK4d6OkZRZ09XrohNkm8z95kIZyR9U++5Z3LcucKLP5XMTQYzAZ
ShZDNvhi0gjmT4xM8WZIbHUObDxwW2lNsyBp3KBvJryAnl6smttU0GiJijJ329CygklT1v2cpUF3
PADdLWehqtJrZULvs5Vw31p5ObQKptCExXd5i8raCVBbXzRDa7xp00f4SwV1jRRCY16f4zrNvxY9
Iq7KWryNClo0btNX/UXZilguGI1aqCxIZRaa9KWjEtoxx6uCQDu1h+kn2qDgGEr/7FsNKUDqYAY3
rSuKIV5k/8Pely3JqWvbfpEiEEiAXiG76vvadr0Q7haik5AQCPj6O6j0vmHXPseO/X4cK1ZGVWUm
IKSpOUczKVX6VidBAkBnXoKLWTTieZ0ajRywToouY4Bz2l1fDvqQStV94aUUL7ZiX0ng+13c2+iG
jvHyg/fIFDEnqFb7Ii3Up7ocB6gWbO0S3CxlP4PDtWDjk7q/APXgNlXB2GUOhtxrGc5u1zv7QAc0
JgIggvVsA27yJbVsn7b9mndhgkxrGofdzPpqx6QY96t35rLRNLnkwZDkayTrFOMA9ATFEsKajZYk
J6IPjlPLqsdwIvyoq6CZd0S4gu3BhQGIbSQYJ4aIOoVBv+RCgRY+Jij4UVFH5rZhBYgMoSP3aMFY
YGCTrv5XU9UGUC51kUdEK8aLopxVuhVt/duULL09MZIOJxOIssh4sAx3bLDkm+YJyPGB1tP9YhZM
g1KUIqth2rMgC9l0IKk0b7Ff/A/TSv95YYreRENVdHvnh3QBKbXYIhdFZO7kIopml4Z9t6NkmC7H
xIkgp0H/VDZDD9JZ+Csb2yrv2sbsYpVcsn5xgH9U+yDk0O6msiou6gZhU1NmjnPQPZeKj0dk3wUE
JQwoyWArm2SkWVQuHBg1E8zr9xX0ZLefaGx2Ohq7faDlFGZtABJ8Dmg7jVesNbFyObO+r/61krJV
pyVhqgk+pUsTN2EmbUSd+zSOy1DfFXNBslDU8R2tfXFYaWsf464NHvHgsvIeYXE+JmmzXkylf+VM
qUcDrPRxpCiHoC6oi1dvY/UJ6EMKPC5RHshS2bwi4QoRpDyWFRhvdR+Mc3cPUbE5DGXHc1c17FaU
3ZDraQ33Nbclwja2POA1S3U7hmI8mDQx9S4auu62FgFON27IgQ4tdBdDS3osdfj+MmqH+NpQnP4K
Du6Gc5D6mV1d8cRSG1/UVeOfy5GkIB2nQv6IAN/fKQLK4OiI0ddLsBRIo/v+acUcvyhx4d9Ana8X
frH8ODszHmbQDW8Nq2edr4asp5K2y6FmC5QE1I1744px3ziOeDRWdL0CkZpcyErqvPP1vQFjkHET
RneFbgeGINsUj34tLnRchzd21qXO1cqQz6ejvi/XpDpu4/ls9UyvRb3aE8JFcqyNJXdNAyEQRDue
P7Rild8BwlWnaiaeQGwx9zhO4JbLZU2WB2AP/igWIS4mOg6vttAo2iifTlhPoFoAd9os6hPR4RaV
U5WtyxLsXK1AJY6RMA8+CroKECIANJgn6F7yKjjVpmV3Y9MVN2si5osBG2OV9aG/VSL9FuhKfKND
FOqMD9x8qlCRvAW+aC4GTfqjiiRJs2pCqMH0k9ikWRvxfGuzeaimurkvhPZvfZL4XeNo/DnUVXoX
LgorT25B04s2rI6r93zdWxuG+kkt4lMFdBQRW6ayv0JtONI8UGko86nz4nMFjuYJzTsGcx8Dwx5O
QPkNydY4bnje1dQE1yGUNtjHBFWBASIAlUaOjR8jr8N1ebKm3M3A4hbU4jFAWxhNcqnUBlKW/mGl
oa6vnG2H7jQ6Ij/xPuLVlzDGEs+hL0BRav1qUaE253qV0nlG9arPtSymbIjKNjnXuSB2PyP3nf/V
NER9q6c5fBVuTJ7pViMbFMtmq5q7rX5ODLRUyTh1eYLiOkaRjQD4D0PRXaP4TrYqPHovyNlWmw8o
0hMAvic0+2nBKrd7zzpyjZsTZulW3avGmX+ilUPF4HqD8t+bKN0gm6o9Wb24h4j7ZsnHkUkgLFaU
5XMaj3bfreH6ICH9QWF6xhv+jwf7hQf79qvA+d8ugHeZJAMv9L/TYB+kw79UUdvnftZQMfjeJIrQ
Hh1Px3sng/9dRqGXHYw07088jEBCvQsof9ZSsNiAzd06Qf98dtvPQoqikSR63IPEpSBdBB5W+d8U
UhF0nb/oKrcjwggHjjpCxoC1A1LtN/K4pbVV1Df8Rwrd3yiAorOeAATop2p95Xzsmy+MWD4clFmG
he1cOHM550QXwddSWaYge0D6mlwKyZdx1wiizMmLrh1uWt71IGd1M/P+K28cIvaOgESoo7xMEkZ/
JLNexsdWAvf4kqa8L75FWFKoH+IKFFLW0WrAqbCe2+5O0sB5cGott02fbTO8u4Ya0+CUy66jy1XY
Rar+B1u/xmd+uaX/Q7UJlfNvY4QOGyFgzJiBssSoBx+YwoR21Shjmf4A2q1qc3Ida9mpZdNgk9M6
lK7y+Vr1eJ5pGxRVWBz+fPitav79+GgIvrWlBnqIO4WT+f0erXWUDiBaq+81baKmyp2OeARaQoTE
1Ac7exRZOysBSMmMMLJif/csWoYwp2yNPQrZWKqhybQ2kaW3gqcGf/vLSX6YSGBRYzwBAMoAlPZg
7z7SqakJB5CYsf6qWk4wK2qMx+qzacEmyK+igmMmDeWIRyV3NVe4R7bvLOWnlNRkAu0ncf+2ubRI
fEpVaztdsbnpdfe3E4Uw+tfRxIkKdGAPEWAhdYYy+cOMB1CreqHW6CsyppiAX3ND3473ZnVIjHJv
FoOTI0k34W96MZ1ekD2uC3nyfV9cDMK2dZl3K1jPq04a5YpMgfyGfGHkAWmRq4kSACsenDVjkENS
L1RdBqto8a1NVXhjsj+PPHj0364HLa8iPCsGF4WeCVtA+H12zLIiITJI8j0mdgrCHZIW4HaHNmUu
CgBBuzh+awDEORjr/n+guz9rr3/VZH9YFajzYUMHLhRyPJAdIMyH4/bjohNNovR7uWC1xxlQ/BbC
TFYgCch8jR3rThXSOSQYUsMG9ZfL/ngbA8hE8IxlEJkM3D6i1++XXfKpIsEso+8kaRMT5RxKRv4F
IYy4C71WSXtbEapRLzRmGZ+aIQigf4XvqMWg/HkggHf9fgN4CN8QkKgNIcND0j8MBAQ1Qb00qvhW
iFVxe9Sm78BUkaIbxHJE0Tbjrvz5kP958RD9bLIjtNfeetdukqBf1PAykUVbL4H9zmKP+HpYaLzS
5sCtHwe2r9KCxW8gXsMQRWiMJkJvOlgmaAmnSge9/8tEoB+XPlw50Ee9h0hwliBDfz+bUqw1yCVH
vqJBUtKR0wzlEEJRN2s56Hz0NVtZXnXDEvbZLMIIZ4X8VY5P4JCBDCtCrXoSIMSt2hmubfgI0E0N
X/88Zr8jhgzrHkZIFqD/Gx6XitXyIYqPvkhtYNb562ydxSQIxibAYAWzjzjJZhtN5KkPG7MtGuf1
9lL15fi3wfrdyLDhqHjaJ8QvAUVnNDxD78O8xfgoM6mpf0u45jXPezRXx4AUxSiEzaEIIAjtxXJe
w9Ca42/j+6TuaZHiT7N3UWwOo4/+Pq3Yx1iCznhIRrigUK5t0/nDGDVzM3SF1P1bb3EvzT4ampTd
hFRGy1UEEAfBSxRTu752cl6WJBul9Qb5PSTz8WNp1oKcbAc3wKsl4xDfplW8JQgzm7pWQPvCt2Cq
h0gg4C9TwqfH3tbN+rq2ceObLGjbbdOqECs3NZgS0JJnEZSO62vazTMibQRdJl5gzChduuv5EA2H
OBm3SNvMZYUEw7wfXqQlWXwGuqvGV2gkDzjziqgtN3A975ov8xAr0x/AwNPpiUV6ddcWIn4LJLmz
IQiysujmUwmerfysUlWw1ymYKLaEJC2RZ0xGaaQof56hHwMJRh/YEijLiCUxGoF+mBpRsaiSir59
W2k3QBo6A06HucDrWrcX0Wg8puufj/hxTUBnxYKQYvdA9yrxH0ccbDBI30X+c7SO22T0I9sWYTgk
DbaQeDI8fitqEEwm8+HohvImQRqAefrn09h4hN9CaJRADJZsBEMYhAxZ8u8RBBjKaIiIu9eOqc5F
KGGgx/qhjTTIHWQzKAo6O9HV/TSkJfKDXnJd7svUhZPO8OQOD2uFC0tz1RZp/DRHtgU6NHgaT4+g
e4MqN3yd9RUmEeQcdcCKqs9QedNta5bQLT7qSWKPuyjqxm379ITu+nfw7iY9QCZAjPN0/PMV0w8R
PEWHasiNtqvenpgNJuP3K27iQioP7fHLNEIbLPYcVTSS2Al4CAwZ2OrZSUIvgWk7NyLCS+neM1sS
99uUjkYg6MUTsP1tSoemWjt7gpUh2hIasw4BPZh26gfU6HxpsOoK3205NV3SDqszoYBJ/jJ7ww+R
LcU+DAVqiKiGO7ixPL9fkolUt+pahS+pkxHWluvL7QQcicZt6b6vY/R+grj/AIndtsQRK7eQYnvI
5L8QSZHGUzCN+BVsWGhc3Yo6YafKt9s4mMXr+LYwM95VyWi7RBDBQJMbktjo0Kd2igYo6lWPy/3z
3UJN9dv8xKWhgyW6vGGpBBzP7ftwaQ76oqQd9fISldMWqZw1mFpru1b6mwvSJgSU67RZX5NQbdls
RzTFDZkB3JXLfu1iqPsPIiKjf0GuZDEcPqkjzL5oWhFNVEUEphjzbb9FtxFhE+B17xHWHPZFHLBy
RYCfUGNRDEVXMgwFzGeSuJzDdYQlIUVY46fz+GyhcOv7/ad878MaTZHcY49PQp6i7ATD92GNUr+y
eIkNeZ66RCM6nJOsUKbz1OSoLGX5U7F+fljS/5Bhhh+2o+2QDNxeGGBbQq+Jj4VXUMMTEPdz8jyM
FDPELeg1Xx2RqWN8WN0zzWGJIxpKwhj2Jwx4CwIfBQaCHkbJ27l190k8pEV9ADiXIhhgQU6PFq0u
sAN0BAvfzQob1c/bBo+SwlDObQq6BsKLYLsdJZw6GHpSVxQvYqnF9BjoTuNMeNNgb2pit9Wpfx5t
Jj5kVbj4bRNAkMDDOVGzfMyvkZQM4Nnn5VnKJW6LzI1N1OeFD4r6Ng5XZpe9kTaGx0aEwItlZqHi
MJdBO0Yzh5tGGnJlQTyym6KD3io3Xs/ltwCyxZMvYKTaNYnS7XdWt6t97HTc2S8eaLO/YxMFsL1L
ayV4nxtUe8N4ANKXQiBrZAG9TdzBlnUNEQsVOwUjHs3r2Y22yPScmrXOpJosm3OY/SYshmm1fmmz
mcCUVB9ESEf2FLduYWUezBQAGRA/L2mBaquAJMFJqNPaPFlbv64oazEV+4sZeqExA9RWx4dJwLGx
g6RmXp99rMPqdWRtWewiBjlTDomp0KANSwgVdqKCRQvC8LY84akCbgdFpIemS6ggOFJPZXgoyZDK
YN83umMvC5wxDQEzFczz8+zmyN2QwSnyiB0jGb9zG8f2ZU2mUums15rK4UHMa7tZwoBuHGCZSzud
iUZHAD3BKA0m/Uq7OlXfoXDRm40pdov5IUbnfZA3rQf3cXKFMjzdIRvlbXwsOtLEt2CUwYAep7gP
AbD/kKmKHEZ5phEooJs10hOm9AqsvZcPsO26ONgrxfo+uRhFUcn2WvG5MeW+nkrn4VTkRVlVB6KZ
ruJH7qzVF3HNZJkeMFdikI39tAbY1tshrbzISsJi43aysGu9XPhyIBI4eNVht8lBpDAE2KmvRv5J
kzHmwwUmhyfwY0VIW+jt2CPrEpmDwgfUcxsmCV7c+ZekqmDLzNDDjOFwUOEw83UdjQinyzq2fRme
6Ezg0wTfxpsxOc6qppCDcDZt+2LASYXLKSOOTeXLXCyQ0oJ9loKXd4vvfZ/c1wWpfXtImoiE/UUz
LiKd7uIaULDIjBBbZZxYx2XzmpQFXBNXjLUDRoosBiH7BlHbSH5FosImLfhcAzHqfV17+Cz3vkYg
AD1UoZG7zRGytlNaJtIG4T4oJbjtHbTatU13ygWEq09hGSocr6tbIV7GMjUmt6jGMLJhOlbYQXIa
y+1LcP5IWTJjxJbTMzng6nOoalUUH2rptxGLWtfgRQ/SkSfVJVvIh02zTJNceKcxAVaFfOPohAXY
nvXnS5WOrxg+Uyf4h71kKHC0VlKUOopW2+2hPYOJ+l+0nbdxVkzUwJLISCxuBVFNKtkPY1DQmIOt
KmRaYHzpkpi8SiUfyeYSHc34CqpirBTGi8hVHyX0hXS+SetkO2UYYm2/PsWYWThChD+ZrxBQbxMs
tmS783BF43et6LahmUClpRW22NR4nMOEvsi4xp/XY20Uma8A3CR+x+dex0+Q3hciypkXgCHg0ZWQ
p+x/zp5iHQS+MqnJdnGFW94HY8SssfnPHFfwlW8/RQNvIGGrLHn6OdTk/PZ/D/L5fahXw+YmAc2I
E6CKyOlrA312ZY+VihZctAnXGccqw6iEwARwWQnzHD/fKL1ODlMNONloywtFxVLwjDZyWuI70Y0a
ozSFXYu3hOBAcFYotosJDs9g2ZJeEHVgRvM2KQPzFa7lbQR1jxWEuHa+JhlWqNHyXqvY09MyphuW
Fpxv7Xl6xEXTYnxiVuETe56028XP8SIxT0tqt8NIJmP8coFfMZEv0B+w0V3iSqNteM8TaYVGD2eJ
i9y+BR7bAZ9DY48Is2twcjv184BCZrjiB91GmiV7AoVgU1+sEATC+10GwFWCva+gj5zArZVb/T14
3N9qSkLzlcalwvQZODJWXLydNiHLACx7+8Jw2l7YVKZ4aVWwLYdu5dv5qzGGTfIFpuG2rA6wsuJ7
pYFsIjo1w5JQdxWd50pVD8Ilx59DLurJ4nRgyW3wJdgBNA5e91WDfX6iEDgGL8jc6nTaQZToFNwE
Q1ng4LyWGiWTa3sgbC3gPQAHuE1yvEh0uS3nEfsrftcsY1ynhwbJ4rxcRmJoZ32CLj6AQaOFNbab
smKAuPgCdrIR75fODHhB0sjbW/g28P+l84ByeOApAAsDLL+9nRpXABTwtsbRqSz19BqrYkYVUCzr
Nveh3o0BEs+RCRFhUivbEbaTDltst5+JKsRwgSYOdp0/B3D5It6UrdZNc/oJJ9eulbY+jLJFvftt
gQYoik4QmmA4jtH7mjEaon/c9sI3xfoayVR79wIZvvTxyZ0vfRblgCGK+nltcEVN6Qe+j9eAIso5
y7bho3O/zRqgy9sUP6N46dCA98zoGG7X66oqxIvFBMf7IYrg+KlqQR++4dlOjRLQr1dL3N1EPbV4
RwxqF5N64uOAeXUGWVbKW1scoCCxRXhRgkjGd6xnAKhAWQ7syvBNaHksaIPSt+tQO0GF3QKY4Fdd
A0E41JjMVwDhYTBxCJVRXCzY84YFkQZ29SjeBm+sog0qCMe0ARZft6rEx/G0LlzlZ4/0DM4CXwzW
VrciqjeoTI/Y7m6Spohi98AAOi/Ffi5qKGMPse95O8D1S9DjK0sAAsVvrIT0DmIr7NW4+SthK64q
Vt22bXS82KabDS3F5DuPZO008NCoCqpouvQrnALJQ7OOnoBTXR1QhbU3In5DvMX8gmhjxQjULNiu
oegVLA8HlJcbStVWyFeRWYtOQ9oRi0Ua+pXNbdzexrHpl+LAQj048o+vaD0Xe+xoUcuhDwAKS/K0
pYl9BX/gG/ccwINclnnBl0jOjz5BbmO+i6maTPgZHTsATRwt3FKdQI+EdWheVzaGTGcjdge4Xhyk
Ncgpk4SLkY6Y5R3UB/mEX0JhmyUezBR0LecrOd9L09eAKXPOYWrCZb2Hm7adtvgnIFrDC7L/bfFW
Q7e9Q71jyGhQsP0OTy8geMdSLtsbiwjoBDQfo9oQ9qoteizlEtlicbu6hfb7Ggt1W5Wi2/7yc8oi
p0QkEujpjj+dUdktnJIyt/NioySjoQ3S+1FCZqwzHyhguGxZCxFeeANrmURatm5w4ACeCC/QrCNa
mDXA/Ib7GDcYLMN25k0FpvHt54G4FdjSDKYKeTpXbKqq1wQ+ENWP7KE5B6zmDDQatG3EbCCt2UDI
AXoZxnZd2RldZNLEI3kaK9DqQeY8WLzpsgrLLY2TbMYxkqndTmt8X3BEN9hHMnittkXehxvNuFN+
3uZkUkAjXmUctvuu28u6xWo8nAcErM0W9Jo03lIsNlBSX0EjB0X1X4CvDwU9sJytYQ0MughuMf0P
Ekg69GoAuxQ+Sa1jnHVSljNWg9cIs4awbQW1E4AXmU2V2c79L9Xd73jCdvh4g+8hreV4FuNHnNWO
syYe7WeefobGGhgwzgJ1AFbSnw/1AWjCagrQ0QfHAmSF/8dbWf8LVeBT6L8LpJL/niMQfGmdm75g
7A4Pi9pmt4jldlPHCo0InjSzDLfsZ3D887n8DiHwAB3w8R/EvDHocMzzD0xJMUUh4Nu6fMITXBDG
Kk63fHwYUjgC0eDn7+P8nwdE4yoAB1tfI4CL2yOtfr34RlpIsLqgeDSzwkYBKZhwF8kChTxgzfeV
/ecLpB+92JA2w0TCE4rumeip9BHInFv03VCuRZF1jhherhtov8ToX8EPMxvS6VD3xWofRh8t9a4b
4fZ6Y9AwkicyrAz70V/O6PeZjjFHKbU9ihVqGo4mxB/JmUUEBOaqyDy250Xlkddhjc9jUyCuV+lU
4RZINkJRuRMRNgekFkRuJ1JD0Duu+WRQ2R84DEw8yGaEliVHqDd4O9ZHQW/h5AgjKD3PrEp/DrN/
voiPtxE3jm1WXTAmkJenH6En7LvGhTMMunJotsi0vidC/cDV+LCQdGTX//3xeIAbuf3b+p3/Pm0S
2B1xg4MRQtf3bW8upamzQCOy6gzapfK/gtY4HBXp1k0VCwMCK/Yf4SDyBZDoqapvz9sSkuTtbkDT
jXWhBrNtGH++wI3H+aWbFiYE6KftOePQo0BE/xHP9Ms6V3blzSlRxEJ+lXRdEr3FFgvmvwt1+Goc
AE9jDNGXBpV+8jHUdUXYLWMZl6dzKjJxoCOYR6Hp8PLnq6K/I9D4dig00P8g3J5ZI9CT4cNyV4GT
RT334ltQA6b+uaxC6Mswm23UbeWkh5Opy4OO2RAdY6AWw1bYrgEdchepOXmpfYAg+JfzOktEfhlw
YJgYAgHhzjttnX4UHQQB+CIY0oajRW8gOexDPm9c/QjLxKj/GVYFujdHmxhgviLrihVVLMTApaPd
FbIISIPKXDc9EKnrkAETCe67gpelPi3IWbi+LeaqofOSFyGosM+DMR3KM1uHTJl9145r6HII9eOh
26WWAwK8jmaqoxiG7HeesYlRJEESqTpq5hv0UJsEpDzjFFcUWE0NCckJBVBSdbuW1D2myM/EKSH4
mMygJ9+mKCqHFJtY/B5ezyVQ8z6aXsLJwOEKnLf0xE/o30BOOkxRv6hwxHAj9YvH5DYa2i3JJOfI
3ENigfsW9CmFqK0ZXEdXNK2yQlW7uE9auAL+DcUYbOfQ7J8TrPfMDoyfx/iuJt2Si8RMkblAzdPE
4b5PNQ7ZNah2pssALEpVoiFXh2e3HcEztHX7EiEdF9FtvKDhRH9RxwHZQIphssB/4bDd6kPhlwFW
W/QdQyewRyBDCdiPrJYu1UVOYHn2QZdBuYd9/V6gJU+CbhsG/RLMM1/EtOpn8CAb04bcFM31brUb
QG48Vz1Q8BLOUgay/SCtobTOO4pk+J8FJfGQXvJ49uEbhTrdpbes80X/oISoG2h21UACVOgIaLPL
0b4Pipy90lAYpzs/h+jpAxsaEJMpR8pIeZovbCn8dQNX/QCFblv7ClW+SC342koGw5EFrfNf46Br
FrkrGAoBlXWJ6uwnBUSIjGiEEG9U4M8YaaCqKePrtMN+Uh+UbONwRHb/nv8BkN/y10W5bTM8T432
PUtVSduglLToMzb22WSDuKOIsKVOcBphA3G0b8gknrG56PSpV4K0h67iJc9kWfonvlRwny6Vh6uU
TdGpghnuorPzdALCoh8Ti6YJs+ASTQ0crC+GTfa5wKQ+MTQLGTKsPvm1tn37qQwqDXEpRX8RmObc
EUU4oK5Q8au0D950g+WofB9v9vh+l8DBi7sbEHuA9Zfta12Nd2vdumCPnMLt0yWIWszYuPsm+/EJ
Pqb+yjJSXnXT4PZ8ADQOmUZ5mvQodlL49CHppYE6qK++V4Mpdq3sywxqd7XjhTCX6Rp2h6VQYKdV
zxm+OoUEndUqOXh85UWKOvErtMvjEeqp4rsRDRpNzLRds0XU/CBh0nnq0aRjhZMkMENGIl2++HlN
v7REcUAMY/cM71G1D0IXXDJ4lyq4IEl0zQAfHqwb1I8B9ocHgJoV1DwuEt8pKCjUWbSnj1NYy+oA
jxXZo42UexwmBiAEoWCH/nrjZTRYuM45zE15kYhCpp+gOhbLBZQR47chZDXd6xFuh7ysOrlkE/o/
/kgdT9DGoiD2shOQSewYdfXDPEUN6rdOX/HBUZPDda+/BPXQwziJ3nRDTLcZWvCN2y0nfzkjzb4J
kma6ACpPLqsmkuEuRfT7Tr1H85h1TSla4kHv+Nn3Bh4DQuY8hGb8yzDUOoTSoYescXNoZYts0TcD
eiI77vrVN/NlPJboBRLQvrqFFQiBGKVePvmojS7RY7jtL+1s7CHsx/CKt90MVwN/5R7GYTgubxnF
8oEpBraPxMBKWqKdVLLji47gwnDqtpfMfl76GbliANq9HLKxgTajyZOq5H1Gxoh9AWOusyhs1VED
wIAjqnMPM1XNwyAX1+SNc+WLkYv5ZOe+QyeLeZzzgtq+zmqcH5jgFFggFt4s15zNqb8X4SBbiN+n
+kvd9WsG8ql7VRru5L6f6IMAuXHRhxbeVhsUl6xS7MuQxvN1DR5iAh3C0NPHocdlMRJYVcoRdtKU
aLiXaCO+WIJka5cib6wzXg/mPvZxc0Cgj+NcVGtyclTLe6j9oDnx0r6EWvXHaZzpse6n+IuNiheP
+v0FjTvX9Gh6GMNq05U/FgzIUbpkHPdIT5cnZwUvMssMmOQGHoZATtNFLJr+aJAfU/QCG8SLUE58
jeY+eq6hxP8K4/H6Y8QEh8NJhzcMgodjgJ1iZ2bjnpD3kox7NV0TOzRvKzp+HKOWFtAtAea+lUvA
sJfNiEhBXaXAqXgTnxIQRnk/qPrY8NG+QPkU4fyn8JIGKjrUcTR8Bl5o7oWScBQsrXjqOrtelUNt
9nOCkIvyvKtuFQvcpR2Zv1foOfFs05R9i5oJwSE0y3TLlg6LB1jbHY3ceDXbxF9Ufo408KRUHYu4
YzuU7VB+Ao4RFyuxxXVRSPuwhql8SZHbfjZr6p6x4ZcnLLbkZqXEQQkZV4dWFPwazDuNcteJdpeu
i4ow3606oAWChhEllfflrHsDH1YbHKyvzefejaxE0b+u11aw8QpyR7Q2I51+hvcZ5gZZdvM+Spr0
RMFF5lO/srt0KtGhdLTkOylCKLSuF87WSsBQPSMH3yUjoPb0uuHRlDiYa2zTuqwVfXHtSV/eA/1p
bwlb1Gvr7Bd8BhJ7V9HXoUMGU49JfQtzHsSJvKfVJXwl4dtIitHnsBOhv82UjC9VOE3mKMPNKi0k
Ta5YoW16EEGnxGUn034Hfpmt2QQefpfCAZhk9eoEmotEhbrVBDqEq4WYBGMdB97Za3SDBQFFZ0vR
f4eZ7g7+M/KQKAE3QzxbqfdS9PaxLqupQ59QvcirDo7zakesgst6KQpKjsk0DOsjzP12lMct9Qh2
wsy61Q1GTaPz6GUDrMC2OU2QueS8G4vpBihOPcBMSstnn6warYuCNr6GmK1AX1eKFPHKASBwr+gI
sMJskBHbOx4jcSrhwClOk4vhHQvnQNXPa7QU4QTDognEeBki2AUXKQNTgdYfi7I7OcHJ8CRI2aAL
b1i2cGxZUpRtkxP09XuqIqh5slCy9kEvlKxHjwK4hrXchME12rLOKg8t+IWbBG42v4PMdt1pIG6X
deiqHE6n5tKRZYYdqkXvBbFGGH4VzPB2BWHXbOoxtHHt7pxjdQqfelzHbQjgf9BYDylo13ykC5oj
MApjxXUjwRpnnQL8nK9uNiqLugWEVDLWzUlV/4+981iuG9my9hPlDXgz+SN+AMfx0IhGFMUJgpRE
2AQS3jx9f5Cq7pXpVnX1nfSgJ1UVJZE4wAESO/de61uWDXx1sqerIqN9G+VzNh9B7upe5EALdmnV
Aaw9FQnujEANNp5JY2Iq7/RGj7/Yn13MK7EFGtMqTFqE9BIfdSXaz+MGxjABmhmHusZ4uEvG1BiM
kBIuFXWIZgCJ3BS4qXO3CKt2KcwGb8nKkJW05y/UmsAw/4l+ip57OzPunuyk0Wd/V0hXd9OdMuba
tq90qGrDe2bMMsYR5FkvyTg+r2uavE9S9Zz4ys4DdgnyfkJyspkR24PGuwM46OC0TOXc9VyCKr4G
IzTsx7T1Q9WoVQUg8jCoSmnL+7aCW9O2GJUGPH8sr2MvP/VJvO7dGo5Qk8zxFYNPD78daIUmWnnX
WO/8LjXvXXRNbZSNtKC4HbhfAmR602e9VsWtaqrO23Wum1x2dVXfD03XJ7thTsb4RDMboqeQs3+S
dQ7WpWrKfQG76R7fnL7z+7Q+F7Etroxits6GYpZaJx0zdQwxdWQYMcE2gzsc1tkwykBzeQdHmj82
3U7pTg0+xZv6k9qsfT5QmzlsiiQHrNyBi/R1CfOjRqc5nDqHk4NJKvT7NW6zzzHj+AYnNlDNlmdy
wqhVtNe85Hn3Z05RRllOecFHiO946WT7wfWdcKhU+ggVTH+mITjv0RL5h1rz5d5Vbv5O5FqLQcpJ
n7RKvi9zBGoJ+7a9a8T5x3oyegxcZl1/NLW4vRgMM4ao0865F2b0bOFCGZw0OIa9lc1jyB7cvMnZ
lVyMk559KlLTfS7iRH8qdHO6HBkoR7Zq6pNJJ/uRmQBUFZa0WQVmrjVXTox9HOISrjPuQesTmCH2
6Ji+tpf2bHSv9eiJbFc6UIoDety1c6rsKqtDjJFYVpn21PQw3SnXQ7NkGcFOn+X2Vak64zUF41wE
RslnCPLSTb2w4PeGdOW4J9JFwS52BsON2MGPZUupVSQXUtX9B8WmLQ0LZZraM+/dCWuo8KbxKPrC
iXqVi2PW2Mb7Tc6w1/HqDkG2CHVj23P+Ooye4u3AxnNfDzEirTq2zUsmiu1ZLWhdgjahormc4ay9
FkY/Z2FH93PEF1fOn/p+4VnhmWSbNiiaq59HhmlApvNx3FX5aF7QO8fPOmVgW4+bmvWLhbI13ks3
7c/WwvYtEFQjfVTGjbB3opEYBzRgwI99V5YfXTXOYdGZHfxb0WjXw+Tq9wz9PB+xEiVc4PRTWh4m
aqoLFr9q2s1NmuZUcj6VJ+ISUV+b6aSLcMAAi19OarbatQqiWYBQhpsotFIJzLkY98noMOGBaJoX
1GjtbtvFQltZmsygpDbxaD5VmOaLGwNIUxexqYjxpXPz1qsKW31IyuUgNCOvrBsH8q4XFHqTmS8l
alZRhaPw5jzeM8crZlh4ae3UfshmG29yAFFIdrAMeN/aS5QyVgNAPWAJsZaoGpdYFufFi+nohN3A
/ku9K0eaVmYw4xXBdNoOqsmekqQADhJNPCpMdzAJmVUbjHCtnH6fUKpVpyEdhHzrmm4e7V2KLEtW
O7thBHgPzpuR0EGh3+qrqF0soeXv8kEVfA8weLtsyBFYM5oY0YBz+l+k8F2N69jl1RL5Kp3tJ0As
Rnr/rYcs1DYH6bG507E19HhWZ6ITNkUBMoZtPMNzuLqfEysGMndA7r3yvDV650NLU8CR06Dy6L8J
NrZxPjm8IViO+8chpZ/gXfbUk9DTMNguVjgk3dAUICM0g2+LN15e51DDhmqUkV32w1KdzYHTW4Os
RvzRhWhxTBnfm72tMgf6TpNCsdCGoVlq5FFZT4nD1iFp9kp5Oeux6KF3IY66MtCYUbkrnxVzgTzU
9Z51yHpXLouiOQwIuclClF5DOVm7pJqtrNypCSEQVIa2qr3LlcrP24Eqd2KGc2PsqwFjfeNbO3dZ
TevAOFI+Km8o3wtEP31g1MTlBtbAs7NDBCM/a1VBkYWFBobGrnY6H2pAi3xmDlajYSa6OsPy1apz
4WfJ+M5GtHukPZ1d1lpshoUBizDXl0XulCnRkI0+82klyvscVIJ7aqjg3MCs1GIFczUV1aHtIQj0
s6dgK6HsLj6rVYsLllZLxoHDe3SIenMFKrBhNqgPRLmjAGWDGOfKtg+tY/UyiqU3v4o1nhcV6MnU
6HdekRV2NGVV9amFYYK7PR/ZGVSrgE6itbmebvj7tjsOqV2MnxMxbw0XCmqjCtciTfbYx8YYQNWg
e2iGjMavwlizwEZYi9Yd9a52P4IgsOhXurGBWZl+YmazQXWX7lp6jjZEhmYP/ROKDNQcQasQ/4VI
TRogf4NuIHeit3WdsPGGZtBQhl/NzAHnYDILd+cWTnkhoBugsB9sHFpI/pREUWIsoAa8yvaZlMGF
hZMH2G1150QEJpK/Y6NKiNID/bLXFR0F90bs3w5CqznPVe1hys3vFr7saGPM+rscyccXgaaK3mGu
kkvBMtw9s7ec0ls3l5jsO+RV2ZEKxrlogYhmryyR5nIwRyu/qyczvkK9mXxOWp0r703rjIpuAxMU
65rNgcq06T3IouHd1GJPv1a46xhau7JmNXUlHorC9u90uoduBJpxOun0LLJoQrLzYTIt7I120VnH
ysqhZE+tfd/ESb3vjUp7ctpOBxCDPDJtyxXjQLcuAeag5Rqrp5FFxtCNOJ5KuHCBn43+eEqcFtFc
V62oVJN4mvm4frkpNtgMhwobsbFncMX4VzPxO0bJaI4svQIbBk5eIgeGwEw2nldSLd2VOajhMgHa
5kWanSgXHFOpHqbZ7RFD9/C8AkQK7rPVplCnJPX3TQMErwo6EjUwFItlyQIHODsqmaLJ0ogXeo4g
jG7Ju1XSAMCNrZSzK0Z0f5GJ53y3NjM/k9io/FCzSBWNpnqburTaGXE3g2C3l48uq8V4hkHaAuFr
Ru+us9t+4HA20AqB1OjClNDDzTI2zl4KIRP1UrzIoNVj/wwfxHhdSpims1DdOySEeYg0zXjBWjdU
jD9cfwkzu8vb0J2sbImGacmBrrXQjmFAZl7J+ttCZMl1Y7H3vTPZIPJSNV/TuCrA4Vi1XIJSSf1j
5iPECKDatNeQfGD9uROE4nD1DcwWTazZcif1PH0A/tFOIe9NqjrK8yg128bbrhsgHXOiC42rPr72
Smk+NYg/kmAcyo+AEeqntq/rgGwrWo8IPdFvJSO3fNl+TGDCJ9RWswgFlcdVO+AR7Gi7PFfJIE4t
2PoyarPCBWba1xe9DZCfDXlxSVuAiI9Y8x5pGGcut0HivCoDvt9sad3d2C7Gqejq3gjzEYYh1Zom
UfRUdHhcBqvHzkwrJ1p9QeEkM+ARlW2M5R0m3ixq6W1FLbe6FTamPewoX/RztdQpksVJf0rjZX7y
4560jm7Q8BXaxQ7CZ/yG2lmLLNvq33uU+wfdivXXGmH8k8aP2IGYuXA4EZ6wAnlXM9qDgxp7njpv
eEE33b9TA5SHwOtrTec5WN/5iSioaHRLHngfgEUZvM6MAE+daaKJy6kx2g8Ah/TIm9moNGTIrOA5
9fpReKV1n6emJUOLpv5JqUpnQocAtDDNT8tA87/dFYp2UPvKC6qQY8RoHnPVExvaWqq71uqIubjp
87Rhle9gWyKZahts2WgX5iWXoEIUc9D6xlpQ+CyHycBCYkRmrc19etKGVOYrABdcSe/jbJ7sT3Zl
1cUxrz3ZW2FstVovIm+0rall8SoQ2TBqQ7aRk0zhaBF6QH2lbARimoVt4bQaSCfg8ugCHWO295ZV
Td6zU1U9i0qjinIuWcfsVLMj6jzkE5FYnCRBZ2Mh/UIlTRmP2GvBos1Dg7oedOMypqr+ojVicbuI
OSv6wR1ZLUuRMkjNEkhIAG3IyDBC7sGGKUiSJ6vW3I6m17OFyczZadvH2pvIhoiYD3vs+3AyZXN+
ned1N0AinYhh1XeaMoeueR3Iu9CXgN+isiWcaouSLFjJeWnGY7zRIjea57KdieUkGjDRNJlHt/kw
iGQ17ACYasGfIdEHSXwWfcd++ZwvXVw64az5njvufz+d+3G4zNAQ3LiDgRNCHjM6RjI/Dnsze8GZ
lGTu56JW2zxDftN9yMIv+cJFzVTqL+aUP47ktyPi4mZWuRlYmfhupIDvVQn05rxewy7xRX474vhN
VGPaVctkvnNTC7BTP2rQBcM0y5kJfjvlP2D7fzgrvuUrfQ/j/57N///+K4L/D3/p4d/IC/hfGAWg
a1vg7D9NL7/EZP3/8uX1RTK8/xfH4duP/AnDs4iv9fD/OKgQdJ4VBsx/8PA87x8Wqg+TUb5Bf4px
/j+peKZNSpZrwyzXUOAwE+N+YGK7pWSZxHPi6ydZAJUB2Xf+30vJ+mmqz2/Z5Cc6Hrpt0PzznZzr
yrA60xJHXwiguFm+rMfBt7qH767Jf2LL+fGBsTcSguduDHaOpmG9/umBWXUmOvTMxRG9iv6AcYJS
YdC8Gzlhmf+LR2Wb2H83N9+OhRkVpzl+ebQDWyzZ948K3wUi3dGMj4te+zea045XzP2Zsaza/E45
Ej7t70/O1H89PQLtHN3WsHkRbqdtIoPvBFNzAS4HnWJ8JCslppvd1P0lc5+ErjqdbJuX+uQ/aohp
jL02UK6xFcOLfXDo1VSHxk6G0B5HawqIqOLFlxOt5dczFLfFb7XXCt0FHeLOP1BT+geANNlBOosR
ItqtLigm5G1Z4JUtRdu/13unusChChw1ZhpAyEl2bSXQEyIzqdLD0vCqz5IOH1DfyVsDGegX5qjr
Y1pY7aOrkiuixrIdVLQqBPuuHVdoc1eWhVSDzBlzuDW6Qb6t5lrfrOaUvweqlweVFpd7uyFsSs/A
ug11NR21OsZYuzbGwRs1BDA48WCl0jUqe7M7u3pfX7NVQBnLa/dFKxNxLJ2tDdiK6dgsvG8Ca/Zj
SPDCqD91HuQOZ5UzE6U1JVStmahV4ZTttc5oP2aF8KcimtPW7dhsLBNi4Y++bdhLd5lWKt+7lcue
aIq5z0Mtxc5O4Syr16F11ccck8WH3C+MO583C3Q6rfM/5x6uoQB1sct00FjqAoFBNu8hW1ORoedK
X4u09OyQgVZ5o5W0jEKG8PXlhu45L3QGHr1lxRMaZy2NxW2+l69M5CxaWzfofO/SOdMg8+fLXYqI
dtfpWvsRh9y4r2et3xPRQzLUjL3qcytlekir9NPS5ipKUCieE99j7K2vdip3HRcnreLyqinl+gG/
vbgF7bdeaitq2KCb9YKu6KiJCNparAWiRvZJlscJvraFrqXqduaSFZcaqLnPSef0r4W+5OVuTVYi
6USf+Rdcgg5Tj/Op6ctwopV2XZUabQ+3/KyZ80SFaxFeBDy8KJL3fkfd1sSQ3oXyqBToxVKwThXa
ewtwdpw5gav6cy5ai25Nn6AKg3n2ggAt5i+7z2Y8mBGtoIWBltPcxVNpXBLi9c6ep0kPPM+1uLV5
embqUSANFgoGffwyS1fs7Vb0V3gq19ceQkzIN2u/KsafNxTwqM7Wvr9rcACFyAnuUBhnu8Fen8TQ
ktq2kpJnLGt3Ldx13U0+1PwK3meYEAi3X6R1W03yg2vGtXHM6AGPFhjfMV0AVWZoDeJxoJxxCPvL
y2DxFMi0lQ18VCSyQLFuEHZEyFvjrJfeVC7zqfQ14BdhynREC2JBAfNYdBOuBPRNAyQvLkTdRMNC
sMODhXcg6csAXbQ3Tg8ueKudr8MUZu5LzyOEjpWRLtRogBh7r6oO04jk5mkWFi4tJIsGHVJvIsks
K8Xi7bu8yxoLT0iPZL+Y1uRuLOzNz6WyMbl2GuZGQY3CZHqX0GH1zEA5TZee/ViMzGRR69sfDcXY
DVlbFYt0h1nSNx5zNOH2ng6j7X52Z5qLTPsxHF0UCySE9h7WGE1bxBFd8VHYqrj3R5kdWq1iGa6l
ax9HrS8f3XgRm0jaiJdgGhzzAq1TrQXTOpIGZ4vUP9i9SfcUxuglDC77aEihuWzKF3Z3cvX1ByOt
E2h1zfa/3diJ78mjmj45RkXnsdIrtWfUYp7qEqFKMFi06YqhtE6q06oLinB/18sBzLMkW4aH3Zvq
M8BUhkLu6Op73elqUPEZ/UHl92HVaR6BVAs5ayKO/WcGdDJselHdrx1Oy8CuxMCmd5zk7Wxa6otF
JXnJB8mSfYEenT6yL9cIy0mZ7locyieG6/5NaWfOSynZYmPcGvE7d668FRPZEGGBnaUKsXHzZ7bo
5RtDz/LR1HqyCIvcwXe5yvo+kcDPgo4yQmfxKJyB57b8JkL+W1Xgv1Pg/VAp/lfl5P/CKtDDnf5d
UfBLFRh9KV+ml/bL92Xgt5/5owx0KehA31D8UGxRzzlorv8oA/kjF30qs1eIChqS439Vgf4/GB9i
bUKPawPP2ShPf1aB1I5YfG2kprbxFZz8d5BesEx+LprAGlGgIm+nWvW1n+WrRT6muY7757hg7Hrq
877a2KQmT9/MvRXObiv7vWqWdyVcvW0WPoYUsD41iKb2RNUAC6Uq0J/ibKBZVlWFA5NDm77MvbNt
ZtOcYAM8o1vgXeWJzZNTPlsC36M5ZArHld8dFlNDgDj7zAy5iNkxlrYNbnmqLmeiHa7L3O7Bcwza
eoSfF7NTput3wa6JiMeaCRduBpQ52wSFUq09I6XJMR0jqhKznR8mPpwRmHifT+4KtbOmWLqr/MS6
QJsLv7URT1kpxUPSVA5Nzrk6gGFPduAIWAapBkBTkp4o5+529JLPtig4SdqkAX7gW8tYir3vF2m0
2CYaaNTcBy0p3kC7ZnjpfDrmlbai4iIick9nWu2blaOno3HrQGQJMre/ggRgBoNh3Ga698A75Yo+
VxWkc3U/EW11OU/UI2VRjYHBG4h/yMt6kZeWp55iSSNn1fuZFTd59h0GoQQhBFt6S7EUz429JfXU
9f2ci/Vjge8tUmaaRoWnhj1NlTHMMkIpXP9hNuNd7DL2pmm1fQRkmTa/Gg2BeXBXV7sxCyH2PWjb
+6Tzy0dAbNajDkv4YFYlpu8kNunasjLSeQDVqTFbWdU71Ikre3hx0eNReqktvX1gDR3peDHBCU0F
zRAC67tyso9k7hL+aPfNDf2H9skqvAeny2rESlS8eregDorpOK+urx/9xvFQQnjvSwIqMbaY03vG
J8mFhcneDd1kK279ePgkNKxfIYop87anELuWWZOibDDS2YPxQkJjmVb3ptDRmLRVm0ZGbd51Ze/v
IQBQM5upgyDR0YM8G7MoLQXcYDk3/qFtTMiLidLRB2UL/SPkkfhPRwbFhj4P5wRbHg74VtjvXcxf
Z0s62rPFiaNwQ64AIZfOr821JAXSa1HpmfOinaeFIuVU5xpvdTvvlze0dqs4eC1qgLfFd6er0mjp
MyWVVexK4gbagAxJ0kNy/Zv++P8W+r/C36Ns/+1+/wol38undOi+AI74frlnRrL95J/8Rv8fxDSw
pLq4w1xd2/LK/lzvzS2vDHaj4UFLYn/Km+VPGL7xD6pYzBf8mGZ9zSv7c8G39H/QaGIq+C8g5N+B
4f+03INwdJklmbZuc7Bf8IC+uRC5qYQ6eln5RuXkHwQq5CDz0Cd89x78b+z8tyNBaOHNh/rDgBn5
49a4rKzKWmedI/HeCKQGJ6qqmR3F6RD+/SNxDJ/umGtYDFB+PFLSCzwyREYc+6lARjxoN90oeQeA
WPnbB8KMxZbF3gQtHOvHA41Ebvh1u6rj0hVvRVm8xSJ7y/n3/+QwNv0KiJ5Mg3+6cgAYkZFiWEdm
R33qgwKARUewRjFn/4NLx72KDQJBo+uBZfzxjBKFuaFm6kbArkTbAOYsYLvjXbaAZn5/Uttv+r45
w+3gQbyD2Lahoyzvp2vnjtITvT+pYzqh82NAe7ck86Mulkc1MqH6/cG2rtIvB6NRu3EbyRT8mZsm
aOzzbNaKtwUvb7eTRJZ7DcgRkb1oXiLDDNdeQK5B//dvRVB7pk0DCsAlBuQfryfju8HgxaKOKBEQ
KfGyCGxfFI8i579+f47bBfvlHG2XGtBBDstT/eOhCCmiYcNc4iiGpj3KQTHyNrT4/vdH+bnB9fVr
++4oPzW4GHJYoxjIWAM6ZJ+Ndn6Ez1xdfI3g/PeO9NOlmwqZ1iP1xBHX+RLhL39ZN1zVf+Px0n49
KRqzHmW372L3/oVORGwFnADioY9qNOpIaaPYRIJsqlZLLjs/1sj281uoWDgyjxpi+SgvTX9nNlZ1
MYI5c5hUuPPOm+nftTS9PrlpBtI5j80TchAyyN3ibYF8ekpWfbxSLhHgUC1Qlho+oidSEhjApoDp
tWIyQja99tElVPt2aX3jQ+Ea9cmO8/h5lOMSTQSoH4lcAEy3VPQAc+7nwp2dJOwWVCxBUc1eNBKF
d+p75qwDdd6uN9zqvhe5daH56/Tpa/Pwa3twdGgZLjk70cnrxjxMiQyvd4tVaq95QbRI1vF5BBDN
Fwm5JypGKtbaT9RNYqx11OMadciqi9npopX05wD/gn9wYnqOjRbPsMTIWUMnKkJclBKSFQuXzN0+
RKZOHqXL4pIm7KUdh1cAag193zNt6sMRnhb125gd8natz8B768hjP3zwfClCF2TKB1xG9nlO9Pw5
8ery0ZkK+k2dqT42jjRINOQXYeTW1UclLYLEEJZgzkjdbdNumhimSXCzaKti1i0fu4lmmicoFIXI
+ueYS3NO80ahVsrfNJ3vdMgd44P0sjcUivF976z1CW8Sn5499ha6Uhf7lmyRLVuD8fw7QhfnO6Sg
1okVHarW1ucYE4aqlAFs3EtjoNVAC89Ew5Jk14mp/JscYMWbI3z9Wq9zLuJQ0qk1xOR55NVx25eE
u12gMvEuU4dLRoQWpzmwm1qtdKFboUB5rwanlBDBSTAcHTkJtCmK7TTHeQX/bQ3rtXVKWCOEM5A0
MSo/chDMMapVAnazPnZeWGFTXANHq9pL5PfrB4+682GuCjoNblpfcI7LjrzHONA0lBv4L/zHmpHG
g1nV3D92q9mMIi3K2cBP07HekxTgX2IiMDfgMF9BTwopHU1D0RFH/0sXNnf8x65peewsbRUhzW8y
JADvHHpTjbR8ygkBJBilZDww+8pf/MkQe7/iOXLcmvF55o/loYPvcTe1/vi0kpx+sBVh9/tJtER2
MoAFM7/mWJkDvEHsYx1ElK+rr7rPxsqzZSEn0CO2Hd17RDrqY5Jb9tldStZQmic2G1RhXjjaph6g
fhch4kLrwk4JlmtA9FzMcVKxWWUCWrQ5/ZjUv4x1+lZ8EPpFCfMNsXTNFKWoNK8TEhh2COJ8ZKB8
Q4PJq28w+XpTjx0wLKL4HgXMUERIENIvmKLsIxtopNROSt8QRfKT6pbxYEq6c0SucCOsk1ddIG14
62LMFo3o0cLp5YEQzi89be0o7eb7qjGOfT2+DmCGUANiYxuIBD3zKnRv04GHUoeTv9vyJq5GPBC7
pOA5t5BIBIZyiw8eifdnzZ/3cnXLMEHxSc75BGIvoJmcBWZfclOzKs7vMLogzEMjdGNSVO4bJg87
umsAn0YFxK/Lwdm1rG5yIipX3967yuK8DZm/ZJ3wbrwpt19K9te35tjr1xjh9Icc99fFPHBHFSyo
zyCqAIyXhMaO1daG67BIk+rc+DcELk2fOtEiAE061pyUbeOt7tAGYGz9ggbFQ4bM+gE1yb1F6YOg
tG1hG7rwEQLbHLzbuC7aS30aWMm+VlqDTwhrqUnMAEvOIobbMnImDs0uDGBi5wEh1PXpU2pXJJKW
JHiiC+EOBulEvtmNqXoyFCfT40uQ6qbbQAhZbdTnEuMPK3mTDkT66YSsuVydDGFNhIxV331ddac0
+9gXnv5Fm1itxu0esbVVvy5i5ji5PSf7cUHP6U5UEoEQvX2dJ/a+Y7wQjkBw0WWurIh9jQplder3
GVvVm9VlJztrLnAE0REOwTdML0Fr22PCsOgBa0gceugFLuJ1kLfdwNojElYPiDe7qhiJDR0JoSTs
0YYoieX42owN7RXiTH8mD4Z6tB5uPCTAx87RiJxKa/8Az1pc9W12Y0IPeRJ53t0sc9pfxfn6IdPM
6YNXLF7kLXV2sFaA3it+nl2VYnxABR/T1PzoNq2MMjN9qxPCrKw+e8/z/NiOWnI0vJo0UAgTYa+Z
CpVFh1ybAMoDi/ursGvCi1xeesi6rZMAbPbYVKy8bcWKo0lPf8hwYJEDwleqvi2yjtWpPWJBfc/e
a9qyHrYsDwuRKpKD4SgN22oPVeoHQG0VI6vOz2E3Eh/Gtp9NXsMtkvsy1JGVngB0an7gKQKnqqKV
bbSMNHvQEpmZRJXV9IBBAHrLAIPV+04aEkWwKS9qt9dUWHtDc2GW3RANukRgH0FmrF3nvCAhkeSZ
aOU2y5TuBJzAmLIp0ohoFQcLV0h6QZaKOc6BIePRu7BGpnBB7AzI2NDV+O1A9g+znDcwYSlNFkJm
vyjbSQI9S9zT7LmKnFqmjQyEGlvbbZrYnGvg0l8Ht9PTtHMYybW5hcA2hKea73qSyyzSKwedGItO
7569Qisg8M7l/ZSbqDEQzdOQ30LDSBhxl/GiIpk2wq76ankDPKA8p4VuoiikvY84hOeLhWO8pe8h
rnS47nmE7o62Ht21A8+pQZRa3mEnKL3+aDRDj7Q5fimQRCLJMoqdodVeBGNSf6IfNl8TO1rTBk8w
wVSWAXXML831msc1+ZSUrj6gRu5EULozMLhSiFM22xozE+JsCjQmLN9WQnXCbomp7IQcC/EMJ3ws
hgn2krfYfwl33eraH+p4n3enRwmPpsQwwTf+WMd365pYQ6eVx4YXaOQY03jVJwPDDFw3rHKUlteL
KdDfGCt1ReG39ZkH3j73eNQzRpV/tVH7UXBCV2D7PHQIdJcOBZvdnzdqiZHwDPB5Wqk/0ic8twVr
6uRmL1U53EGK0ve/L/x/2RnCF6D7zZEAV9Ln+Eki0FmjLZNJkaLdUIRV8RDzguJ1XFX4NrBr1X9F
1f6l/N8OCOwHioJvmuilfrziVUuBY2HAYEFpyN9hlaijrAOzHeWtfMFOg22mS6kHbZyOX187U73q
Dr6vSd+neilCwGj2S70242FmzPkXGzvzP/t8NvIQG76fRidpu2DfiQrUnNUCTXFxTKW0Loaxk2/E
qvNMTSRZYRWn3znvwEzxING7769HgKYbGk7dKJ1CO+MkKGUqsuIJ6l4Mdp4daQWQw5bBPltG5l9W
bd5eFgind/3YMDvqh9g+JjGrsjmzccVYuinDmRW/gEZfsTHwj4MndPd22dBXIMfn8lHLsvz561ux
qtBahdNaGH+lsNB/YqRsd6NuU1Fq27yDsImfbo4EEnvO24vEWien3hbIjfsZawTS26cmc8VRUDYG
Xg6dE3oRKJq2v/j97fnLPttnbOAZYOv5SrhNf/oE/YL7VGV6dvTZbx9skTDHs6a/WgZ+6VhwFBoV
aOHw64P1/uk7H7JhjB0MtEfHonh20HmGlXL6sDFAoDFsrwlSxAV4nRJt+/T7EzR+vcaUKBD3PIzq
G+njp2NjfMDqXk7p0WIMHZNVUvuXX+ebcqA07shPWW583GuPlbU8Ajxr3oSyp12/jHZCvkiF+Jj1
llgoArM8rGu9opy0ivZI/e1f5nXVfW5iEmNOIu7YuH799P/Xr/6LfjVNO9aN38jTIN3X1cv3jepv
P/JHn5reL4NJzYadylq/daP/2afWdaRr6Na+oYmYCfLK+qNPbbrI0/gpRpzuNi3cZpZ/DibJIALD
sTWXsRkCEfo7c0kagz++FlkwbD4Xa7Sh8Xl+gSPJBkXyXDgTnFAFasNBCt9Lam721LV2rtXoAd7P
G7dfh0MBCFNqHwBGoCwtKiW7B0NaPeXXJqk0dkQptmrKmemD8ffuMwfFPc/WkFeZPoRqmrHQMUhi
iUT/sRxzMU0CIwSYLTmeGFjKbkTtjsK8V1dVueQVG5wMnY3vqeqSXs18gdpr1E40AparxYrjh9xs
FIQM54kFazxM9ehu/GIYw3auLnOJcFbmM+N62y6MB3b4TPmzFD0FCZQTzzt4cn8H3ZJ9ZNmulJsO
udl3KzakF00ZCBWqvhuviMXAnmWkPZvcdhzYyPtmopWHamaLPPNIs8X06+zkyKRxr4lNpbTrSKM+
AC9Aeu6QaXggoZtdt9gCZ1JpFUcVt9M+X1t3xbxR8YsxNsQzOtd4vDHsuPrYT4t+N5ERNB5qpsXs
dTokLAnOVSQ/ybIGpM23EVuG8alvWS/ilUI2bJNGzae5hqOGbcbmRLE8DcYTySQNxGF2sJ3htHhw
i3HnJKrRg05vLyewyRtBAyAKcxVaPAQC2icHgcSjny/zpdFPjI+zHKrpPu1aiCYjt3okTABVt41D
bYg2Qx7YscahU9szxuy8d4H25WzvbPprFFmORS9CY6FD9DLKI5u2NMJVOnh7Y5qm3dTnhAEmxpjs
F6PXuNCJUnZIlOH05saZ9rLCJdsXNk8j6blZuwPFt7xIErmMPXRd+zDUs7rXmTCe4TmXTzUNkCDW
RoLvlUh6IORpokVG697Aj2yjwUgJy04pZ0H6ljo3jT7r4y5Jyma/jNhLU7f1b2a7gVEQt3Sq0HJf
0EaYCRU2ZQEq24T5YKcDKq1c1Cd2fMaplwAyCByLn3kawC+ASfZfYznq6Aw7xrqHpG+Mh7jMhtPU
SneP8dL9D/bOZDtu5Oq6r/K/AGoh0GOayJ5kMkmxkyZYFCWiD/RAAE//b6RcnymVXVo1twe2yyaZ
SDSBuPeesw+JUTJsP+HVeNNHW1sPkzevCUXBicETkBxKF+8U5AY1+EHkeOK6cHJKr9j2Pi9qx93A
xIIyu52FYNpp4LRHuGOu27B+AErSnGpPn7/mXRGugcNOT2gBin04oxgKNE0nIrfScC0MlUb9WCp5
qm24yquuTGlAGEMSBjau3LUgnvjRobZajZovD7jmo+cORRy+mS7M7zOrMoJ2hueAB3nXlVCTGje0
aDJZmX5nx3UfTFCS/C3ZuwYKA5uX1NXF7dbbXXXbFCHTYEfPv0uRTQeEmMghFrbXoCYfEUD3luqJ
tYZjOwY2Xuf9gm7GDGu8qnF6Bh5qBzKLfLX2B8NtsjW2Ca4jeRR1XPXOeWzxwPOxsEP7qfmxh/zf
W/E3b8WlfmJ7899fi58WLfX/C16bMk9+fjv+61f/lO14f9j8KZcZEhvQy3vuX1NczyRrD/01hgi0
Oz+pduw/mAULEqZwnVqod9jk/flyNHjZerxQbTQDtoGX4p+8He3LHOlj0egzJmZQjCmA4xAgzH4u
EXqsuOzhk3KPG0KMGz/OzJGXV+KjGSVNw5EGhBUZpd6dn5hs4I1EJqfRoak/5LFHZ4zy/SENE/PZ
AQFzBmspPw2tE4LHFWilkfhWexf/xh4pCx7HZZN+laAGhDPHEDcYeTMXaxyOabvCNu6b116uxadM
lExScvYax36u83qD3nLxFU7TKIKsd2K1hhgj39uC5x3H8GSRx9Fa5PWl6pzFSHvIZxi0Df4Tk8Bt
zOSQBWyZsqLHRnwYVAv2qZycG4NmURV0BgOXHoMvmFryWHy0tXKjsI581gsOal0XYfedTxEDxi4J
Ej/sZUtXntlczB/OGfWg2zmoUDpNwOpcZhsMnDZgKOrjjTkjZEm44Hs7tNXZkTZxv9DFwm+zY9NE
zTA/P1eoV/m7HNmzRcLQsxz17N7P0JtDWYtvxz6UD1Xrlbdd2wwT2iQVASjqwbqtQqYvWNMK8DCs
8oQNrOa48u5UxnHVDk52pCUhMdK6mSByslK1dDHn6ouIPO8c5uVYotBqdLEO8Y7ItU+8PG2sol3Z
ZNiqig4kvmv/bLfk2V6niOf3LedvO5S1f40rv97NcTxex6idtioeaG4kNlwFIWrvTrO4W5gIFdBu
Pdq3tLWDImzEAx1T64Bl3jxqOeMO1bvlbdbUuJsvkzPHTcWRImIM6jzrrXWCFLvdowbu+M7C3CJR
rr+OzIU+L3ljzxW+ZTPwZyZqAZSu9hsMYbQ9iEiX3d7k36kqwq06Wf4no0kiNJWzija+AgTP29v8
YoSqbUFwaTbs4lgbX705AxXQCv+6wsYZbdkGIAxSbPMYodXdfOj7iaZSAnXo2kDcOgaj4RYbU1ee
BGFr+mlHUHxmQxAfq/7eFb6dXcem8s8VxS81NpkOj1JM1k3cavoYQS7AIU71mZazDYmkmc1dhJzH
D5GNpyN5QBonotlPdlJ6n+sBddYyA68DrKpmyPXRkHQR9tHX48ZzPW8bNWI2+j1QGa07dg7et0Ne
11PybFTASI82/wLrxe3z4oaR9mkamzYwsvAGn9hwlQxd+0wr9QTiPrrOexx8b6mtQRJaGUwQUGJF
he7KtWvk+qMNvn6bzBOd/LmbNyHcra2OAnDVmXoOKDgan5IOpZLmx+VNi+UNG1h3n/YiRlNcGei5
U0Ng7eceenKcMHL2PN7ag4zMcFc2DVvv3jaLKgDxWgG6MPDGEbq11TqjRUUnOYY9O1EF2ao3+jWv
Yexbnp4eyh672uTL+3LG4J62xGwP+Jd90rmOI8zZjauwk1sktK/qUu1GIiy/2TMrTR42AUm8O+WJ
dDclhlgmui6sbfWpI3ZzDSh553Wp/SSYAqzSvu9XxN2Xt6On3+MpMVZDM3PZFi95ZMFMGCA1s1Q4
0TaUbdBipLjSKRu+p5MLO9kIPxNDNO7VWOefpDN4t+lQEii0+NKtvB3OAs7CtmaSB/IhnnaWM5+S
2pt2OZSmICZDnBi+jD4lUAEmTEjFE3I2qnXmzZ/L0LVRjru3c9XcIGkBDmWguszMEsJEKOHIOZp+
0zTheOu0OcHMbfnVZ7XdUc14myQErF02XYpC0yaiG/b3fi7LBMPeoB3TIoFAlE/DqnejL2ViYCIW
ccJIYmL86PclNo2yeYbPhJOjiLrHtG86boxR20WNeu+XgSJziGnTNcxqBmGEX8zMZg6twthaYkLQ
3WiUdIcei0u2NwsaCJIOEyrJhmElY0BsLn1mHT3s/8GS3nHXV4i8ExK31pe6iClzwV3hzO6JORqQ
tiGbk3Tj1Ul378O7e/JrrLcmWPIN7974NKOP+coYE6vGDLXoBdhjsWXa2axIV/W2RcuImiwFJsNj
qD8zJ9PoefU4E0jvORE4zUAX2/a+MItlCtXLm9ZR2i2d7ic3qgsoNT4x4lE7O6fGCIXCqdNlApV6
Gl37WeH5TEYwLudd0ruQBUz08jXlHKNDjMQ2yP5gQBvF5AT7+kwQHrSSCquPW4beDqRLdiQ8AzMv
inmGeb321FV6+8wdJ+t10o/VlW42906Ylndq7vSTmWZy7XWc6T7nNrDGra5AOSgRW3vDIFNnaC0M
wog5v5utVXzvC4YpDmkMTIk6ZPy8B53pKF3e2EGK5JCqIBGPZdwP97Gfed9w3SJ99WFL1KHxRfP7
dzSi0YtjOIvsXTJrtOxHSeP+hmcqY76QDatBsM7NUx0+Ro21U2b6henDG71He0fgR7eaw3kIzGR6
mYbJh/tSAqt1m9e6yEn7MfVDFqts0wij+h6FADsyyhYiT8x0PzA3LwNjnkDOO6E45y0VIpaJ7E4K
5ySjTl4Xc9NvaPvrcJaIQu8CcHBjtWlFMZ8i6NEbWgHfelzaDBnYSrG/SGYTH7E55HtXpDPIRN0g
pnBZXDMb2mFs1l7QWU27Aj9qbrDYkAqeZQ+a4ZRrkxHPl9hAoUzAufu9Ec19P4j3sKgp2BPYZpr7
WeZCX6PlTHYq0yECTuF8XVFerqAKfC4j+AYzjKxRZiFrZ1Vt6EiA1cEZtk/VVBzMoTrY8HxXqSMe
E3y31wTOEBqbOAyXG5xgRtrFQaWnu2aAG1h26pM1xy0wm1iuANQHSATmb7A7rKAz+/JTCP8eWQex
Q6uwMKc1PK5hQwelw/vdFlvVlzjrNe+NSuRFIOT9rNeE2aFuyoPCs+9qwcjFsN8YV4lDMvcQkbAa
XFVyKK/62vjuFmPAvuBby7Q9XvccEjkn7bj3KiaNrVURL1oztRw8J96xY3Hv0XtFqGnHdIvXWd3C
7AjPYPWODRe9zAlGiXUoea2FLrniFmVmvJ5iZawbkYqTWaWPKquc+1DF5ECNid2vXAP/PECXMkgZ
67iDw7ejX2LxSr/W6tZZt85M4kyyWzabtZC3DNwYK44+HKjy3U6ifU3zaBVr+m04trdzDoMw7tqg
aUG3VcWXJkeNPbfqYWz7cyW6WzoKN+zWoP8488RzT3MEw0nGHhDs7pTymAOtAflkmwlwQWCT9rVM
gdI5RS2D2GlWxuTaMBuyYj4bjcyu/tcO/RC9/vqtSCTDGEbIb93H3qaN1Obv6r7glURtoELJTx3R
H7/1Z0eUtqcwie9bhlEk9Nr/dmoIw/qDridDCAuzJm4NhnT/Vu4ivgPSDIubps7Fy/vvos9mvGS5
HgO+pV/6jwy7vwCrqfcwmhokVsDD1/G4Lu3fj2OhjiSvqu57dZIjYrQBIS3Z5ia5Sby9x+EO6+B0
TNUgs43OQPZzV1rDY2a1CvWoL+vnD2fv/KPU/BjoLH4ZEy5HYyFNXRzxVLZMaH4+GoxUVebz4jgZ
tRQIXWZUFZQD4LfU0BFjNIxW/9mlg5OsmsLr6oBkBDqbpCy5FrZYV37zu06/5W/EYGjyXDxCk/fE
bnLs8Lsg5Elt//6IL+rcDzXz5YiJyYPuz/QWL/IvNbOVABIjhaQ7EWMWRSgM5/xxsGA8bDt3Km3S
x5VI14mLb2x2HUAmU6abu2JokAs1Q9l9iyk3RJAw/FjDjWQz3xWxDti2sTPyjco0Pmc9GEi2kO16
mfc+tXF9RXCbrdB4aM5N0lBn7f7+W/31MriLwpoL4XBvkLn482VwJy2CbZm3J7LF0WZFHmYXizlc
tapkr86javxPVSjy38yMfhlRAqFnRoVgHTkvRnSc7D9/rK2ryKraSLKDQqTC7LE/Qdsm6CuMn/7+
C/4yGLt8kk+qI60OhMrMqH7+pIp26lzTET3BVrZekbg1+S7svMlYZVVMp4DEpMDUJ48XgGmPxe9u
ml9mY3w8N4ph47tHzsvq8MvHu66ZAF/AUO3WmU0afW+/ZvlyDPZctBv0vuVq0rn0uzGvR8i5Wel+
h/dFzB0vnGvlmI0e4JcGxZm6IPvMpjJwunrT9L3SGDjrGozQgC691ext05n738ySfzWoL8fvLssG
QnLyOOFI/Hz6dKe3pW2HKCv6sHhNGmJ5V0LLOmmtzGmS0RHhUfY18nzAyHNNghAIjgSZ0+C+d7hi
y2CKIxdgSjp8TxrT/TbYVez+bsJq/+UiE93JTYQgl7WVp5NZ1MelzWm8RG9gRd/Qyq9C31t3fkwp
d2nOsltHZatq/W4oJt74wAFdMHOSiUFTUU/R483yurivcpvGr5uPEeVLUR5obXerik75I1BbD0WN
DHGoLw1k2GY0k8O0ladx6TDXS685wvVL7XJpQRtDXOyBn+b3RhqdI2C2apX3bn3qaF93l0a2s/S0
RTIZrA0oTueVPnrpdb70vxlsWMd46YnPl/b4qMcwZ1ipkoN2aaCPSy9dLF31OVVvVQs4uCeTB85T
0bnYP+v+YIWG8YBhaSQu0tVo1M9xFn7FAUH7PpG19qVfevpV1QL0gX58oNOTf0uGyuG5X+YAyWUk
MCzTATxG9LmXiYGwDP+2RlG8gTBTb8VltJDbLmOGYSRxkFKF6UPRmswhkJ7EIVTntRBlt+dVY9Bf
XGYXXufmL6rQY8TgfvXJhh+HYy7VDFrlxfzqOWWzaXWVztsh8yj4QeC8AsIc38krYHBCugBDFHkZ
qKhltmIuU5bpMnBpltkLmIBiL/lRkmaW0QxDGcY06WVk44YjHt/LIMdaZjrmZbzTMOhBQsPIZ1ym
P8llEJRehkLmZUCkTFddO+C+8pAklborihXo1Ek23+IwNoz5cztqakF9+Q1LeflmTEXa4bDqu76v
9FOXdQQAgJKr5x1ZB10IND6hf5kaeflJJ4L9kE6mucxifJJXAS2gJwRkSJdVhiHvQ0gHY70htDzS
gybvRHgbY9wGA55N7oh1UOV+d+20nckdNYalWKR6vAu3jhan4e3Ao8PQvPYqyAfCJHN9K/Ok8Vf0
OQGkbRQsUdzIPr2q1RQyfSIZIqSbF/tIJ7ZjTjm8aUN2BVtbRtSB3myzYkojo0FcxA0NigGDXXuG
XUfAUhkl3rvWD26ir/XS6CDle713shlVhEdpup1r01hQbT1P+5bWdANaNorpoYXtMNdMvFqZbKcc
HdVeb1FBBrYBritwlT3lO2ok9LRcVuNZq4pZ4LJzMurTrNC1W2CmGujyTsrntCh8SqHG7/JNRjPw
fu7xgG8pDA1xFY9xC5zBpSHc7cJmqOQnXsbmEQ6RkW37iiPYlF0ezRtPqBl8UDpV403hIbjfaDwq
DTEKoj822LTyNc7FqF+7aBuZLbot+xM5p+b8HTaF76w9DqBgvkM67kEw6tkD/sHeSj1Ym+ukTML1
3IcohsFlVT5homNqUejW6Qw2LJ21K+gY1lZUYWRzuL5bbcRE4uUhTgSd5My3YmZB/BwaLlgF3D4R
yTgKyfGMxCXRvjTQtSZi63iOjJOYwTsk6PcszXyY8tHoT07lU9ZKKFQ3di95JUXkk/ALPh1xc0uy
q5Cf4ZbK+FiTdqm27WjPyRXh0t2DlRr2q61CWvue4Obd9sSZmBtKGobIBTEMSMhNUrUDQE4btC/1
5xwQA1VplA6fWtsZv1ZNbO4HF73IxstsClaJzdfc2nlJtq1sBnFCN2xad21niwfRwQNdjQ7xuUEn
JqwTAxrgZN8ow4B7jWnTuE00F4GJXi83Z5rW7c7NWwgQarI6L4D7wbWJR8mBlQDSxRVvMP8JaRd3
d8Eq2awRtyjmna0fGucUSXV2b3jSp0dtpWN/09G1YfMZT+psZ5qjNuVY8NFlOTMcUUbRzTs9c5cv
vxz6yPrEcYGBO1m25Fv09JxINaPJNAd+NvDoVHmUJXeS4Fe8HT27goj/jzXV6GR8WwtrgkxmVrHO
5YaW0N8UWly1q0Tva6C+hHCZG/ShxrJo8DAFfCMWEJCmyz65k8UTFln/SNxSgmSTjjT3Bajo11Eu
wxjVgA8xO6W3VxHb3BQxBCFAnzzeFrtW6uJU+1H9GcmPgxnXihPjWHqR31+F2P2G9dS4NShiUp52
lcFpDeBsT2+Y2eyz6lsgjDXW4Ox5RDTQ7oEbF+9kQy5rSFLnuGTx+ZqbhOiIdgtRx3/WcHpsi7GK
4K9YLHNTM8b3CRElVxBkU3ttG41BaF1uW+4KpLX/1KTaEG1yQ/KYzFpo+gdLlqL+XrAgT0c8hTwb
YOm5R+hdc0YBpA4bXjJjfSWa3sCV6+Nu4E1rDjpb7zr9gg3Af9AmtunH2e/oRpBBMbUorYU7gLg3
+FOqEEtywUi00KHisoyBBl6NDOZh6G7U5ObI8CHIeG67twoQZPt5BOARQI9u512VY9a9kY6yrpHb
WyDZa0m7PZpwKgSe3RbxAzuR9ptO2AzzKTdp6WLF7Yg+ZBy8mrfAVH/Ko1okL6KcTW9YzezApseq
A3zOH4PWz1gfqt1RC6vxK3oAzMa52zrZASe9uFMMiudd04Nb29CD4SZNjC41z0yKZvtUONWC1a4G
3bmx6APSjmB3027GuOKq4RZIFv6vW7B2tG2+wbatGoaAhtfsZq/m7s8sFbnrKQQZGoToYupn9F4M
B2Pm3zwOif/EvV60Z4kJgwXWqHyiK4vYIfq8/0w28egJGDCD+2jD3R7XI0FEFrkIOQnqddj68IPp
1IFaZQ5Zbykc0G0kZpfBzGmq2DyDkM+dA3Yjn++llBbdZI1WIY1vac2tEAT03U2egzRaNSjhtm3s
Ybcfla4fphqNGTx3B8m1xTTt5lJ4/G+E/psROs1ftuf/fYIelFJ+f+uSt/6nBsyPX/tzei4gW3Bv
OjDyKEopOv9PXOaaf7iMxoGruYvB9cLD+NBKQX+Me9piPIvyi+P4VyvF0v+AToHgltcyzLJ/2Eqx
GLf/Irp2TcpW3fhhuKa8/LngYFfiwKtOhn0pI7E2YmZK8SwZK3bdy+RkXz0deEJVwm6givYDWCt0
hNWUsUBlDLU678EbPJr3BG3fqD6/HrwF6q85dEMaE4+Fxg4lRRoDKQExSi9n9GUFjeGFKkHYkr+t
fC1hK9T7AbX9XRUO7LfiENy55WUbUYMyjgSfyQ58oA0q+Uy91tdp1r4Muf/QM1DkmS8NKM7pV0er
9HVe8OMZUPMAsVlzqIbmRXhxFcxMSgmhsLUNQa5PkEXvU1N8HZjG8LvVS17SNos6DHJEjgU0Ge5E
zFjakHwfp1KkaDT1iyNSItoXJhYeK5PdO+4nBWZ8PWjuoWm8A+CLji0gp2ZgSxp1hbma0+zdyDS1
chxOZek17Vqv+aP5wCmwYEbxFTgNuncokrZds5OjT6xzDENl4fIAnr/qY6Pcpxb2wpJ85rXDYCUY
Mutu9DABLL+JV4jxlw+UezYc7DgTp6AikWljd2K+i8r8zp/yYZO3fCQ7QvvKtmoOfzRxRNUckFk5
2Vqfo0eiHvEAudgX/VK+T7LmNWgurppwytZjNrEz9zEQhLkmOA/+AxL6bnOBX7Q63N8F7LllnwJZ
Qh+MoEn99oHwhAx4m8P0TsvnLcToeT96nD2ThZ1V0j14Qnu43CRJjSdmsup2XbncB2zI7orBw1in
+w+srgM7Tv6t0O27IeGgopQhvKk1/lakkJbLqFBH1+8M5FLLXdTxs4g0T0kr0ByVrbFxFwqLEzLD
mXkZYqRgXw5i5cT9/K58sLeInr1VPiZfkbxw7Wf+KUXzwGhHk+ux8+BHDyW/U3CWWlHh4HKr+YZ0
KJ8+efNyud5FBDR4yLmtyHudt1HMLeP6oFjKGiBx73j5EW/lOw85d7XDz3oxd6fncquUy7OAimt6
zGP+0fEAlwsOhCfPWw1Vlpx6ThcywIeJSmAzMgRduXhhjiN4pJvY5enw3fbFZaASOC5X2Ou5mTye
xsvJkBUPxajxo1VWfCWM2NiEbHqOuUGytBVy0+ZZGx6x14r7ok2rwEAruhrhFlJgImWeCwODV1bq
66KxOKX6wDFEcXvltZraRfTlrs06TNi4zcYmIxUomEaTOBy8QjgLuMsYIrGvl9mNZ/CgQkom3GiI
qW2mKN/oPCeA5JK7IbZPl8fLTOd5r4vegNqLhLNHNEn+RlqucKa1a4tB3TGKdblTupltiEjgMcxo
f12urVbw9bVQXjs4JFlCuAVkVftU2Zyby11OnO+8LavG3+EwzTZUBv4WbWW+hlpeBZcbYLnDecTv
EmsG8TKxjPlwqjfW7M/7y2XuekKkuobbSJGEsBkQqrxWia3t7ZivOrPVJe9IaHuECKxeALmJ/eQS
iOw9onRCpcrTo2s8zQUG4sCQIjzqTS+vqTrVyVb2DmPgVw28CmwfKEBhhs2HWN+EuljX9pHNc4rg
QlxPlFVb1+Emk4Uprxne8+mS5Qsu+CspSB60PMmuwtr5cU6Cm6b4Y2IcAsiXDq5k3cQiyDCmNtrm
MDoLKkDCIlBJocMxtE3CjSMWxUiwuI1cOs3N/F3YG3exiWF1FnLasYkjJdAahgAOYsUUiEMYe8FT
5FblvmC+vC9c7BmXtcnwlbG5PLQU7UOgRWCHRBef7YZborGtO2Na4JCh5jE6JhYhS/FjT7Wq6K0Q
CJSVoJTpHcBFciycTrjMEYlzaiaegMu5dhCsrLOCP0nUkb+1JK0RS3XtWvNslkALI5+ba+HZEDN1
d1nnOy+s32uX/7no0w0PfQXVhvXEQt/DwLF583TSKKRGi6is3SdUJOUm0+KzNvYnF/3vygTIeJwS
hTtFy9tcAMSbSLbLRvRMUmmwyOZ8/kJuAJH1DjsCB57FYsCa5yb9aqSlWosqxbeBv/nBjghFaT2I
Rzd0JPpjMuJ/Xpk6vYcVuSRWv0khFq/iMunOcWShOlk5UHDcbfPDtZaRqYc0Ey8bJml8bU5da8cq
7F+JLii/gQZ9sxIdl2Bkquzdq01tpp2lzTPyDsD/e5Dk5ZaqRfkVM9HaDKoUE1mRAkBYR7yK1gx/
whsfL5C2zU05tif67J6L7NRqi303zZ32MkXWEMSQPvPrMPbNbtU0uXCCeoKgfrIHx5g2mIhD7V4S
936MXefhw1bsP4xlfmmkwvGgT42TnE2vzqTDZN/1sZGa++SfW2XT791kmsgPjd+TxXBpSu+hb/CQ
2B1PnYVpZ/33n7tYRD7MVn58LjFHFJWe7v5Fj0iv25j8rur3YrwsdjyDZpJ9kyMyNlX9Y0DK8i1p
azsGMzecAr/s3uYxAhQ/y36fT9wgy07Az0JtE5Gv9eN7/a8I+E0RwPk1uMb/vQp47F7jj/PXf/3C
n6PUxVyCbxI7yJ9y1z8hSJg5/oAyxwxOwMVjasro6MP+n6KcicUHV8liOKFYQFcLFZlCwv4nwtkL
ZebDfQqED8cf01NakzS7nV8jt0sG93E5edONT8rGnNHfqqZpWzij/4TXzjxkStHiGaKoumptC0Ui
IQg7Bd/hPNUSQxPzp0U4oAiF6f0NYip1H0+TfSYnoNXZyUCZBEnOqqj3Ay/LwrHC8V5zJyWJGfMH
aCqPcah8qC093mF8XuPA7kjPQ+3WL6wBPzBWFbZV+MxL793EPpv0+xE1siIcwu0FALvQVVp6ZFJW
D5+qgZP8SSMueHkJxQZ5KymQ/CvOpWXizUacoPOxcMMqUKFRYdCmiax56u7B7RdBP+aQghfSbO0a
sxmM0gkfJFEQD3NXmnu+FPTLude+EsqbPHhsxbElkBJ0R5jYqVNNfZhRUGzjkjU2TKrvtSH8DJNG
Q22hp0g7S4zUbuCrGZkGHVrY5ZiJ54yI2c046kN9ZbhzIUWQSk+dQCwM2kGN5QijM9Oi6ZM2Cd74
a5B6KTI8BLaGuzOSRfwxwGjp6r3QgdEnOUEWQ52peyfXk+amUiSEcRGKH/6dy13+vwXhNwsC82WH
Ivq/Lwj3cfnt+/87tPmr/PZxYfjXL/67MSAou5lUU19Txn+AorsCXrpl6f7SFLgsAR+WBe535r8/
MOosAf/XFhB/CPQazDZAZP6jleHHK+rD0gAPCJEGuDKOgeMy3V9enXUT9U3h++Vec1vq8CkuPwGH
7pINw9GClqf9MhbDcJNrVYJ8lMo5srWDProno+yJMiyY0K0rRHd3cG7lOe/1J8RlOLQr0m62pTV6
TAuYFTUCbZU1acSxTFiHvdY9VTm0C0OJc6rG5tU3ixtnzG9MbWTQXYXrrrF9HtXCpnbuKYia5L3X
++RUcB6D2q2IwJBghXTNI+nCxlGS6PMVkUlnR6B295vxtVSjWtkZrTiLeN2mgx6yWPILE7qLW3on
10RJm7hEzACl8TN5M4oBkRVRQRY5f5aR3fTTfLbS6UqP+ClauERqJK8IbFFt1fOb3WVHyLVvOL0I
OWkp14F2NEVsPoe1tU8az1ktdO0NkylSuTXvJDrzJRvyVxfExVaPxnu9yW6WMwCM11tbWf6eVlLD
T9alW3OBf5jY4lZ9xIx0GAcCQsd7Tyog4QYNXSRab2PIznxRQUbRdJX1YF7mnLmTNtLV5fUSWHZy
NGICFVWmHpx4uh8r6yU2qaRU/koTGTO3fXJjs3FWQCHQF2cXyErZTWcr51pNZrclmRv0hpUdZwuL
uuqIdZYG+16j5EQZMerL0MYES9sp3iQZ5KEew8RVB/uDnclyLuPitRcTYNAJnFM3QqtePquCNEPe
24whSD93xrgjBenqAkvRBv2qcksgOVn8bub8mC2SG8J9r1C+23uvJDYzTfiGJT67OYTfkncOsYK+
Cfe75YMwKaZkRlskrNrpsZzgaFioCWNbPdBNWKtJMtSNyfTA+f0qB0g8uaHevHK+YrqdBLSAk1NW
uy+J0r+yX771iYYNHEzwWOH2M2G1+1oND+j398xDyfRrzH1EoN1K0z3oIB0pVn0/XzmklrLccz19
rCy8ubgTULNiFzao9gExP9GDe/PNsVsVirFJF+VHWvcPYKkfLJW/F3o6BTqaxXVfqAczJIc5SyDW
wGECHcSUNBAioZm2nHchHYyO1ktZy3TrWPapYvCw7Zbf43uCVXW5FU3nJXGbae8obkeERqfK0Kov
aYitwE3jaU046XBnLmCKXIFIoc+MHhv35L5eaBZ1aQ+HtnC8gxo07TaLp3xTz1VxK7Vq2upxPpAE
W6PL13LzrYOPMQ2Ncy28DNwKXbaktojRIWV07VOr46eZx9fQRfDPO9rInR1za/mUyfCp+FE9WRS1
oOjpIMRkQcvsS0NFDgow36jYmYLZTNZVNzWb2iLlZo1BwSHMQTXR0VvKM9ohJ5w5Z7kUbqNmPZFO
CTqst+3NwNBKyal5k9JgIq+lMWGNywxkovM5Mx0pEkg4MPDDs+jsDp0zt/+cGm8lYD1420W1iged
lFpDbE0X6AhHgQRs5jbE7a2vFc3XW0snV1MZ3HRT5r4sDdKeodMhHJp3pqZXUBh+oyX5SyGCvIve
MYBBw2HD+KuPPkEU3adjVu6p2tiH9TU8LvYWiV3fzHCafiOv+UUGxTsDMRkvNNNGBAff8JdCxLfG
XjqTK/fR4o1iPnIENRuvHNJ7fvNJfynsKOZM26P3rbN3pn3+c2E3ui7K6pCWgtFlr/4Slbwsx6kY
p8AE+F8e+G/6b8RPv1iwl2+HfJEXOLInf/nPnz8zMqVPLziU+6mzY9BLw0OpeLA109pDfif+m++b
5/NV07K6fdg7/Ic61lwUPz+/jflsGv46OjO2/tZyPj4yMLJoJFbMk3vYjeY6LQvvPCGmWJaLK5IN
sz0qi7eRun+bjcNwZHzHc+uTOt0A6F+sp5Gcr6jDeesCoPIXkBxWhg0Q5avRYfmGVUlDhXzaukyZ
7TXbwh7uVRE96cQroA20Tj3GokCVQI1suwQTZuNSsjyWh7//pv/hFjIxGhq2AHLBjvSXC2vkiV+Q
kiD3sdFurVI/w+w7o2uvf3NGL+knv55RCx0YWyvQg38hafgjhGb+T+5VH/59C75rEom1YYJOS9zx
UzovGeQZQajIMJ1pjhV3ccQ71Jqj93pgXV62KilWlZUw1BW1NrbAsX8gu/lkNsMu9ljuAV0XQRTF
zq5WhnqJmLPsME9XG5VMyVWvN+09sZ9PamGl9UZiHbvEY0iJ9e4Ky9l7mNjOSma0yxrllTvqnPew
nJ+8qN/O3TJzqMx9PNn7OJY0jAv8OmalrjIXK4nRz2d3ormInkdsfQ/5hJ1NgSt+i2f5DysMXVAU
qkL3mGT9pfngEtOACEMyIxaX7YRiZbMXS5Q2mvu/vznYYf/lKUCObHG1mK+hQvz5KWiMKXFzAsv3
djbcWy00t/J3C+blSfrlvlgUghZuVgGe9VIyf3jSkrjOulzX5b70BxqNiTICK5zflpUes8QEISA8
ZoZFTpBxIqkx3riS3EcVPiPJ+uo5g1xBSWiw4aUIQlJe4jGZLKtqKm4E/X5oW+YGo3y2z5E3gs2C
swXJvb3OCR0lPuXRA6+4ovUaHSwiHYLcZt8CpQTyiY+RFfUAqQg+aTI9GLqVbiTvtuQWrJPsZlBL
sDlZIp6TskEVDKRtQecZHkkw6N09Mafxxvr/7J3JdtxItmV/JVfNEcsAGLpBTbyDu7NvRFGaYFEN
0beG/utrg5LykRRDfFHjyEEsZShIOOCA4dq95+xjzj8U9gQUhN/LN5amJ5316wvmWTBzmaKQx2UZ
L7+UwqiWpJG82OsZGwWkgvE6bqFDGmj6z/SIKxBTbmG1cM9zy6Yzqxq8nToJ5An3cpASsGIXIMKD
GUe7zRa7i8T9kFSk2AmwC2lvnwcdzASYPOeRZyQbq2ElqjB8bpxkuhPG8HVWCzw+vhlNqkOP5NZ1
wygijcTdRCG2qtDr+WY2+F41XIf4y1dJw/0pKxY+ZfcDqcgy2eQBXEIDuBoJ8/2P4fnfXqQ3HhLe
Gcv/dBP17jL/fb58D2HtZO3QF4y8CkJY2H44Ax9Hov0LqvCdb0R/LY1f3lTIdFHCWTrD4d+eyVqa
E9Lortg3BvIvBqcARIPkSO7PnoRuhgKY0fAosUHqDZapJKECDLMzUhqJkS0De1UWXrUmw6jeesQN
reKM2Nlicr+oVD/VcPdlXq6Q1FHtj0VpMjhUX5n5XY/ZdAKVjZcxt1lopg/BsFSpdO2TWZzVXUFC
PPMgytVt3yburuUrfdpeznJEQmbxH3pNerSxRa6Tauh3dKsJBJ2JCxxdmkzLJigosMYNCCaOAA9v
45aNpJsCKZ0hweH1HW6bNiTKUXrMVfpbRoWXhCgeTZNqTXe6TVyk02b5g5bzb4J+uSGrrt/pmJy2
y2OkRuu8dIZbO1w2EKijeJ7AKWY11RKhJmQyop51Kv5rmPb3dWLxiKGDPfWs8SuAuM2A0RSUWnwW
m9iEMWHzysjkfRL11wNdw7VZEvVS5EetT45PSNgm5AFu2+zIptjHVsyEhhR3wm9nuK6IPXTrM+qZ
4pjq1nmv+o1pNBNe78HH7hz7A+zQE0wc51kr77EFv/c+tt94IVPr4AwRFk1Ccjte3roZ8pka80W+
Vw5RP6q/VoL33iIPCkDUbZb662mrXbYeAFuPSu/pmS+idjcNaljVCT9W5+YGiVqy9VKPYR/KaYSt
Idm4iNJwMHfTPlumIH2cYh4LZbytF0BdrWXeGaO5aDOHvBfbGbhowdK0nh3iijTWmKSd7nqTcks0
JsNOARB8DIn/zlwq65CNIe/DCBPiOgkps52ku20R9a4ag44fcsa112Vn6KmvpdXFfglUZhs3qbmp
h/kkjwaIADlZFzoKRKucvtrEOOwabL8Ou4N9GtvnPS8RNpndrUlHdKnmW+fX+/XfDtt7HTb60tyL
f99hO//eP3x7eNFb+/Ejv5ruS2cdZx8L7pNH6VlvjV3Diy47IxpyJbmLl3Y7Zf8vw9ISPmgxwaFP
zp1ISfpPmu3g0XhUnr0p6f0v8ZWG8VTK80y92kBErcSO1FTmmbMge6ZBWofJ1LWGZYtJJjFKdb0Z
q/KI8aPWV6gA+y1qDLRrqAX8zlA1cCUBJciK5pQ1KgOiQ8OBYHKjqkdr0y18IbOXkIYW5hCxYvMq
egIR0WkHSlQtfKLxCVVEDrB+3Zmq/FQsJKO5QR9PxNwCOErnBXYETWfYxQsByWkSOuNPWCRnISTZ
Hh9xVUXJmFLalrw4oVeOl2S8OvaONJEh3APNmLvNEqj6JekyWJXZlKbfakerL+IQztBqQHR/EQQl
5gtMlpx7TlI2TzOGZedQTo2cd7NOheOjbeVvTUU9eezccLqsI6ueDiFYZl7Y+TRqR5cPSLkcgFVA
W5Hn5pXhVuWVJ5PwGtFNf1EvjJmE9++Gtr0bUn+AoGIs4OxzL2MOAf97Dvcx7orLxu0wFEPFHiFb
manxAb0Dto9qg1d66a8HuhV3rNFGaDq+a4Gz2TkN7UV292Tw4AdOl8a9+aOJDw9OO0ill6xT6EEj
e81mnHAyqBpspbLxo6oyBu9kjxU0IUF14a+3YtgZ9JiepOz5k669KsMm31VPeveOBRrxO6BQlPAB
rrBd/0Mgb/2Qy9co1dtThWAS1/4PUb1QAxQfo4myYIPeqF9uHGfez2NizbgR6A2sUuY9dGnaH/J+
/afavwFkNfDuh8k+KP0+/GENgDawGAXaH7YB64eJ4Okp/nfBe2fBozRkVfr79e6XzfM/5eN/sMd0
+ZeX5s0fP/9rsGD/xSTYXrj+PwSHLKW/Ylecv1jm2LAJ/AT4i5Z18edowXT/ohvoIS00MW7y8uKv
fq2F7l8LHtTgL0FjGQZ/9Q9iV54K3mdLoUQRBq+HAFEWXSSRy5k/L4gnvUh11Odin44LT+yR4MuL
cYJusdhEhmKfx+KoRED4QHevp2RJmeqdRoP3uiZfPgLCAGAWnDNtq1eFTUluQeW6odiXzSRob9zE
GA9WcwdUx6jFsEk0AGoyC86qKkx8h57EdjA+SQRtc4SKCGUuwHaI1pSxHk+4g9B8abRIq1+h4dgg
66Ysqb7Kkfq5RPIFUkVLPycI0JY/TlIyTZg+qLn0Yyg1SttOlreXLDOMJ1P7FF1VAUgA+D88ukaZ
JpBjjEtmcTcxzGu4G/b0L1YMLVYEwJ5ABoXklsxXsuUE3IWD4WpnVGgoRkga3ar0VGrdVUBM1JZy
md2Z117Z3ifd1LYqdB5mxSfIEx2bkblGbQBT31uJKNp2Zbbpx3yNh+B61ED5gYcAO5BTwVfgyA3h
x1l3ideC7lvxZaYSb5N0XbOk+PbMxxgobVdmUXzNRyn8NHEnHILD10KGm9Du1Cn+eCY5QJ8rW3Gw
eRen5kWYwzT9d1n53zjB8Xgtt/bfrys3TwiwzUNati+qqZ8/+HNB8Wxy9hg4WqwNliXthTz7c0Fh
po6EQRKfTBfAMYCA/XdBkdZfHlZGTMMowFAxswr9XE+k8RfJRDSlbYKbn5hi/2Q9MZ4WjGcLikBd
bdEL1mkbcs/RIn25oHhCsQsLau0ErHJ/5UJNQfXUkPuZzYCxK5SCYu6NazOzIfeWct7q4DfQnLq8
KdNyuJ0geJ2YUPnWet26VPeit/BEJgWZEDqoTLuItmkbXqNY3ktmOSvy6RlcyuJu6NLLwYDsgaPN
xUjB/kK3k5E6Y9mD5kW2UvD1qHRkZty0BY93VRkOk4owPwecq24L04O25LRyM3UNoEKtIz/V/EBb
F8UDCXJO0F1NGLWvk9K2/HqwJF6apMuvedy7Y1m59QnKP/bxY52nfg/5nnyWYjydBts55OGYb5Nk
bo+ygd/Xqg6ORFrO9ibkcp43tmYQQiWngIccStaK5BU69pMopv0sGrEVlUSya9XWqWjcfZYZ1xX+
f9YUTz/LU/2E7OWcXb2HjMxFc5tG6bSqazfYwXHPcfIyZ3ELvaHOS5nEwnoKU7NZ82XlJ3Mr051j
ac4xpwOxDsihWXXSqXajEY7Ffix4fQA2hHGFs+OmtmDADFN0B8DM+MD418bL5PSfCr00SCKpvY2Y
zDI4r5rJENusjOLGW9dapIuTvgjM+aZozDTttvFQuhoGn1GnzOU1q827zlYJ9saiVPNaWHACGGu2
UBRbC2dRjVjs3As9oeEeqXG+IoSt2aijkdxT44++kxdgeWJdOheIwFvkLa2AJ4J/MGpX7qxMjPFh
bJ06Kd7nRKfG3WrpzDSm7T1QG0kn03Ntis1KoycxjuHsI0edm+aspIugRdkqLWmHWit+kSJosurH
Yi6OZBm0dvOpNALrmgiuISZyRJWxliwDbVQzw1XALsBHuu064QUlad8POy+IBHEwcq6IXfQorif7
A9IcJW60frLdcKt5SZYjtwnzbiSimz4sBR9BACWKm7MhBnJQ7zDoFN1az4T+sXSr8WoYa8pEKLC1
sTNiHQ8rYpVxEwPFDdYa/HlvG1MKk6xtxenGwHsz0efLx7NUZ+O1wrAHsSqsZ0bnRnBdZJGG7tax
ahylWNrvAsrs/FxL8ISt82oSF3M/2P2OKfSAgbmOmLTpuCSPujbqe2MQ8Yc5q+FtoYqfbhp8MOEK
cfj4MY0zXtNWbZuf60gaG0w84UUdTfWFXcfutu0rGgh4BAefDyDOZoEaGlAsEsoim8kzL6pLWzXF
nTfWYLqcWl/QVlOiSCX29OZgJElwAKgQHNzK0ehEqdZJV2HLvkzX9BZDtF44fOVzmi9d33Za6fi/
tpFQLdQcp7jE0Rr6Ti1Xkd5bF17ShyBIaV9U4MUsYEjh/OnfF+L/5oWo62LRgf79C3EHsCB+2Vn4
+TM/34WuoLGwvGRoLDxxLaEg/KJhOn9Rb4NmZwwKUvrpjferuNbpJsCcprZGv2eg2fzvyxCcChBM
qnX0gTQIkCX/k5fhUrg+exVKKjTkbFIncJE/itfN5nAYxcwWuNsbRhe2qPk9/M/SoHkmO9NDDW41
BbR74nM2XvRu1tyrfiHe1sWyRL4h4yBwoK/58HUdzl4/j60/dEa/dabc3uoxER6TE+f7Z1/LG6OH
Nw8FGFtAw2D8YC8X4tmopjFh4em51fpSpxOaGYw8TIIKtsxv63d2C28dikvpmTZ6TPxYy2bi2aFm
HdASJXvrZ+OIAhLv3oZmb7puR6c7/PmsXo2Zny6gyTlJ+l/G74PJsWd4kllcQI9MHCgsBrbazn4c
e17ZRUApUpqENBDPDfcKntqfD75M0J7dOz8PzkBvuYvRkb06zxZVRUDR0fpaKe0lbz3aFrqsT/98
lN+vJrWaboBwRFdrQuR4eTUVmeqqr4PObzwJa1QaBfMFa6ydfgtkCujxnw/3CgrDSVkLiEgQJ2Jw
mzy53559ebC3DTPS287HdcA8Lm2+O6bx6IbAvvQsP4EnV70zXf79MjK6ZnqIfY/y+7cU6SDCquCa
ZeeTYAv2GI8uX5ZXbv98XstlevllcRS2rh5xKTgbnoIznp0Xsiu20XXa+WbcT7zltFPG0BeUR4yG
Bfq4Px/trav4/GivvjRbirAOrazz3X7QicUka63PGa7xlsay5KHtT9Mvfz6kseBkXp8hpE+b5BWA
LQxkX94oU5Ta7jDw2OmRLS9kKbO7UHQkO4PD3HdlSOR1fe0A44awijzZboV7rCxz34VN6fdIfbfU
McOqGZzq6zia2mGyKcqNoK1vZrCXmROF4Cbr+Z2FSX/j+1/SV3F8olExfrvjXBXaRtnyGMUD5d1K
asTXY5i0+q2mmcwqlY5y2C2HDQTDamtko/wsZmfEpuJW5zD8zXVYhd4F5vKf2+C/nURab3401ufl
CWei83qGnngZ6A8ra8HJRFsjiKxN3EQjQA273ao6VB/G2EzWYrC9DAQdleZYEI4CQ6NHITmy8elF
gUlaJasaAuLKBOiwCQoXewtBObQhjObcsGftgKyZJCOMUpvBYUZW46K666A53LW9GyB9AxDYSKSE
sEZjwIeNy+Z/PLZpo3BVZnQRAstbjZl1QpDZB1zV2EvkROqHOZM2SFg6Bq32ovToZZJ7MtNPQSYx
BllwKqJJfNSg8PpJwfQusKbHdDKvW5e5kOeES3RK1F7wm4vdn+/W3x8Q17IoDHjqeQc7rxWzo8KJ
ZdHu8GMVnWtpF8F/Egc9Hm+7Oai2XZfr//iR5Igo9tAFLT251/GqXjMioZ/T1m+C4KAruQWR/9Ur
5GljAj7B0n//5zP8fd0mhYLVhorWW7gkr7p2xJf0Bd9N6ydTRpesl8MhLBE0uIwkN38+1O+3KXNr
wzYEEKSlUbn8/bO1LeyIax+gjPmeS9RlqdX6oRw6550L+OZRaGZQpgAB4Rq+PAq5nMCYBy6gZjeC
TarjaXvAI+7ln0/m9UCeNxBnQ54wuTmgwngdvTxOCsREtyvCGcYRgQNMG9SYqKs2tiqAMzINoqTg
xmdOBaDI/Qgjwi9lGr+3LL0aQD19DEoYkOw6CnFavy8/Rl3T+Ih7R/noSB2Mo162g9LS7uSA8Aiz
4ywPejF620aU35/4lGmbDH5oif4sn2fzCA0oeOcbeD0U+/GZ4IYhWaAThGrs5WcKpaZpQWQqvwi7
4iAaa+uJDiIHMZvngao6Ulm76tPTID6rtemiQ0C8tvHHbTy3QAJSZN8zfezPUxea+jx87mAvraHj
VjdTQcBg1cYQy8NoOBZTdq6J9r3i4u0TWJKCTEp6nv/lHfbsTg30xssnd+CioqMOG/oX3SDDDxGr
2LqqnWQTKF2sc8dueWM1+RHozYMbO7eqsb1DVwXBeiTfhJ1g6V2Vs1PeunL+PpMtcjRJ09zBEiEs
EQws7wpSPYEGVe+UR/rytb98ywJ3fHYGr+7Ooc34wOWk/ElLQtIPveLYWiNiDU1s2hi1jtnZMKIT
cTBLxLaqkvk7d4H55p2J/WkZtxq68/pxdyfWEmhmimDQqK2WcDvrC2XVpSPRFGWe+FZm/fjRIXjw
K1y9tuvDdVIa0SY1Ab32odoZApFLY0sHwLQ+0McyuopYUSH8kayMNdNA/ftU6DpLpXPj4BS2RAJN
S/M+Vm7S7Nlzi1ON4JUFDv2A7fzGnjhQSOYogTiest655r+XbqhjBUE+VAh0P18bEy2DSMEAX7xf
J9nHIvCdPsk22gwHH+W9+U6d+MayjcPMYudJe5Za8dU+SWWpjZdTV/6TnwEoIW9tHOESHtQ7R1p+
06s7iSMtKmDJjEC8LuyJVu4qB862PzXhbaqb4cckm8m9zSd2E9aUgmYRtuYeAxvV+p/X2DfevraQ
NJRNrGyCwvvlY0iLjfZRIpTfOdMniIiXo1NfCxk8Zk77hS2v/c4L6vUIa1m4bBSq+HNJKSMB49VT
4/WaQtzDLcs2vGCYTt0zBeZmKoCTm/38HRLQbRln4yacKoobiV+7V2GzWURtfz71N28mywYfAjQQ
kNGrZT3u2t6Kep7fAZH7RlSIUiQot5UWlwyLo/cSEd94adoYBhfqCHvv32QMaGPTpT/Ilzw1GP4r
Ahvmzo3e2SO+eX11OhncSVxe+VqImSg9LHVZKZ89crN2+zEi8zbxIDe42mGAyrcOIU+hPqiz7RCg
taIbgAug107mGVXXny/x75tycJvsCtmUI3a1Xj+vA1GBcKVTPkyPqxoGJOidZj6D4R2ivNXRI6q8
8COnNVZl2ol3Hiv9rSeYaoiLTd2OmuvVvdYiCDPMQjT+pMvoS+UgPVsNTdheKNqs6CnskhD2suMX
wCUHHwEwviaqUyRVahCE7UQpxIdpOOsjE9eFwahf/xEx8eer9MbHBFhhI5tedOrOa7dBpLnxZBV2
7WMlaXadBFUl6cxvqeXjdy7JG4di5CMdTyzCY7xwLx/3ONFVVTdO7bdzkD8ieCQOpIiIhdZsob79
49OiBsXTYC8ttd9WtQpiRlu5svYtI26ucPLau3JygpOkWSZq/200Xv5YKZ9jhN9YxDgSbRFKROik
rzsVxhyESdlxpNgU4SZoi+qGHrSx5e1GB3nMmRmX0fTO8vHmpWR/LXGQYx98GpQ/K2DCUBTwRa3a
p8UOV8VCwhYnOZBxYah3DoUR8fc3BJWG8Ig2JUSYFevl9+amsuzCWecWkY2od/Y0tXByIzkAn8+D
IlvbjTI2NjV5tq7NftB27By7cTuPjplfAWHn4UJZOXuHQE3ZnVER4LNpitTtNoC/7JiI9Tp6IKNR
O0tN11KQVzJkqqrQCbkpOCWTWR4DFVKoLJxbA5Ky6QRBDZkLoODmLeRZCO1hGum3dod2fpPJ0TJ2
iZ6P9tb0qsi4xzoQ59/thGYJoip2MNHJGDVmsGmw+kYfVFbq0yEr6K75sA1zudVEpR/zGZqXr7q0
V+dWDu/gTLbdFFzZ5JUXO/6/NgCOa1QKkUZiOtwQOS3DMxwKlrMhPKRMdp1FukaPwyAgxVkr93qD
MWo1hY1BGnoU3+UKBScYMvC0B/I9QngyXVmmuymNp3DL8IRY+2TRLOJHRgpNyJwavHQD4G0aN3iT
A3GS42MQ9B3yythUubUUVzFkqgcHKtvEJLId17MLUeGmsiAUEnlHqPnlQFDBTRHLpt1OWu051wJ/
SrjtSGjrDhSx4652Ry+GvxECZJVVOM9rpRLPL8AulduMfAe07JrBfKZWlvuBeBXCMLK8NNdKRr0O
eb6ygId0V/R5d11vVR8DzGH3GREp121hA68lPnCvTUm2NQn6JnJ9V9SKHB+nuA4cmqgyYogIMtI3
ZDpsUpIqdmHXH81+GhDPqYckteXK6gzi15LR3EGM/CYxnBJHMEHDkI3j22oQW0/Gti+9mViQgfFP
UnjhCVj/8YvTgnqDuQp5xekf5tpG42su+XojqRcx2bDC3tqaXV9aXt5sdVHElyRUzetOkD/i5ll0
Bvc189ktxITTBncjLh3f0vSrOAZdjVAGn7sn0/WYpB1FhXLWGW+JjVLOfMUo81C3zJ+Jr7H4R7oE
HQHYkc0R+76xmUVab8e2YdQYBVjlnDQ/GUxya/hmLwNXXsNiHLf64EY7KCTzetLabhMYk+HPlK7X
QZhVn4HIiNMicuAytbW9GUXbPNoaBH+NudkG1VxGhEdpLd5TghKZCR/I0zEOanIIMBr7owG+PLYq
nWTA6T6H+nhfxMEeV/5N3E33kDfR1giPRl0X3Oe2FpJhT5jIoe+cYtdrNWRRS7tNPTc4qgCHH5EG
LqQgSXD1UDOGS7x5E7FvuI4brb+sw8a9Vh26m8FUp+0UOKtsBBY6acV3VZPk5ZptTH59Dlg3d/tH
qVom7vEw0+FKSc0gx6DDMAlfHmWNaEB6lrHX3jKGjeaVwc3zMUd8P26cmn0EL1MWiQT5zaeKa39e
D9xlyQSSyU31g+iwFGtlW+5sfXZP+EO5HXkgtoFlWJM6dachHNSnKWocVa8mI5BDupmV0XwiX2kn
khDIrYZDsPIdzSi/jg7pfXszzcgIyt2GeJCpROp1qmk25sbUcZsQrWVvaUfas0LRpK2hijZcqVWb
FtlmdvP+9ildzMgSIg7zIo0PQ0KOiAXO91wfSIiBAjdgnCZN6BjFSnyxRUA9SX+32jqzyE4qXrJf
WwwqNqCdEMz4YMXm6Tgq+0b2afDo0dzv1lQBIAqfOG74DMYPzJnyx6ZqwJJNudI/w1dtNmzRmHRi
IPkE8HXYwDfFXkPFcutOMvnUK37PhFASfq1RH2fCg9bxWMiDIU31kS4cY5BERfMOIjZ3Agyi+j4C
2/y1rtAVpKNW3zu1Ee+TJmizgwnxdBcDdfxolfBfwSYPw8YOLLK4ulnxcGSGZkG4hGgV2ra1Tii4
DnBO041DC3nLrtRrdin7phwOBMDzVYtK/64OhoWsS2qMu/LChfVSCglfKmc0eKiKKFvuQW04hl4S
3YicYX7pNB1saC6ndgcph1N0luCAk9CY+ah22t/1xtgNZ2EQhBexS2J1KYCLlS2ZGTICyQGvM/al
iO2bvsWtsqISqY92FUUXYC6JQ2MwuaVxZl2EDY/qtihzxLTdmO6GcpS5j0I5vMiyqndQdUTWBQ9R
zUPFt0sTvj6muScvHFBkX5o+bK7kTMqZirneMVY3f4ZJ6rsRF1VDa3yicWteVVZTfbGWHea6sOeq
36Q18SJc2XhvjTm/VoO7r2O0PlZg807nXlVf2qlq7nuCTLaz49Q4aEP8fXMXcVlhiQZHdMWT33mt
+uYNyrqQc81EvS+98GKMLaCi0Fjz6RtoYgkLrDLwVSAxQ+c6naK8MZDresjHNMCCmAmKiHxat+sC
uFal0G8rfbIuYqsMPlR2FJ7bVld+tkMYdC1Gc4zrIM91ElooIq0OllXYuvVxakSwCeFAnzRYj/dE
CI8fXC1hXQyDeG8u2LxKaOFF59W4tyLXogIvEJVfSLPODk26gIVbbGDEKaRw2qK85T+AjeWuwnBA
mJzMFSq/meecNlahPoJQmR5dp1ffnBCzdRBM2UFv2uUu7wjLZOZiWDdxHvV36AUJWkLSAr/NEum1
2zbVg5lE9o1GkFxG6sEQXUw2UBFUSEVzjzRivHRt1d2Jakyv4+XrJijJPbWAll3XsudAqTbtPMdZ
IMZaGV1IxVUjUXy6FKE2PYqZzCptBAS8omkfXEMulodaRDDWzIHfWM4pSXFi/OAJJjLzAKH5iFFF
RVsEMdOjQ7RTQfIgUaUr+i2K/DZbG4q1rZXwFGUy40yNNTu4lhFbrhXCLfTegCbwukYdd9Ks1Q1L
L7Hg/YY1K7rI0qREGaLP5aVmJjRxYazwXQvlRv3BNku3WHuqfUT0w56pF3myrvOhftTKRL+TIWTV
Hnnzd6CMYPV59Gp0M9n8WBpJ1ayJgSSKrEms7jtk1xlBGDjbvVZVXBabN7nyxZAibkJmq9/ORqZd
e61gNXPs/vtYufVVGxQ0/mujOm/7qfo0JkF9pbdueBEgOvFbD7oD8CmI6SpayLBI6A4FMbgfa3Km
xBVJRIo1vkxzC1V8ycVzTeeMPXGww7rWsIjZEGBIfjJJywpM9/Os3BaADUKSPsv6vbRzvhpem6cm
pD5yXp0wvoSxUO2IkVAfmgqb0cLEasOSf6WqqtoEfWV+sbzQ2skK9HQlcf0b5lisrd60fZ3rtWKi
KTHzNDyHsOmnaz1vSKvM2DUs2ch3RhbKdaaVN60nz3qsjswiRcxepmnwRnnJeU3/R3QRJuW8ajhs
al+IAbR0BJTXt1Gv+aOItbMRjOdFMVnBjR3Ar8BI1YUsuvm80guGjbVuiYMVt8d+mmA88GyeAc5o
TovQKeABIp2l1KcE9Bj/0UJ98Mi3PaROMV6nZW9+60nnrWOhs6QRsjKbqt4WKPDXYytPxjGRH6m3
cZGJkSy5YZkzlUQq01k+1EHpMC2LKEj7pJw+uuMQXosiGnbOWO3tMqs33qABGY6BZrrD/ED/L/+U
5s68oPq5SIYmQxZ6djhrZ5pkhBovVYdUE+aqD4hdSnOJ7bTrrJM86MYNosH8ij84NOUD7barNZul
zguvO8VBOitwLjtIyysa0whrifN98GLPvoOfn0GhcO7GROQ+7VI8VIDj6MTFU7kq4yE6i10aN+Th
HRDH6V8iEQy73tWE30LD27hxZ26GnodRVcjYhpRWYThN9gnFhfyYSMsvrLHc8TixAJcJu9PQrj3f
I/L3sQc48nGspH7u5d4iNMzlbRWNyXqkht1ZrF2cmsrudMtxrqaeb8nqieXZOdSFiNcawmOQIn6f
GTUZIFja+ByXXXATYwmLVzALK5a1imhGwvXIeoNKB++fsIIZ0yA+UQp6GSYP0GSgmaAkb9M6S1aW
1E7LKRmvZmF8bNHm7XgUdzCYoVIyY6Mgc7pz0vmCD9CtKTMkRnqWQNAPbhtfu6KZN2luuidqilm9
IGtEFhliSBmti7yyynIdDZ7O0CKbD9NU9mc2QZMFNZqW8sDZxbEKxwSmvxnBqU0IXlg1DXG0q0xL
eIyYofVnXtAm97khbd/SacDTWit5YwHSQJkYa+OlF5j16UQze6GEYpRbdU2SHkGQiGvLkccmccZ9
0Lfr3lXpGXCU8kQVSMKVLDOGo7hwIfS1p/R9J+zFyV4fNe/eY2bKPod0YBR9eWTN65rU7yWaJQKs
07f6Pbz55lAazhd9tr8HTVl/pmLNPmeKRJEEyfgHJyOawSTsa9s6XX412VQs2dToDL29dl6HI95b
yqFxD+K+j4+aWQ5y0ztCOXsnxb3KomGXF9oQLmEDE/mptG9gJRpuQmxZl8FT4B61ks95nhRXRu3m
V3ZMH3kVTyygCe7ib5kyxJeCTM5vdSBmcKUav7BGBXC0cAbdgOJzh/uGiofvLWaTA6s74y2h2eYh
q3CVzhiaPvG2pHc2ZzqYc1CK5qEkLvGW+pidaZpH8himo/qWo6H+pjpFE0FNXf6Y4tJHugvj47NQ
if4lfYKEg58ZL1U9Bp+NtGETLoMYlEo1B+qbZlXYlIy5J1B3Tq3iJquBga1UBOZr54RtX+6kN9DR
6MaI2yMyugV2WhCsEdkd0QpeWAafiVzmZ7xqzBoc0F5Kgm4huI0Kc2rTTa/4lMDikUttClRaDpuY
kYMmsSzUSTxbLftGUfR6tB6QjYY7ild+86y55AXIgfbjJpLepPnatJQALRNSMCZj7p0mkSBY125y
itYssPmWtJlX3Tobu+Bz3/RkkIZdvJCDQyt/NLqOo3a1SVzUgEnv84+LafVa2K1MxpPYkJVAmebo
hF2u2E+UvulZhMjWBNSQr7s0BdCoFzdQfozCz+KEdg/KgpgNZjqm+0qnC3RBruKI79SarZMJ4euN
NaCo4Ctk3roegprzSx2LfkhTiTQ5UagYej+HwhadAXHtH3ub3uiqM4jxObM1PbpNp97wi47YjZz4
pavU8Wr0z5UrbkHGqgnPhSSxRHac9N7oUW/Sapd86rgI+PJsyHYa879ywYGImGeX3j+MDPoyXMVe
a/nv58JQ32J2L/GKD+udTqpX32MSXTLf6xqSHjovjxPyF2JjXGeC52c18HXO+4L+H6GvRO0iCW6p
6KxIVslB2A1NlIbZCkzcOl6YS+S36/ysxvtrnXciSImj6JBVGTMhXxdRbwrixyghM6cw8FejDfyg
J8IgNbYUR2bSzX7IO6jLoTvC7Uzju3mOhg+I3PsfbfV/vV7veL3wHS3zjP+2hjcP7cN/vj+pV88f
8u//9/98jNXXslBx8dzf+vOnfqlQbRxZNqAUWgUufq5n/lbP+Au1gY0yTC55e5QY/+PIACDpMsdA
AUSXmbk7H+OZJQPFqkD1R1+Defw/CmV/OZSCGUduFanJbMb5bQvg7mWjF3VslHZWZJ+wZkGKzMlR
t3TurHmaQEq2QHLe6Z2/dUC0VijhKP2Y1ixjq2dt7JSzrgx6lifIKt2N3g+xT7YoSeWZW+/DSenn
z76QN3r1L9vmP07QWaacUB1o2b+eunmJPSvgS/LEKSP7gVkuiZxJwnbZ6mP/z4d6OVZ9OhRfNd81
8gixQDZenlpDyE/Ypbo8SfPBeogdBtZWO7Pk20aon7fz7N05KYmgDZTy6z8f+o2z/OH6QT/Jgvd6
pDPUaT8JdvsnymCfV7gVr2zNKrDF9+TAvTNle6WTeTpR7kAcPBbBKXiMXp3oWFJYkGgtT4YSMeDK
qRrRs/oJuDt96ySUCGZSRUdsEkTnTOQHqnupl7wvR6wSa2EU3jtTyN9P38aEYNuCpBXboVR4eeUT
PQq6LAzkiTtIThdGWewLLeUf/3/HwpnJq49bmBvn1Rg3TIgah54qsSEN+jk9Lbb/oNquO1oaP7T/
f6sCXK7j/8zpl+v8/9g7s+VIlbTLvlBTxjzcQswKhaTQkJJuMGVKyYwDDjjw9L3QqbKuOlVdx/77
/zozQ8oAnG/Ye21EB6xUHZInwIP8eZ+IOqajShrsmzFOf0sTi8ZAjNtfXM3/9N1xCK1SMXxZ/0br
ITLCZh9a2jdLIcVNDuMdY+LK0jCWgpfff79P/yRi+eO/ZJkAwXiX8hWu/rR/fvyJWzLGhanpTW5C
kdhYIz/TiDUJoKGTzZu/5hXa7sxDSolynUnXO7JVtf5CvP0f7mBUCBx7dMGrHOHPN0wM+4WUs4Iu
EjvUySpqYxVr04KTrMcd2qLF3xaF2bkh8H5Ko++H12kkxWyAo+i/fyn/6QqsAAQbdTDNlP6nO6oo
A1RmRcPDC/7+CviRXhgG/43ddH+l/PhPP8qFjIbzjlfLvyncmHZ0gnWsdZM5fL1BsKKymN1y1DNt
En9BuPnXo57je+WikvJp82YhTfbPty8dKX122zDmnnVykzSta95qq2zeFkVBvy5t/L+4l7/dwP/v
iVl/5Dpc0XkFczcD1vnT66wpFrQnoFpPeozXAB8/SXES0PrVVdp0zdaMOVLYGa6lPpP1LOGRQi0r
bjytZsbkZy6x8ysy+fsEwfjWSG4Ak/CiOEUbiFtK/NWXhJn5X57yVRdKcDnoFvdbQcmr8V8fCVgE
Oe5jyz7JUq92+sKsXGSutksMyTRI6PATkoiykaDBSOTNjFODD3voSMGrtizT+B2ZXHIhYyfpPxer
6j8nWhq2AenCc2XCZ0k3epcbY+gQOkYeXxKQSZr60xV0Yndgf9F/dkhJjt7Mv9vInJm6MvP2rR89
qDWJbdG38gVCQ2SNmGSl1m0RngQvoF40ckSCuDUOhiRPFn9k2pGCFKRuEZVdFhMhMGSMpCA48DN8
vmlXMqLEeqjroT1S0tI2N8ZFpoI7hGFE8zaTdb3sCY8K3JNqLBrkPoGTQbNKJlxBzPVnkZftGwRZ
szlVhFleDTLz7jWz18ioaookezfmgEvmLQT1FTjMVPxCycy91xfuB/U6d/t3lNxsBPJTGs36hh5H
clLnwvxFA2geRsIFrp3bV3tHeW3kZQluQ85fzKYqcHjDGDOjRM1qeUindeQfI2G2JptvNGYvSDOb
7QmWk5+d7P3NmgD4RMwG30/AEvYqZbK8mKMjP5vA5jp9g7yNqZOfBdg5M3SxbW4XGRtW5M+rHruZ
+VtaPFvHIIZmEVY5UVeIHQh6G3SC2L7fcjVvauZ0LsMCsv+6/JCQocBQwfO4s22E+XNY1fPiwe+n
MNEYRNwnLf2inpvrtG2GqkMCkOZuHNLgL+13cFph6c6H5xZ8m3OeN4wthD/XcMpYNpFRwHmpjR69
kLRHUhnMCfhJhH63qLZdz3vRFSnPn9CTda+9+AwPtYpueGad42Mk9dnGeszWmFAWMfIzo4ZQFY65
FrwAFeBj/Z7J66TBLWkMn3dRj1lvIqiR93LY19hyogaNwe3ilQsGgaxyPkbROh9uiuEdLUGHNp5Q
sO4xsRbzgOqUxDAzce33ehzrJ3/J5lviKMtNKyfB9lorDX9nEOl6ykoBuLzEohFKnEQQxhcxbHQZ
u09MOjKGq0TBFDi08vlCijb7eDuFLloVQRBljrSiifFbNNfLzDZUd5DMp01zKnTSmWvuyRRegKwf
+kYSKJPHQ/UlaAd/IygVR8dkwgVhkun7zBx6ikCdNCpaSg4upTcdX4I2N69uWXRyJ53Z/cVkwthI
vJVnIVmD7hCueLDSEOBucHnW+1EM4oJR0YCau8j0PbGYsHsCdMrsrsjDeo5vjLlHo+NL5bIerUBC
oaVh3aLEiY44mUPW1Mt7XbboMR0TVYAxchn92GFPXaj6PQfc0m/qkQTpQmcLvxajGNimFo1I11Xa
lihkHAkULzuyRYANp0AQa6HH16GQ2hF3THPMO8L50JbOXzGDtm2qZRp2alG9ZggsInAmeFhq5mk5
gXIhJt0PnNg8H9misQWv0mgYO2PHzo8P8rULWFmd49+KSTouOmxFG5c8E9FHBcIHywk718NYtF75
Rp2pdP2DabFx2tSsVVF6Q/6DKRHEiAWS9OiLRkZlLxnOEm25NSsxPDeFi8J3rOVuWImNdar/IvxO
MKvLTMKdWKSTf2dthpLfg5kh8zCMzNDcON7Prt3Cukl0rqiXmPlZeEF9r/dDcw/AjZtac6nIPua4
Ny4aCw6oE5KOYSuanthENFsU2Az7CV3ktO0/k07nQBJLYDzNgKnNUMex/NKxD022/jA5+rbI0gnQ
rWj1Maw82BKR6WjiLTbs6b6cWo0Jd9kdehnwPvaZVWdsWW1xw/p0/TRjQtwHC44jiNOYwmwNEtAm
+ijEIWsQ6rgYT8Rf8egPyJMONtmV08EhceytabhtI0EMEyFfZV2+maJNqOdSlOOGJUxmnkYqm+rd
yVO/+T03ox1K2DgxuTm93Na5rb4qX7XIIwvN+YGiJjh2aSAPpZjBdtRTkg1haeTpTzn2HznDxK1j
ZwnwoJnj47VctEF7zNjaWQef0JPL2OVoakqs3alS7SHX3GUHrbV5XoKkYlbn2ep5dLrq6ibNb7Nc
XqEBG3dFDzeacxUCuhl0w9YeGvMz6dPkc8ky9ZgMKN/veeLzbTsWSRDaicdqfiShGo99Kb2T62So
nidVYrWXLud4VAwyIbolmPQbuxXzbSt76+ou5KeGXVUMRkicfIYcmnnCi1ZjJd9ORl/eTl1n3xF2
Wt7hax6uFYvnaFUM/wIbXLJ/X6yf0LXHm95tFjN0YjNzQ/ZWWcTEk5zmYVEBMkPibsgbdTZ55dun
WY0/40ZTj6pPigdjGPTbLkuc90K5xZqAmQa8K1Flhe1sJZcA2uVtNzG01QIFxztF0/1hZqqBJ2gF
2zpzhhswEhp8lR4E7t7gyNuxNxzGzYTfLQ4zmyCIXVrW1pNbNA2IPSz/TZbiB5qH5aFHXh8GY6Le
hrJvh60upZ2dJhIWncgXhC+Ffqz84uJOOmKLIB3kgS5XO+feIp5JUTADyA5DBdxT8/SCtApfXdgb
Nr+NsZW3Q9OMeyaD802dy6rcNEHKClIYtBcph9sesC7jzobKQkO06o0P5D0TGVV/BwxJjry3Yuqh
vM6lc54yk2PU0iFsM40f0UWYFbKYqKyFedt7M1vIGTyYv/VLz+ZANNSXMEH47gKg6bukSeyjbSMZ
hHSxHOTgZVdZGe3zYMzyxS9neztOBH2QtJ0hGEH1ZAN5McJpyT0wjorAOSNe0k+96nkP9WSfRrE2
ZuXG5qu6Hxf6FHYcXhexQM/umC5Pz3qnAM1kPSCazGqtna9ZnRfWTe2ACvAcFQkzQ+g+cO/+jst0
QnBv9b8Um6tP5ZK/s9MbODARYUkMTXNRel0Y4538vfRLm226dJmJ7+mb3046Jfcyr8BTLJnsT5aa
2KYIARYinciMC22v6wj1qrs7rVQ5mkk37jdBQs2eLPM0QbMRwNidwe59mPg6aVrwI16hhgtEGMmS
3+le7OkAOevyrg7Kkjkqk/OHVLO4aiUDJBvph2Lw+zKlTPftPzrY/52F/sUsFBifznzi/z8L3X+J
LvlX1tXf/80/JqH633yb6RSGS3Odalj0/v/w4zt/WyeC3Ij4HVfvNn/0Dz8+LezfJ5+W/jeKRxvf
/YoUx3f2P7Lf638SiyP/gLzFhwH8o0PFGvCvfVdgkrdCEVoeLD95U0U6hb1kJ8Mo8bXW3Mdu1A71
qoHzK+N1VqhQB2/ewe4+9ateDoWDebRUNRMugpquNpRzDFaFXTfrzQaIXh3xHu5+z8BLNyJFkydW
dZ626vSw1+hX7Vu7t6r4YN6yw/ezbBdr9bQlMOKar6o/BSKm8EGw1CpTfNqwymfadis109zAJexO
CPyidqzuZgl8olnVhTkyw27VGzrUDBsIqR69ihqeeLgBAa4KxXTVKtqIFtWqXqS5+uHaVRaaq7LR
WzWO/ap2zFfdo74qIA14GltnVUXSeW9tZJIDcslh1U3Oq4KyQkopCN8OR3TAm27VWWar4rKgZgSC
jAqTLBHWpasys1s1mmpVayobxViJgLNflZz2qunMVnUnC94Pc0TviWTxxNaMijGjTchXVejS18mW
qxqqVTFaIR3tkZCiOLuLV03poLXTobHQJ06eMK7Bqj3tR1SoeBR3VaAeFqOvrgUOwHNW+h14Ydw9
BSKX8hbaY6K2pk8yQFu3xeuAeuYB05J9tKTWR5ZVIwlokrF7bC0tfqQqcG7sgmYq1CqnOyS927KB
abJLJ0r1GgesjhjfBy+09UXN4TcgYhMoAFNYMlupSMJs8U49eAquX11atHQl/eCht/zmzctytnW5
N5YvdVGT/sk7mDkmPZldf28/jRKxcEIvcEY452+IKDb48gKTsiEd0FJJs6lPnYxjAkaFXp9abWFj
3/q114IILujjDVFlpEwyy4BgZOxM5eXvnsmudTPFSb1FPx+/5CbrTAroajtVmXg0irX0cyca3nUb
xuo/f2+amKaMZBzWd1kBwLzKtWnb6/RrM9P1y0B6OTEv9KHkcPNKWlTVHaxe0eo5WOE3Xeszh9Ct
Ev7zrP/sBs86apY15FEie77VTvB30nG65wskTmSaaUPBxVFtCgfDc89H4h+b6cxqmJNkf5QvzkD2
6cFhkLYan5P56tHTkkQhdHpcl5maBChXRNbMdWj8kg80gCm0W2YVNdnm1byZ+qp5S3n+9hkDm9UO
Tg8aTxmTFKrt8qUx6uwyw2j8zNpl3BuD1Xw5E9qaeBDN3fdvlkMq8HfjYPDxpWl6DwlzEhrDDha/
Faf+wx8zA62vfpfr0rp26uFJUuxGwp1xiGTrf/xbtIOfpX/2poq/WMa5eXTov+WG1+681QO58jHt
/P37Tsudnp+2YP0dQmNGu5FNBKP4diDuFHUOsqwkR++J2OyF1bX5g2AT1pF9ZXsPnUMxIkjduoKd
x53XodAwqWrtQ0NpvxsGuz6RQ8pVM8mT3JWKAVPvpdml1oV7x1piviE6w7zGeu5fVatV25Q7kl4n
cOL3wEQzqJwqpfWNJz5o9PmJ3lwXuzJJtUex4ABfXBQAbYIyRZSMPr6vVqUq8ZixEPIjWUBRigwc
6cy/eHpnz3bORivJQQC5mo4Ijfl4YKlJ5JUTdz3YTLh6/puP/DEySU+LwDRfZJ1exna+HzT5NLbo
FkZHvNdk1ScVkSSBf2v2Axqn5D4dddjEfXqo8u63o4KbwKJT6VEH1KZ3naSFkiLdQ4B/STrJvESf
/LOL2BkhrbOloQ3NZhak/NTi2vMeg+JnwZgwMsO9sgl+lgY7IHfkDC8MP6ExbazI8HCCZ9V8yaZg
oyZiDWJ679pbU0y06c6YTOLLRYJyXfluundFQVRsMNrbmXRYFjCM8caRJNTeL9p0oxEnXydTNLbm
V1sT5wNrvbkBQ0ZPZVbG0TKdX53RH2rfeeA1SerNOFjs6JP4TUvMV6n5v+YB7MZSy2pXjpRY1VwD
RaiseYOICEkNhPsxalxXPAI7tSOiepfPanRYXeNFWD1YO3Dzj3U+NCTnFHs8sWnkOAsXOHON3dSC
dM/VXMC3MZ7dGQEDC3xi7ObqqPumdVAcwhvdH4hgqIs41IMBaQ5YZ02It1YfcE8wPTjPhe6dOm58
lNyuvnHG+E03qjYiTjakkP5tzc21yXzvKzPRA9qq1d89BIwboyieeszdH/OsWVuedbmWxH6kDzWj
VES/JzuI7TYcl4XzwBrLQ5IvFot8X7eBsm/MIH5sK/mZznSqeu3PF4wlCqANUXE9mHGTorVe6BRB
2TGVMdxLyZn/wG3Vbal2jXtrocBXJigz9v4rpLoumo0tmV9Kw2y+pENyLPm9x5nghNBqmo+hFOam
9WWwYYr7qsdEA+uCt32ArgJT/PALTM1bm1p7fW7jZ2U0cEasgnkvWs9I2LhsOtt5jmfYty6PISqT
Onn1c97DtbQ2PdatMyCuZEuR4H/anjNePfQmz8XcrjUE42vcFe58Un2sUGeaZNPQIOXPuQc015Z2
9SVjL/9CO1iego5OmqztGKuKhjzLtdWukPzbpLK289LrFy/OxQOIXCyXaUtltc6jVNP5l2Zs1Hut
z+W7Mg3r4vZwcxwqLKY12bIpeYo4yfsMJW1aO20U4z0IQnfKk/OIbNw4STM2JiBzC4HmQTvsfOab
Oo9E8tK7k3bnGp0fFRbiUS6i0KO4S7TtWOTDGd+pzR1TE83K/LAxQ3tRvAYnBmeCjePJxvO0jVun
Ii28jV8CfOtXtHZZzpS2hSrXB7V26RPfOVIpFHS9ot1mU0k3qBxhb9Nu+l0Tx3xnVEn/rLpMHZrU
a3+4bY9FhbNwg0QGnY+niLy1myzCe3osiGm8QVGrnXTBAcZCtz0IPLsRULgc3fscsyWgv4xbOlew
Gj89CcZTdrG6K1yNLj6uOwJfRbdvTayugyriiJrhdsKhhJl/nzAJxZ6yvOVdJ5pNXo+YecDUR4tR
GGGWynJX2Xofia6w94tYbqcsJZsVeX9oDrG1c0o53i8FNV7BeIc3F3kDs8L51OZS4d0otDfG2BdC
4OUX/SoFiDv3u6Bxk91Qxk3I8DxBXpdlALGZBgKXMFc995U3qLirPeBtTTDModSV82I1035SU7KR
TAtm1/IutN9kmvt+vsctvneR20Sl0W3FKJKvdpr3Vs8rb2xFuR2zfNhO+jSdstGQ0ZDL+EgW9zlL
2qsNG3/jxX5+nBd3uolznPzIvLW0MFhwLNeg4HQ1bryB1OeVeZSWRrNnuZ8nBG3lcA7NQaoEe4Oy
AXcHGvS3lyRpWW0w9k1mRFOqnKfjRP27nB1KlQLCfVU421nmTET8hjBNZyimvGToMQxiU7kZTlDJ
hIw4oMJHlc0yIBbmgbfhD3RFD5oejLuqDlb526AeY28BkTkv8pLkjtjlo2PfIrJ6bQnY2i6Ne80C
ojbASvbXFAfHpgyc/K71GucnI+85ys16+WlIo79VlaftMmP86pIZY4Jjjrf+OBL05SNatCe6H2RM
8h7Rm3lGfNZeE0qVrRkjP5017x3sF5lEhDF/MEaaUYZ3NnOTOD5VGiOoJCfLrmgli4Mxg7iJ1opX
ZVPCtrFZ0fvBU6D1a9QfO2iLQptd16dnqjG026q7uAarJGH/Skk+R5+cBac5Wdx6mxtr0Z8gJ/up
I5z89AonPytVS+p4aR8sN8PolAePOoAhPWRGw6S4GPviuCwxQb/LYs9nGyfSA0PK5UfZ6eWtTKtf
NKBJtRVmOyDo6le9Wh0L8ijSX1DLeetrbfXpje56ZsV9vxuYGO86Q+/eKF/crclg9trHwRJRA12t
LHfurBw4POlDpXXS7aBl47HwpA21enEHNdy0DRngS0moTNTOfXlX1K3n4N6z0p+Y4wCSxnk27Soj
5VWgBx3qe1pDQR1QBv6nn+gcHGPiGFd01/6PvvPYrloVhN8UQwpSZcvWOPIZMEeDruqnerU2OavJ
KV7tTpKDcesbyzFbrVDNaooSqz0qSzBKgUNkbP7tnnLWdJouz5VA8im4hRKKkvzbaVWvpisEjKsB
ixHztx+L6nm1Z01/mLWs1biFYm78na5mLm+1dXWrwWvC6VWsli+5mr9QGJ+LbqjoszCGuZU+3ier
WcxabWPFaiBbViuZs5rKutVelq9GM36xZxq/eOMFqdhpzDSP5bcz7XuU8b9Tn7+a+tieYf23qc/x
8yMV/6x+w+y9/ou/z3wIvfkbe/iVc4jcwnVtsCv/4BEb3t9MCzgsaDTXX5nDf5/42KQw6wgHdNNF
0/0Hw/gf2jcD8jnWZ0wBjoNyTbf+RyMg+09GbnBMMB75tYDaAICz/pyKVRhxOzhe7F7QaGrHhNCa
9qZG74+TzGcdBJR0MqvCotmE4l4+ouVygp+Igr5S+B+PtldYTmQIZtmuAbrU07IbyAATWk3TRzze
1K5foXiXgdho1HxAZ8s1yzhN2D4863Uba2HN1Naqboogk3sq+Dy/eCAgaZna0t9hx6mPFXtfEh6H
NqpmI9nUVWlvQBg5O1zLprnNg+GhaIK+C3NdxeeScvEsB7Pfz+7YnlhYqM/FKN9tVq6fdiD1t1IJ
b6+z9H5n1bBmjFYuBhz5YaEQ4P+LDjYHy0JoxTKn00FvhL3jQmmXOtdiLD3euEuRYXVx1AUmExGM
cYNRjTtHkrASsgvI77Q0NX+M87SCLJsNZK0mklmqX2cwStd+aOsNdIYfpZMFz5MzzXdTPVn7xgx+
TJNPvJY+R7E1Vg92rrFNGjrz0lVVdxwYRkR6nmXnahTq6Lhpdhto5UfQt7RYuP+3Dg6vG+DKwb4U
2kgKkhcf59ixdsh7yq81p2G75L7xtfIH28iXnTgEZvY1DGa3RaE/vTqGr+owyViwtQ0ZFG1V+u+m
ObD2JGKT70b8IF7yB7ji7LZuG7z+qRqhmGjOlsJPbGFBeZHTgBomOKqmrSjpiQwy5YPq0Vsm4Cp4
Eprjekc+t6N0d3g7UKYzgSLAwxzaLEw9D3ilGL1NrfH+3ev4eWYs85MaQrcwkqtdGMX9PMvlLlap
HqUL1MfUMjVaGH1y+CmWYETGysHOS6zglWZlj8qV5dnBWH5OKZ5uAZTBtUpjda+6ttvVUk6/et8u
IfTqJJgNhdb8DtjtwYpWtrGvvFydKdGyw+TU8tzHPiO9yVXJZ4qVKiobPDZgG+sknIfGuzGYNogw
6z39wqBPD90uWMqwq029jlp3DABQY2uzppkdIKpzE7dm0fKu0L2M5Xw67uDt4vDUKi0PRWUGN2NV
0c73DUFZNLSi2wVqOmctv5TXus1JLrN8TngvVuFYmOlvwexu6/tlcPAYKBIhq326iwMcKU3zHBFF
gjGn05TJLgUYiYVPc+flevCDgVQRjp1308QMPSsfCwJZyfrP0TXKHcBk91fRxstpmaoxjdyRzbnq
KAJoo9VrIGzrXitiD2oMTO2hxwMZ1YWabwTppX3kM2c++W6hGuLLtHQ7gyy4x1YttkvLm9l1oTj1
k4UTG/3NtUS0tvdLNbzg/BR4y2tYEjkKE5rkJLvRGixEThX4VeQH/JdcQfUVmmUgoVcpDJrdOG+N
Zcwpr+IZkLa/PI9TO5FB3Bq7FFEu4bozl6S349vUr7t71203Rux3T1mhudfAGg4da7k7RcUQick7
OQOPNZNlczpmcUVxr1xxD3pCw45uyCn0G39+LGTZ3FZyNJ9Ms83fMW21G42oMuYynTr6Mzu+Y002
3eOUt+SH0TJYEwBn6k5aaKEeErvtzjNKgojDU7/IgcvNmC+N6iqzOBQghyeW0o9La3wya3cvDZGz
R1AY5rGSgwvZW1YRriOzWC/yvoOZuCHd/Unzmhn6gmn1jzRZ81elQ5BeCLc/zDkFNemLDL87gykS
HQihvJlT7NmdN5ss5iDXzaW/ydJheq5L3d61TZ1Erj+6tzoOAga7HEQB1LINQc7+myX09DCze4q0
qQTPZvezxrzEcd94CS4HEj20LyNviaFWqRXNrj38Jr5XXIh5FlfZugZGvup7T/+RLFWybY2y3Jhi
BIU/Sq2LGpgZb+aS9OeuKq+SqegpDdw6srquucHQ198vNV2AmvzlXjey4E6mXdGG/RAvWztxu31l
00lSofobWfjjZvBS+ytZJzvKm34hVVjlHOgDwrhQadRhjjqnGnMQ0TjqRwMaIrKNZrnC+gwYTwr3
DZwQz4blNhj/fSypWTHd1umgcWAlaBidzH4vSqIWfa/NLkZc1/tFF8aHqhKbOevyTPsQR6aazYMz
ulDtWRxjmM2MCZ/u4h8J/rkuunGketDDoLMMd4uGhgtcm06w8bLxQSH3+qFNDlShgXSOGfz/fU6U
UR1qbaJe9MRtT4HVeqfETxufEzQODpyb2OV6/Sw9zbouy3A/JBlOxRLXPN7mApb9MDwBMq9We37I
I8EyNTAwzi5oQcjovBZMj+mVO0FohxUnEcAMn2Qid9gB1y+3GOKrSPfjMxaXYi9cORzX0SgjIQyW
qsHsyQOV7oYKh27SD0Rx0yDCG4irc+J0HN8qVh9ppjd7orTdmwWe/C/i18ufCGS1iyO7B2lVziOA
j2d9tgFuor+j8bG8I6KrZe+jR9i2jjc+yyodTo5bfeRL3h/THBpSW2QrcZUZ+bCUAAMmLZGnjD6O
xU5iX2VSi3uSsYsNCAJnBCb3gJnUfGOFr85Y20ZiLY14/EFytXYol9E5V02Wn8zM2QkC6BCi4Yx0
7ZdJU3aoQ8zYZrUVh14ylk+BnzT7offbO8x6ZJDKBnRCG38RC8gRmKQp+qOAnovJw0GCND2ntq1u
GlSFr2Owan4kYcUN1PiN7TrLbyArTylM/8gscu+xIIR11xsFuxr85aGbW7cjp+q2SY13Eh40NgA2
1vtGnEsIS7hWp/OM/uUZSRMLEhzqW1sjDjZDXbLLpiJ+74Z52ttT1r3TpdDCBgNB8MQwHj2VD7vS
le/K4FwJ9MrYJbSqxdo1lkP6oQ0OW4sZfKzn58spCGbUSkl5M/U4EPBggAaqxotdwvyCe4cjUffK
Z5Qo9SNFVXFTtz6vesegIcpU4ed3QvTGHiBqc8Gxu6tcq9n7k97d4qYHPoPsZJ/mNrLR1EzOHqiT
bWfmwyGha2RSBzTinoHWdEztkrGrPyC+y3OH7Zt6RxaRo83pnGZPe7/coSrIo8LpjJNYunrn+Gr6
GPzYR0Db4riPC+k6qHiStg5d9h8bRyzTr5pM8HcX+QH5v/KjSpBM8Yv8roaq3eXMKQQqOK07zlL3
oyovtEOydIUbeW1R5aFhF/Vtg1Y1sgrbBYdQtWmE7/YTF7KJW25RvNJcjFKkHrK+KfI76t6oz/Ry
p0ykOzrJ0ttFxcZplX0y56TaTDFIHGJL039jxnHCfi7HcCC1fiPcPtmiEexCSo9uC23vwUGRZTFh
mhn9xHJd/Zn4tLjU72hqkoM5xfHWqwcEWKwhClZq6B/YWchNq0pm0C06hNc21btgZwzeynTRH7yG
F1LIJiK/GKo3fk2NV96BFOJAGM2S7U9h7uJ6ATv06E/xkAPlHf1U/MqGamT7SQxJUD15U1oU9il2
/Ky46Sc/EE9qHvnWsDVOmjaHQU2lTDoqtBLkHKXhjVGN+WwDHqTwSKhLSEfr47wHuThPXw3YiU8V
8BtSIziv/BvxrkHB2M3m2BwZJE5daIxwOXXpZ6dh9NvbtuFvC+mKN4snzyrmbsdPhNUUMMAYGBHt
M88hXy5ppvqzi3XjVmSTf8RlsPAE08xdvMF9WgBUhC1br08bkXIcLt7S3MALVls2Ad21I0k+zN2q
Y7vUVA+6SlMceCi7QpGq4WCXPbFEwEY2VH3mRtiUMKaSFTCGrDi4XWlvvdIxb/Ra4qvVkadluKvR
26TTxnHnygo9jZ+nF40AljzaPyQGygluT8OAWhqaGbZ6WUQ639xVoZiPsrKf3xC83CU5QOdQL4Pp
kSVashnzJIujfiAcdW4SMk97KTedhXQuhINETm2cNP6dz1uYJTi7DSy3cA5C2ZAfOhGa8pT4Zf/W
U3rSM8nxgjA0eaycRe789cuOqzTfk/NE9+WgZLxo8ag67KTTuHWHRj/OuWwf47jS+w0JVfl+YLF2
LAi5uPZJAIKnNdqXLu2MVwOWwWstkpe48vSzbeIbZYWjawfLbMBR1AEToWHUb7ygah7hesh6EyOj
8W6xsdoPddp+eEvHcqdZJtR1WqrjCoD3Q1DwktiIXnGT3hXlXP7IddZYfq7ivU9iVxLNg2HuaYX6
ZwY46nPE3xE1+LsxcibNht+o3uVknaCB6+qFaX7vMNNvISP0yIzNDXRr9XOh6qPi1xwZdmJCIu75
BQFe6CmvXQJJQCcthJVMPphb6WvG1vSAi7FJz47psuRnyIrZsbIC74LTmQaWAMUNQrSfpS+W5zRh
0hu6BqrZkKWQ2OpoNn8UHBUmd77S0Vl5y502C7YMoF73vTmW13qtk6yF+6pbWLUYrQ501SwYxVP5
RhmT1QPKMAMwAARE+s+1kDWc7uxYFNdZra9+3wW9wtwq9EwSVlv7KsjBre6MIpcWWB6XZqw1eAsA
TZGpj3zSZdyNCd5dPjV2NereCNgOuSmruKwetflHX0/N9LQojcVvqPU0vP09CnDLI61s8EyvIU23
m9QNX0nnAwn6zjO0/gg3/D+VPcrUZp14WZJpH2tei5q5ml7+afzzH/x2f7ZgIHcmFcGBQE1VxnTn
3ywY7aTy0jLUBcq9s9GCNWjJHLki1VED6BYn72Zl7cd8td04O1Icd05qbH2PBLdh2cr/y96ZLMdt
rN32Vf64cyjQJJDIwZ1UoVr2RYoSNUFQHfq+TTz9XaDk+G35XPt47oHDA4liNUAic397r131O97q
QS0piJq/S+j9Mf7C0WZ9bZ5NqMqTEKvtX4JrBTbA0gzt6bau21tZs1cMj8n4jxKHP34JjiLMmei5
pvz1A3DTfubQO063iQ1Dnv88I9+Xstr/K0n+N8UwGLE9VMT/vxHt9tv0Py+MpX6vSv78oZ+qpLTe
+S4ij/QFWaAf4uNPVVKqdxJ5kcIL+UN9xDX2my5Jzyyus/UKQuL0vRWK+Jsuab7j9Oa4inJIIM2O
/EfNML9cpRSuEY4jYOi4pkuP46+BIGv0mtE0o+o0AqbAvFtGTBEYMN8uOTXav/to/sPt+mv4aP1d
EGJpgfGJM74Z736fxxs701ga3ypPEjLT7TKSvEsHRz1rPoHrpvmn6OH1vYk1cCcpg6Fh91fFtTUI
B9a+ye8rLGxPRBpI3KfzQj52Fs6JdjjP2bHyWk+TB9rhr9/sL3Lv+ssh4XqCBh/8/dav8OHGMBl7
8eA8LW3ffy1ySIzsnkYcJcANLjORo+fQNv8uc/cfPmKXT8sRdOhxra2Xze8/4r7r03byZXF6S1e/
JZhoFl+9TAm2oQgL8e6v3+affiHoeMyaXERrpOxPK3BqGnNtd606xkZItA15hj3h6qvxHeOTgx/x
b2Kq1p8+V8nOCiI4eHI+XEJ4f3yHeG4pQA7nEXI6veubwQs7+25Z1rzBj0CuHhLr1s+hwkmdWZdm
dMvnsq7ltCUotiC5yk5eeo3UumlHdxghx8TdtTWr+aO2/b+5CohU8np+lxIUTBtglnDv4zhV3Oy/
vN4S8SxKi344upD8xZNR2G541UU5pNOogoxSNJE1nS0YrjmRtt61nrgH9cVQxCRsM/a8c7LioApd
u6+R07FFAFbCtdSBQLp6CzoxLC/i84htr9iV7WjdwiIkpUG6lZnaYHdQQ4yWpAjax0Jqy52JerSS
XN0gzeqqNjRmLGZz92Gi0GOQ9Cr3sz86NYyKdmFjiM2HLEjruATnWSW8IPHHTB1TczRgeZPIuzSt
3XLJhSnNeJydtcEmBXeOhfxN3BQoEWf4dL7pBS6ih7nU03VpxoQIPTcF4rZmOum8YyFodcF9Oo8d
oY+pB3CTNdgo5rCpX94Sz0trOidvzIijzONIgrdwxnt8+xUx7GZh+ZrNVDGsbd1Xv+UY9yNVUoxh
/eLE/XwxGsN6ctegV7Ik7itTH7s8lVrNLx5AwWHLSIn0yBqAuQyCOHRQZ+xFC5IyzVaBp3y2ITO1
weATuc8HPkd/wTEYtsJ6GhRf2uI36pnpIbEwwyMCGhH5bJyJqYCuEmJoajY4pbwlb39cq3EaQU6J
nWQabhC0uq8AO7AQCteuX2w9EobpppEMjdHqLMbdFCbFKWsYC/fk/JU/7HpSjR/icVLPfs16GvTZ
IOcdbHWuk7H0xGvVYfOMOTv9COCpNePHEJqpA6AargxKrIytiPBatqbm639L3AwDymIwem87UJuo
NA5MwjVRlS0NXsOWL0nFFjDEeGUVTfX6XiehcpAtgB3ePn/ygO7WGXwcKVCTKGYw4o5DrzJv3/4O
xZwlMyYzZd1YYjitY/0AKnsMpkip/cD8vtjG6+3h9SjZRyYEIcmxbqQUduymge0aR9WLAwm6dfBm
OOaw6XM29bd943W1u/GLzJ4faw9ANlPtag6pB0yxSnFa5wfKPLHM02T1cpxx5BmEPbsOBNRBm0M6
BUycdXipiSvkm7hyXTg68dCH1/ai9AulRJw6gNqO2wl/WnI/acOePnR8/PGhK8vx0NlxSVuFmYGz
80cD/mMGpMrFsSai7qnGlbmbE2BVYamg6jlAjckOnCanEXuKB5xb1yd9MI7TMVSoBZDY5ievGFBv
atJSnm1oRFx0DQJZ1sfOtJugZtSC+jBbdwY9Npcpbjq4aOHofiJVrATXVzdRH6SS+WqUBhA43H1w
eMw1E2VWyy3+5OgrUTecgkUizwCMULzNUqGnr8YFChALvvDZ6CrG4hEKJfDrryqJ8Up3BoJmwMWt
zgISMPVxbPzVhtb78NkB11MGliHek1/iFNM2r6Ul09uUoYM4NnCWqUWWDhcdSAcuKZ2RUo2tle/A
ujxfeMxxLdshY/cjSSae0kADD7rr6xfX6tVzoWMETRn5hbtxx3G+LFSVEcRgb/Ej3As4OWdQM73O
Fb6s1PVYMCs7e6LEIv2Qtgs3ltKug2KKuzeRjkNRo6JvQZF8DXiMVk8eNiysV2XAGV5Ee8uBNn12
84UZztLV1qeiNYzltMRi8E9O0S7OtLXqbt47Lfra2WMkTf3x6Ho7cNTnXNXh9WTU0X0LmuoU4UWR
cdw85337qot5Xf0T67kr1BCkA5/TrFLWeRC5yVlVtf1pMMJh2ubxZN7UapKPTEpRYAgRnlxnMJgp
MHPZcl/KKxFWrb/HhFPezQPs0D1J9eeC2FtQzR0uqrFgjCC03eApzwXaa+GE5S2nSvE5txz+fs0T
q33vxsoOPyt/SujBaeqw2i8+9QUbO8oGuoS6zLhm0Dnw0RWYrJbejT6SVqiOYKV8iKGOyUACw6S0
apRuSLbdSzUTotzUvQt/cALPkVkjX2ujIB0meSdYLEQetbet3+mTdlL/1pg1j4WiSovAQAj9auYY
wt2Q7gYqSBcumgYCJFIyg6aIKmoupQG8J2a/1UFur9j7htqtbpMq/p3R5tV4Pa2H3cRXQ84dKOgG
JxGvSfoaxnlNKQhtcCWX4OxE6trLiahSiwsoIm/H9qhjJoTb0Y267oAV2r9WNWPJ1K/4zSkPE4Z8
EtzAW3bRc5mrH97ijlXLL3bCRbwuOmXBf1sCZQywcSeNFXOmJzgf9/1UEtId6klcT4TjDkhOy8js
jHRz6SB+kmPEA8yTldyxzHk+dgCUScCDk0ZrxYAWB3nvkpZONOeaw4+XZZVuC0Y6hi94Dg2Dx5eE
I3fV5C02Xg0Mpx/Z+xJeUwzy8lKfbfROvKmDLsR8Y3kRIVFkx+plsps6vrNxvvJlFehN22lc+JVl
m2h5EU2dd+gVq5Gy2ORx1EBkm3xzlBLim/DOpG8R7ZPG1Y/ModwXilVZWHVrYKSq2zV6luOX45Fh
RU8TETvNupl712JxfAy+vrQeGbSb53qIje99i32bYCdgMV7zykowpHq2GZMQ2stbnuQNEteT0zY8
nqIWX+++lYIofjQn6yeKSxu3vKt5rA+1T9wVbmdfPobrN5oi0L8uQ8EVl3dcRYbVcGro7bX6OHCZ
iiQ7mmhC89kytHCxcmq2lo+eA2/ykTFATs8EKMUo9i95RjMCj6paLQ6Yk6ghnwh33Yis96nPbjnC
Z9gTj7bYbuRm5e4Sk2z/NsyLJOgnPB2Th/hZGIo9CEYN85wBor8FuTBieouBSNNUG8zCVec8Xeob
vv7mUkFlPWVjbHwE5gdbr6fbASWGR4/2i2Nke9ZGz9jv8mFyeR+Au9EoKKWX6kroLsSF4DxAmE4C
p42GvWVGVtAuVrFp57k5VWMf0V+bW5dSsMRgwludICM5cStjR0KDb/bdSISL1FiFR9I4TDv7hkkK
d+C0ZVX4XrZgVnN9p2Z6wriu2RgMjXkH+ti8cws9BtBYt16ni+M8uM2OvXH4yKxL71MeokHaxNNu
FjB0zV7czHiaH/i2eS6Xc37myVccRLFOrg2cBT4lo5HKbwZ66ehBjPWdiZ76vsbA/NJWtnNbjQW9
xE5ksoGcm0OuckB2471TWBd2fuXONibzuwu0+Ow4o0hwA9sqpeeulJMIfZgGyze38fhCxMAtvHex
P8cBZLW8YqNtjPUWVRxXhh7GdQWBpQkeIR5YDfu0uoL/amCE0U1902U5F2kRs9okzB/wC49U1m3C
OccDqbOJFPHItjv462Pbeur4w6lk7YcmfI6wQEb2TxwQzOKp4olXH2sqmdn0jzPy5H/BivrT6cdf
O86oSXU59gsObn88rdEuzdCR/P8xh+lLbkJK66npoIlsBLVnV55Yjy5vy+Ffv78V7fPL+0MSJNuG
rimo3vvl1MWRPHfSCvwqflfvtTcIAxXdnM979FHWrwo6xcXzYtbiZlx3uX/9239N+/GmfWVzKuYG
50X8SsjCcYt6YnnVEYWfWPvit/aTv666qexY7fuIEdIGgzTHknXnDZqNxf3tJfxrIvxbEyEQjN99
W3/C6J3yPCnpQ/i9Yoc6s/7QT8XOlwhs0qYSGI1tlez4o5+KnbLeoZN5PjIWXzCyM+Lgb4qdzR+h
gSDzQQVDjuVW+KnYOd475UmJEKQ8KpIQhf+JkxAN69eLG9cf3Et8i6tyR2vKH2+qxEswXFldfJ4b
8nCcvyo2wMRSrupGYs7iICCASWBHrrMG4PdatYObbeRBFxB2q5pjaxV0zPlV7p2XRQoQCGO1TGS7
zfmBjE0hDlYqtfGQqbT90IBjdbdAoKN0ywmRuo7R7kZm24XfbPIQf8FmKMyFOCVtQ9cw8CTjqKll
W2wtvSDRXgGYyaXT7kYrneOtM1V0NnRhjefaN5rPKtXyC5O0Meh9Beh3MRER4hoGxlb7gA4DC2uY
fa3sPoYlUHg3kyAqV4zDpQPQv5cdnWIbRq+mwyjOSh7rNNUPIDn62zayi8uaEyx3cq4MuMr+HLmb
0jUj/BlpfcldQvr88w1bn0ofIxpOzzbckysGJQds/y109Sqp9m5Jms7uYrY0/WRnVjC7oIJFL+0P
NMjD4HDa/NGyqYNRsfgUjbq+cyutAgzKzv1gp+1prLQIYsu+j72lg3rjyZ2hsavPtZHfO9LIb51y
urgmU2g3z4He17OMv4C5rg+CductnrPsyioACSTe3FzGljHMZoiT6IZBsbidYlhXmG+W4dqcdo1d
Vbdh3Rbf09FT+5GWVPAt1DliXesutqe+uCE+cyuE9uwZcbOBk4RT1F0+KLK6mxZP4bbO3fM4IaxI
ihge07ZzLg4S2ZXDbuc+6Uwo/1n8GXpT/OpW3hQw5rniXKcDFwgxp1Sy8C1gt4exmovHvM0KPGp5
d2uzj92CFmm3ocoe2jzt2eJnwzbhjn2PPxuYQ2fPt5oqjqCmZQf8FK/UgKgdmGMYPS2+BCHLxoU9
XlpWeGPKNCXpVNfWlRM35pkT/Necv38XDSJ/kGPJDpUksrpI9soPvg1baUGowjBL5cytWLcKac0M
KIPrfYDhUV5MmytaekN/bWdCXOnc3tStI/YM27ubanaWF5x7lFcZfR+fRQruhXKJvMGeM4qggVFz
YNQe7Y1muEKk7c5oeDfj2HHWIklAmwFbtK2fzkxKy3zMmOqCrZ9N+ieGkPivt/TPBjMckkUXqrPM
fchxbmSjS/iH/NKQ3scONAPCoRZSTqBycWFamO/AMH7pailP7Gqe9VqBSIThUyHbfA+FqtfbIrGv
XIFfjLDeVa6/GhFntsqiWXEZzA9iUET4tAqP9TQaNxO4wF041FGQmuKFxbC7s+ti3hv4WGmPj9yT
JhL5LOD0U0AjO6yGLexfYjVeapwlQ9YNsOQXWO8NKiNwjpz4MKPq89In133Rx5umJ9JNurUMGfqj
LSNRioI24RRQzVQnezY+81YwvLyA8csf2KVHJwoRaUTBR3FCG54fijlfDnC2qCVixHZYstm7Ee0I
J9uZTq1mLx1gGZweJtE/D5Y2jkaj3VtspnHJDVZ1YjJJDRqwd4LGwslyr8PJKa4h9d4Wrf+5atiS
e96inlLmuHsayTN6HJLwXjt+ckdC5bUUNf6qhgTgklivXj26VIm3Zv+pa3nLdHvUQVvn9lWUl5hm
bJdL2ozy7ViInIlsnN9rlt1NPLPe5VULMVyW+tMyKLraQtbnceAaTPSsP6EDIaIWidk8Ni1RR9Oj
xcIvi7uKSC9dRopJ8n3EXuPk1LgYDszDGc/m7mhCok6rU52NbNeTsqe/uS7VpU/l97rCcRnZkJKn
2M+xAfkWwSlaY/wNslkB/00kBVyfbTW42HPrlRJnrbw43+6LvUay4hYHF7XCL+IfKAw9lv25QNrl
hEs975fMSCu9iUVKQReyjM1Ev0Xb2rAx84/ZgGXpekaofJh5YD86bcgtkk1cenjLRvdjZyXtOV4K
3W2Azbife65+UCR08eKcNEIpOB/V8tJQ+cRYn1TMubLp+m50aOx7lZbRMWz6k06c6C7Oh/yRdg5H
IvnTURVnIReuWqb4pfZFtxttURytJIpf2diZakORDgWhke7FdYSUgx9M1NLbLBM942ONN2VyxnHc
gCUg0cPS/r3MBMN0Wiinm37s2LfPdmMGEvZzu1mIpZHbcqEYsOldhg8m2PbXpjWTF57JhNYBK98Q
NivuUOzUd3OOB6qL8tC5GJCpPxhZvtwWpjxJLAXfisLxvrqlchNic04zgPsfCSbRQnVy4YgVrLbb
zrdsHei8XQMBUGY4o4E8eh5G7V6joeRfjdRMiUsNNmVuXp1MD2EjvGeeI2pX41TeD4QSkC2lrEOq
0K04OrWgXr5k+BAEi1FEKjErx/tZYlMgrRsb90mK6rqxkcBeKDrKbp28jiKu4l7Ira2KBVpFk30V
fZNdCP48Du7i4yfnsjxjMS8IycbcrHXVN3dL40DX7qbO1xub3iuog7ZC8EL2enEnPX0L/bj55Ato
/AkCD2AYhRNsMzfaOLdWOt6XLuvNhkGJ8UWYurvTUPVpN6U34whTo26P0pjqTyqaS3CxSzicaqt3
gD4kKbwYJYv0Q+MnQmz8yukvqcAvT8GA05AQrfMT9xwc7sE2a73VAk8Or1ztHNmaL6HqQwGVyMxm
SMOGexhykVxCVZsHrOdyW2IyhhPgC2KEToxF07VG5KLMltd66puzFfde4NXCDPQ4dCRQueBkXi9b
qoDFrjEJoVJk0+8oYFNiY3U1AKWuDzqyK9e5MZJlksSsglmm9amToi2ZW5RQhNq0x94XDZ21HWag
YZm265K5AV4RSmOa5Rttc85NaOIXd2zvs4hi9V7GZfFaRV21d2Ii2QFLfFhs9JgR8KMejhWRKIV5
Shi83qhFyE8jGhM505pUvB25DNm0o53PciLZ0YMWfFZEJBNEebCFmLQ4FkMuqo6Rz6hnky1D5h/p
QdAXPwuR1Wc7tl5HNdL0ULr1J/w0/YOryL1u09k2X4aFDeQuMqeBa8nshg2wCeuranCC78LCi4wz
qbHwI1Gx8j0ZYK/bO2U8Xw3doHGCGAZktRZ+GBCp7JRG2b25DMnHppS3EfpDFRcjfQnGjogydnDd
qwfRM7QYSOoFkSoIDrjAPu7oCzA2vhXJQ0P2r9647Sg+0zxv07Na1dFzKbTESF9M2EEtA9zb1uoS
6Gx5FN3CXVt2E8WOJzvNARIItw+W2sn3g2kO1xaefW9oi29xag/0IA6epFgQsyg6Dspm5iHMRuSI
PnuiCvdjZVI4xre5rGFdMdzE9pyd0Owy0uWhiwkraaNU0J0m0q81gc5yg12E+J0R5ywtznRTYfT+
kCM3PGFpiw9m4hqcD8LhusWFjW8y80AjtYXaRiZ7xGKKzv5CJeAeKWc4+olqYKMhCH/skOjaDUkP
fLtx4pJWr2vb25FjWK4yw6rPE9O1a95hfm0jp3wJl6SHt9L3EJSacR8ppzw1eeQEIDM/1JoQytay
rZaZZyPvnabBzg506/TvKfm/8bVw4IVo9Be+llP5NXktwa3/INCfvv7f//PzZ347JIt3UrlMYCgX
JnIn8ZX8xlfywckDQPcctO71sMsf/XZGtt5JV6HLSIbiwoPL9L9nZPlupRGvP/bzaP1PzsgYoP50
RnaslWmtXFYt3/4VuszYO06WeDbWKps5oHMrf3WZIdKPk5g2/YkoYFTldRrAJLOTaZtFtnXtxW1x
s3ihmLeWVWY72kHGr5LI2d0CT+STMlOaciIF9nXDTxXBXIVcw+VSfipcwG4mgPK7NgFhtqqizg1Z
OH/ZZmmBXbtTuQflxX+UbZZf2nkY78zxtaha7hkOls89wIaXKkuYFy5jXi4cSOr5lZxbMW/od9Ag
jZ0IcNGs8ApunF5G2a72muxzzF0cETMqGOZqeruIE+sEvEUzswLkarhZQUwOawvjh8BtMVTs8sqX
HCkdlUIiZeJ4aIBkEjmjIPraSeXo73hgJcyGytxziEdl1Ze6q+uXqjeX26HT5nZw8u4qUt30Be9+
+SL6BFAbmxl9hZG8edB1Gr3aMXjZJLWrTQEfgQdUvfV4cpLUBZS3UBV07zq6ArDkzw2lGMUkD/mc
ZLe+U8wPIneWfa37QHfVScqJoqeGY+JYDlRrCX2Y7ETeg2WBvZo6xZcZVBzbscK/91wLn3Gf9o+O
BnGQdF23E5N2juFSWzn1ZXjw3R44awps+4qqpiQ8LZ3VnNdZBqnnyFVA69xGXvtmYZfb1tD5s1PU
w+MgMnZSgwVvkcZW62NCXfvH3sDwXk9o1WWpjOtpIWXflxzsK7Ab2wmbz/USWcOHPNN1s12rPq+n
sG2uYp+WSUVcjWJZ3RtZ0OVkBkZR5ruamFYalJPC/G5ht77hONtaG0YJ2WvzFkNHr3YPUVIwaLHT
qfuUppTirNUmTb3JGie6L31VWkf00uTCJsv5YEdF8qAWl9/GyLx9tIABMGSPxZVlpxwSYqCxR47C
ZMc1fAa7H5vjpK3xEsUF9bs0Or0YZdSeHbNQ34hYyXbvmQRrGEhNfrKDE6Yua/nBRNYlqoyPuBq8
+1gknJhGH87YRnVL9kXAxlSIFgBHInMpAuUSzWgKq0QRVhkkkS6+l3Pa3XSWjs8S6gsjqWoicxiW
gnyXjoqAy7V68h1mBnQZViAsGv7cqiJx04xiqHbYV+vbFANk0rGv5i7/OJdWKqhVwlcg+HhmrL9w
YsbE5H9VaUV9v5nVqFOPkBOMzBxrCnmrns2n0S+wEIgOhiNFWRfolY4+x5SnM7v27i0/Zcsq5LJ1
HA5nOC7U45xz9+y6echfQob3GysP2T3JgSzsNqvtinxZ5z5S5DUw+UqsftsL3QAYScxbwfH6uido
ehBUW226qoOUk8EyVuGY7XyHhFrL/XIJO9KLm4T47vv57biKUGGm9zIBlaMCUXOYfxRLB/0qR8Qo
3VvbaozjNLTPgi30g8FMinrf9YTscFSmsMG7qdbTc7Geo/P1RF0PhX5ApbBPw3rertaTt6+7/GFq
HQKDP8/l8OMcle9kzRfpcHynvosxUBPfFrC1h/WEb3LUH9MzxnD+JcdoDsOqBihkAW/VB1yEgjRF
xKKCcQNVu+OfWdWEVVeIyXhT5ozWYK2qg1z1B4ZjL4CGowCUHPGYVaVIFyskfcJqrZEwylXLCFdV
I9Nf2w4y6cJnGPbmVfomgFgqM/dmF7+f39QRZBJfavQShBPoK9TEJ/bFXDUV2v6eOfbdeVOa3vfI
Lhi6iQPoK7nqMYVZPY6JU2yKWfbbaRVuaPwbA/tNzSHM5x8xZjDvXsWe4YfugwLUkBk8t0531a/i
kFb+eLBXwcjqNLE5gYcxkAqPTxtJkfD26uUF03x3o+ZJ7D2QGLCaxZW3ylJm1ILKfZOq6GQ9rFDS
g2Cnu+0xld/qN3WLySV+uFXyarTGKEMShql40ucP2SqOear9SkcJI8Uksq6WQjU7o8Muvl3dYesy
C1mLtlodPUkMNAGFM/CLVzkOzCbTLC/St/TnEnUcrfY9Y/hha7ikw2yVPLitAZd7lflaVC+UFKQ/
IoTF45iH4YO7CoNilQjdytSBw9ekOHsE2Sok5nP4Gq/Sor2KjPYqNyar8OitEiQNSsW2d7xzt8qT
M34wKNrmB3eVLinrZm+azuEWmjXjxkx+mThaXHxDye0yzHrv6AVb0STz716H1WGZdt0qlk5wnVfP
ABIqawxs1z5BV23iormAwoPWvcquzirAArgFAjt38Rfxps+qquu2MhsuXIT5rWJWfU8jHcb/VdpN
VpHXssx7KToRrHLnqVil4Nx3VGAwMb5zJ+uTO7bsjy0jeyxWEdld5eSe6MkedwIaM8vhqjcTy9vC
QSj3+k2PBvl/wE9BNBdp9+x2k4aslcwnr+cRSbeCdwIt7lk/xoX/TpP+ZppEnnT17f+F/xvrRvw/
wSvtWn/YLP/8wZ+bZeW9ww3srZPAFSpqWwwMf+6WLVMArWBQiP63+qJNJqS/7Zbf2BSMlAQTWhMz
MXOo3zzg7jvlkJCX/JgP8MSx/tFuWf5xYElTimQL72GHtjGdA6f4xTaMibnuvFna1wvWrGg5JB27
EqhaBArQ324MDpg7okzA2Zgipc3GF8jghp171pa4+rEba+M65LXvNAvHPsKLQoBsQS6PymPcOsPZ
J5hCcaXyrqqhNB6bsqu3VRkZVz2dkxuiyN4jVJoZYwTH9s1QpQZXecPWcTWNeF1HsLGCD2g3TcJu
AtTMIW0Utzs/w+AiOoIdv/GQn4BQ8JSPmxDiaHOH3hFIPseNKGrr2JACpW3Gp2WTwZclyMMNmQqw
qnwdXGsKBvDn2wJuN1vjUt+A7Ip2U28G82h+iUnmroBtYxdS6LQHfr4caI2mfSiyDwZQxQ9Kj+mu
q7MkWEiL5XN712aQ1/AG9K+t3Tv7XBY+6ysKlFPgxbEKa836EW7s2a4ddTckF4lvKSgsazlSea3o
8CX1OdX1CPQzvWu1IjbYZQu2iMTaDJBONsKsgcqZrsPaDiAAJZHoPY1JrOvyJrZw8GFZuxAcnXZ9
KA+qGI41feIcDGw0GlW1W4EDIrBD82AkqbV1Y/3s9qPejv36JuqsD3py00GuBwDdgFnxjAyfC9hw
DjnDcw2s+4rFSG8dG2b8IvdGktd7l1qTYIAMxkZayk3jekcVKlC2gND8jNNXsoQGQ4qkYjs6uORw
yEs7wzzvyXExCQCNebJJnz2hZS2nziI+zhGAdXG23D37Mh2wCRLktVzscT42moE4Y0Pp2E5ZkELn
WlzRKHsCpkS/neuQIuxa1Nk8OjDwB73e1E2Q58YuS5sngofP/rxcp/YkNxG5yL3BdmyHyTw+yLp4
XSiaTJteHNIqbHF8wmozFVuXxlbfxGKkQT8q8Oap9ZRDJ/AmLgkq1x9UlVb7IYLWb0chO7mIOgvY
R1tB78rG6t0TlmrrkxaLtaVc4Wo2ss8cGGZkcr/eoUXqo1uCjFiW0seix7WQlDDASOaKIxgOEtSx
nreY4Rq4ju1Ho+uLIJNzGODcGrddpZuD5fMNsuFm95AWLbu19H1re9EN8nyxd/zPnN7M8xzROEKy
y3ii56KAWObFIpB5klxoRfQB9nnmJs1gsdWJap/MkpQaE/PsspB2CbpuuYGdmu/ZCQO0DWNvvwBE
D1zblLtyJmLY24Z5j6tl2ZkLPR0WBcxbKgzsIO4d8ncy9U4WR9ZtEvnj0bajU++O9hVthkNg2HH9
fnAdPkUGQIEtUklwW00BkL5mY7orZ9NNzfc6FOamN6h2LEZg531cy60aFqaYS1Y+Zoaj78N6MM9W
302UZeL5SLaTkaGx1f60Ali97ZBz1HdI3e55qQD6jNLhLxrXuAjyQ5V5t4bIPiejx/y4hDwwNqB6
Boy9gVz4POulc9nxUSibOOZ3uk1pEWGEdIYBxg7F6x9NPzkN5eihmzGsF6178TDKU7ABPSVWM8Oj
KfcCgWF6Yzfqy9DnF4Y+96E13OcDBxEwNNZBJ8a3Qix6n7fLVdvL62Ti73eyPGASgwApypKyULgN
ONnqAA50B97F8Yk9J69NBSAh8pfHrrLno1yttjn8IA7eA6RT04etlhB6bcuGSyry2httS4gB9qtq
Vt9akjqMrDi3hHYcIZtSDKYN8GAW0A/RfBu7HHvaosNbt0VKMHPLOhPkzvYwPMYdx17OlD3IyUkV
/hFP6F2V2588r7tOI5GeOnd+9qeOIuTE62necLzTYCblk1IjoiT1PgQ3vnnxNG3HEN4lRbNPtjVc
SdG3t7Vvn5OKZCdlu/nNShjA7X2fc1oMQoeII+fh7207mPCKobe6y1AdhBjonXY19QlTn1/rfGoJ
3reI8Q60hpzm386JGbdhzdVCc4Iu2R17hPBHWzf73s9Xkh6/sVyWJw6cyT1V1depxUMI8+nM9Epx
P1tRvm8H192YkBOA+hEOJXt6xcT0FLUc0WHtGNjomDJTMGQGbDa9lzybP07hANZey6/VgDYVRznc
BrufDiCLKGgqQ3cri1Hd9TmZh4iYZyPE+sKnm7rBudeTGaAi9UK3UbUjz7SfG0AqLGiwMmLjw6AI
DDfG/NVJYE46+TCc/HFpWWsgFWn6yY6sv8k5HsV0iEAwIIAb7nZYZ0g+NMxDwghuH8nJ2ds5DNlZ
1NYhkumHaQR9R1Psk+67q468BtJy9N0xanmmhCPcG/TlbEQNiNWtIJlbojDPfo3ZrEIewE6Oht16
bRVMvl6c8jPzqbJ/L5I+7DKuWQMt5DhTni3WHu7Gr6ZnXHWF5FbE5w/KsOHqK/w7DMFqqoEmIx5z
k2EXdjvniA8iGS2gUdgR3jvDtPbhbLRuOz/auV3F6p2tdcoTBSylHboXnC/SQ4WjA2OBau0Aw1DU
D6xWOmws1AnGCEh1u7Ttzb8y9H8jQ9sOEJ6/3F4Trzy+FjVibfvt92L0z5/8LWNpvvPIE1pYpd7k
5p97a4kly5Vov6aPUP3HvbX7DkQcBi/F/k+s7YD/u7e236Ea89fRr9kNs7n+R3vrX3XolVhLXg1H
GK/C9NjD/z6QJ8gBRY0vF7i7Lt4nxOUNT+Hn330o/yFYiaL+R7fj+ktIb1JWwPv8f+ydSXPcSLal
/0rbWzfS3DE5YNbdi5gjyOA8iNrAKCqFeZ791/cHZmaVRNVTvtrXJqvSqkgwEID79XvP+Q4OlB8v
0kG/rXzf04c+NevVpFoGyGpQa+xL3fbXl/rxpOBgZyNjj9sCMYrYUZrrP16qzIOppr2nD9MAyCYm
3+bCNMGuyBKmDmnsjHNkY+wnjTTa9+byby6/6DZ/1HVKkz/CV8D++NI++p3JyfGc0QVPmxTjg5mr
Zy9u/zjr/rdBmD85GhmPMzQ1OVstPsOPjtiGji/NclkfOBM8TI711PqyXPemVCuha57Sf5wW/8U3
Rx7Wz58IZ6CH0R4TNx5uHsTvHxArZPY+gUA72DiAyBTPJScj38hPqRPkp2ywH+1grHOSfupOsNyz
tnEQ8XWzyhnLkaBH6gry8FD6dEC89EiTA1XUUA4+Jrksw4nXtqghqC1kNaIz9leASk1Gj7n1he7x
Phza7luBEg8yVSfMpxkwztqYfQq5lEroKqp7qv0oJV8KeMnTnAQNQuUQFC3HySba2ORXPrhOFj5j
AyBQJ2+sW1K1nGuHuJi7JfR+NdhsmX3YhVf9QEZ1mENuKb2evg1TbSYDGgKxF577BIazBX/eVtld
GdtvrvZuu4a2z2h7HDbEhLQOLbyfJ+7WIDoJ20oCrrPSxOnUDtDQQm6cNhl/h6xTH6HoXVeza7D9
l83WNvN+O5ajezVNVrr2DTc4maH1pAwZnJKI2qJu0czQWP2dPqT/MJHEvJkljETt1+FDxz667jk6
MkINN6pEUjCNwXDQcRZsEzQb56Jlu4yACwc4SS6cULjpFmobyqsQRIt/7Lykn3Yx+VsPNSMW4DEO
h2cvVpeVSBJxUVTo8XbF1DTuo40V5zlKh+a6KCW/x5sm86GU6XBBdkB/wIcLgq9pOvr/tRNdBHnd
IP8n/M2EZb7LKbXQ5tfJTV0u4N2xkFucHuYO/KN4sssUi+5ArQdZ0OxfmIfVYDXELC8NrcKHOKo1
MgZC6gI3R7PIPkuuYSx9dnm09kEQNbeVhuRGpXlJk9t6qbXXPYBfTA/ACuVZTpZ7yGnBs7dShvRw
JPZFbr1EaQOKI4Udu0uUNR3sNvZvhRvCI7FgRevQKG/6bN6YDOrPyKKZl+CuEbtmJB2ydB0EJbGL
kkZOTrxvfLu/iIPlKKsj9yZW7S4ILAYiQaeYlcjwc9Kn0ZEfe56G8GTnAVaJaryt5vQxAbjDIZMW
g50XtIlbqoI4omIe+pAOeTBKWrOxOEhRZYc579B4VW19wekVpTwDovI6n9k3eKKZPC4AOHFrBfX8
2hqcbzNemsshTOhshK65RzNJ+ZfRoyUCCxsKAge1qUXN1cLUIjAOkLO1pi4PdgE2vtNkeMGLl3bF
OvBCfx8GwXgxJYiRFLkea9c38BiSiMi7n4P+t9HfoFAh0d1J/ZXlZuNJI564nDDD74LE9Z+gxiXr
PI3xNqjo1QqsZ1/qecvUQ9zFaDgO5mB9VnyvhpeF92kpmOko7rQV6xNOHlrBAVMvbRvdhsl+Chde
QiTUydlo6+o2qYNsU9T6Kwe41ltFghQyLwiHY2CE/VYa4hb+0a6bypD8M7x6pV+N6PT4tWHg1o+N
NFTO8jQaG0IFOOmZpfXaDoBTyDB0maPs6iq0HjBgkoYg0wavrhram96orFfWbe8Y5yMnDhnBOIbk
uI1wVBH3wRDkKsjSjjI3qObHkpPwJQuSPuLxJlnFdDCAjO0K/+xyBgoQNFaBuWlFdImmbh+xAaAu
FkMH/AfnT8aA6qpdUL+D+UgxD/4wkMU69JqT3XjGRmuDRlJqeOcwSH8P0Eysdd1uVW/ar72wqy84
m4frysbXt3KwBEFLmt3reE6mSx/c49HNTTpC0Jc25ajHT+VEChjVEFemzzDP68zlBWIUOyXf6Dtk
z3KsxQMsbvvW0om7sTKOHBJDL+FiTmbhGYu6rVvwfMnJnb7m+WxcpzWjiBYkdtqoZAE9FgdCS0uM
p02GysKe7HVis3ogq80g/igbsmsM3dGq9HCdQ8A5SCqbdV2rN2AVIU1APCObOnCSo0euzdL5kPvC
iUniNAnBUMMcH9DOIt51/ejQx2S/lPh5CCh3nGs3limm3zD87DnbPIznPVJIbj+MoEfJysVR3/d2
3KTsgawkWlJCVkiwGE/d27W7dcc8f+7m1P48cSK/chtXP7eFtWF0PsarpGqaq15W3Q7mF0/erJID
4txmlbk8ZGyeKPVacxXUTbpzw6A9sj+O6EoJXPDrqVTuRSfz2YSEmLX9f3rof4hD/qaHLvm+flnk
H8vxh975nz/wV+9c/CbpEqI++UFlQksdgJ0rYaeQQW/SXf9n39xanBgSWjw2jUVkQhH5V9+cVC93
0a1QiBPfvPzU//s/P1SG7Yd//19Fn9+USGPb//tftvWhGhaU9o7NjMCicMOTYQGj/r54Y3PohkLF
3knU+XRhJPRextRM7ybLSb+yuegj4HY0kDg5WVTTd2kkXeqXJFn0koFqjRs0ZKziSOeGG9vqgqdU
MyK7qBfBZdRBBz6W74rIoGCGuq7f5ZkyQJw9ZeppdrrxtidQCo7VnGfBiQow+zosQs+h7r2niAAG
Vu93JWj3rgotFoEoesdjtEhGh0U8mrzrSN13TSn7tPuVc1b2e4HiNCSA9irxp+G5i2v7DtEsytR+
qIJv3SJXDY3hjGkTqTlC7uRFL7JWm9X/mRMPjde5jb6RsMSO7YdOXWMhVDeVSyjVZpqtlmlZOJ21
aiQFHdE531RuGLdlkcA3VEMeXg2GGRzdd91tiKIVm0tp2ZdmlKQJZGZNuYtELHrVFSOGDAjIFmNq
9CJnHFVry8u9fbt4ZygW3ex+llF0zdQdjWzPXhSPtIKJwfBODn6AvcAnZm10zgwCG54mO6qIMkWj
AC0dCnmzR6MN1Rkctl36X2cpYEzPXqNQsGYDIn+/6dZmkNanPkiTLTw2V69wYJB4UU/+RaMR+S/u
nIIFvfKubDQvDM8H1d8NKq8P4RyVhxRaDEqewOvWfpxn5drWbnVfZ2N3kspDi2uSOli+BxAaSxah
fI8l9JaEwvg9rBBF4PApo0Jfub1NmCEIfzpEBCUSchiE5B1yGib6MCRPYpu15CFCNEBc+B6SCFMV
zuW4RCeKmBTF7j1Q0Y3IVvQIWWzf4xZFp4leNJYUxjFMM3tFZhuNv9jW3VvRUDIfArp+TxQjyXGw
inoLKyGxjmDJh9eKzNsbd2yQV6LoJJXSahSyHYIhZekjXppiOV7rDlDJUy3IhhpuaSixP+HKwWSx
V3KI78ZZRTdYMGeZfeXbNUewBnkTc28nu4CTeCl0A2TjSriY0a/CFoRvLkuQa3Y3ANobXTQM0nwM
Pa5BsMomyfS93RJbS1dIOutOyqE4BIVccn/QuuIqcdcDh8QTIvB011Jv8XpbzXpmZlKFKS3PQjYr
24er3MIVWtedDHZJRAFkqM4kkcUHLxNamIhTeWF2PtRCwQlyKu07SF6HbBTOpa7sYD2LBnW8KOYD
xh6CLGnDcZIe7DnYFPgG0YwXtbgy8BO5dNx7a41QHm4oORsnM2/yLbMCdaTMHC97iww/jorpvnaw
DkC01jUR6HV/MpM+v5slXeJVTEm8d5MCPrzf3uqIFzMtk29kQDxKA+535qVfvaa0N/jFo1UZJ+2D
0ZvZVTZOat0WqD3jyZH3jZ2yankwJNH2YEEQLnYNgJPRKhlDb42gniqhT28Ahz75dpOtQ82LbRCO
m3QhzssiInlLJvRooaomsRicFRou79BoF9xt6i53uxwfhGURJ48v5ahKW28ZOMInNhPzzq0WjXSm
0y3CG+dItyLfuvBcwHnYbX920Hps64kaa4Z9+Gxltv1J5U6y4RCSYbqK0Bf1nXpAp9hfVKObTSxS
LWsKo346nrETGG9CcwbhzQ/1tUh5e4kxSm70wNqYhog8Sm3bh97wsa9Lw5+2YRtOu8DU/borMDGP
rROugUfWVzkO4L1q8kVGa74KF10QzIxhNwW5hjZad1tI1oSAWdyU2xER2jagE4rsKsy426aV8KIi
ZPDf4nhmE/GsAZ9GPHXTOkJadRnjRLlOWg8oiXDIGCpSjZjHFFvhVRw6bNXvaHjmn1D0eDcR1lMO
pHz9nxKo/qbTA/lNp+JaDjTGIRCJB4jt2bd2trsXJUP7XtVTcVvXUbidZS12WYXGeNCdd0yEzcGQ
4w7Aes/MWHSjuL+PbQv6eNRar1bLI21Z9XiJF6I4e3AxDpPhyOu2ddKlmdvzVo3zfShzTlG5IeMr
RmmoWxA8XbYOsDwROcl6SFoqY9tjyczCa+m3ySEmCRACeq884oA88AKs+RtSv5AbBl2kTyKrol2O
7BIoXhY8RrBdo1VeOe1nJBT0ejXptZfmkLYHQpxq0lnk9AVAEwm4FLwP1mAhPA8SRdGYxRjeVd0+
AnhmNo64+RLxOfE7mSsSnrc6unPcXt6TTWCSDZkweRlrTvykD0XPVV21pG8BVoro0YQrFqb6wI4+
vUZpTXEb2QrKgiun7TjSkQAdpUli7LsT+ey3XY+JGI2bJbvuk6jdRSAyIwNKxSfoSllxgJXexM82
ehri6rrS7dmJUgHDV5cRVNgCLvS2l8DWZ2uYyB8Uk/7qdYO7DdIZKVkTswRHJGlAQ2jGYBVGc78f
Rf4wYvTfx+kYEg2KNJKvMtv0RZHdwoPqMC6qUx8a1Qbn+5+m6f9oTP6uPkYVTNPvH13DnxzLF69F
+/qjX/mPH/mrQrZ/c+iIKmfpIoJE+0FdYv6GYsOk3LVh0NHn/meVjKv4z6p48SdjXOYQZ9LxpIv+
b6lJEHL/2NKkKvaRkXqWdB2LBurHDmodMChLwsm9yM3Ko8kF4pBMUol7B95Ga1RdTcMS6824SnOr
DK7KYmYLbhxhoL7THU8lrI9a0ANtW9dqpq2hp8YODl7AE432eKD9pepMV1dphLRG7fIGT9141QFa
Ill3NhXVgd3iZQt3XZvl7uVg1+1bSneHECiFqYnI7rUduWqX2UCzd20dbipTz/eGp7W81B0RhiBE
ZIHlYUmw0HucCATqMtTOnHXSCloEqiFn9JDV9DFvSCtJ75s68F/aTFso39h0JS/ZkFQXbtFEiLJn
/5OBQqHkErOrt5OfmfEevyZECWsu8i15c95yUHdfarQOG8Mvx8/xYLPjoAvblf0MMxjw7qIsN5n8
llZkeOD7DTLCdJ4dE4j6n93WqT+ZrYXkWpax/1b63ls2zVeeIIseEBKyCv4RnIfeta5jhxYX4xG5
7RLLX09oe/n/WH592ydFNNIQnAUYEmIGGd/RUl5ROrMk2oE7r0bpDIfC0PlNjwkJ5FKOl6WZ6e1o
Nd/6rTmT2Z4wC2TBnQyMKEZ8YEIef+V5cG6TlAnodihN4xqoOkZrx20ObTlJpNFd8RAxwdtrry9v
2GLVeoAPTD3sdebZRh3wbCBvIamsNq3r0g77DT1Ckg0VztchlvoCAA42nrhHIyHNogeSsjCyGc7u
rJGpRWYnE5zwoNafjTmvdl6cGXvAwPpoR6Z+Q/KtjlErq3sNDe2qN+rysqSXBVlEGzMwJe0OErj5
YHcmXcO//pPmhD1EZ4MRbIWXWWATIoMOsF3RnBAVhWNxQh87ZqiRuqBO/J3ZGIgTSYABxzsS2IhA
IsLC+Pa+TPxnRf3bFZVp2y9XVBoX/Vs6fz9RZNlbfujPNdUj/En5DIL8pUmwWFj+nCl6/m8OzQiW
WbgLtOi/6ztY/m8SzqgkUMpywY8vIeD/XGHpgrAuYnuBt7L81Ic+w6/6DvKnKZgpaHws8Ff4iQQv
LYCIt9c7KlC6FPJ/W64VNZ4OwtMgqXhQ20p1O8pQ84wX3T6uOe8N4ktijHgTUAmQp1J6PmmHQ3fA
3D/srVrWe/TZROV9dxv/xTjLMT90RGwPBSHgU7YSlJMSdeKPf9rUOjMCH889KtKwy2ufQvza0y5r
PYukk65kT9KutA17GzdglUIcAUY1oLvjwBR89YpC3raMH+tmW82K+Z5GTnA1R8g1WLBb+ZJH+CQb
gBWV3lGMG94mcxJT0KZ0vNYgrqEzvAP5k3pji7QAGSGz0caSWRKg1TxG8xBSOhl5gv3XyWrM5S0j
ByoxBN1YQ/wTLDy5WGiS7dQwqcEFSLaqP3rWjZZu/wiIDaxVU+fDihUcYmfPdOJLPueCgEdmc8us
i6iDmEQ8WuEpaurdgG4mO5FhgiYmHuYMUhiMjVsC9zaUWSNGOqB1QWjsm1g3pzpM5L7vrfYtFlFz
7edAO9ykvYD7farI93hQRTzB6p7mvWr7jjCBaGBqgBopVpoVF6SZe1Xb1nxZhBFyPHJBsHfI8s6w
/Rdh0SY2YtJcNho27CcTJDtTzd4ZzyA7jVucmGAAVDS32zEepstQ6XvRhxnawz4mxMgvoNmPrgx3
XgorrmkJVvChp64mh9AZdmYRu3fCS6u7gSwO1ChefuMMWhH2go06PXOsaa3HJMTMOEkjXrCtWw66
5q72s/FhFmKCtIgPcHIrZw8vvNhVqovStWzcft3SwthqvJ6Hib7+FiS7sbK0IM1EVOWRPgTsvTp0
b7nr9QUBSA1jpkycQmn5J1+63imSIgs3QSGyT1Un24dScfCtR0kEYspM4R4CogbDYU6X1iDUVyQ2
7g7v6YKh4tNjR1kESkOzqKU60rWQyux0PSLgqtIqek157BmJNtO640lbaVb9O6Egc0MGHy6cse23
GIJ97B1RtiU7hYnsSNiQLjrrDnRVg0MLwVjYxAjIMnJtgx3zlnZmmGC7nxhX22tjythLPb/fOv4o
X80wici5mOffTTBZ5xoUwIZBYXOASoChraOD8cJOrEFtYEg4moObNMwYrDla6w7SwJ4dGLeSclpG
N2adKxN/Ug2+Slj+vMnCLNSAQQLjwZlaLCe2kXVHHyfShV85kBEm7uNxULppV7nMmJ1wRr7A5c/d
swkBWtvIYRO6+rtsNp1kVXiB/YYddiQ6AdXVgx6r4tLPyHggAqBOzw7uvJ1VoullJrq8XZFXY1ul
3hj2nLktWvKdP96qAoPqXqWle0y75tGPRv1FDXraBmNrH32yvRkSEpmzqSRhR6yE4wv5ph6qJM8l
ICwPNTPiNG5S/KzkzMxgIBr1uQgU0EUHtgIzKoQmA5Q10A6T5LS3AuCr8MEOXZRfziXNnRVS3+FY
hm7pYL/O6HUmtL4gvpRusxri0LzGzDXeus2AwpdeIozRuWiza5sXA+OaFxGoSXiswblcwv5AUORe
uSwHFwznMxhZAOCeKIRqYjatrtxOyK/OweJzMsjwbRE0436KFx+UooTKNrKP7Y1YfFIuzyiZLIt7
atBOcx7NKLqJzTF9rBaXlbf4rcKZwX5ejZza3+1YTpumb0nYYdKK3w1bNOdcwIJzZnwC+YOla1rc
Xea70Uu9m77CCsXWzl68YBAv69Ocy/GF0CMcgItnTC7uMVonG224BpERi7dMvNvMusVxFvlDslPj
0NwzjsGQFkg3upWOaT5DZEMCPU85gvKmDW9s265Qy6EezNamitrP5SxIXrPhKTj7ZnHCBYsnLqr9
msRYOQ3nDjciBk05OhEOdA/7RMpJ/NqYFoedM8DCQKLSDd9Y3/07ZqnjrlZu+5l5P5cIfaEvYVVY
uwT05LEBILutR5x9rA3TMVncfvAYJP/goWOd5yVP8bmsZlEuTh9N0hNCayyDyeIelO9GQjWbi6mw
xV+IkYfz9EDf46LzXPf9azsYXnSRc5qg7QcH1hyk2raR+5ZYWGJGD9FbWk/WE06x6phwWLjxrUhy
1fzNxDLHg+ik1vVkVJcJE62Vdphzzl6AG7I8+goigOsYhGfL3Nh4gszCCrzl1YwOb29zcOAH9GRe
F7zooDQWU6az2DPhYpubPJqZbzf8I/aE8TlZTJ2NaU0XtlMjhGirCNOn4w9vw2IEJZlSbYB0Tvul
LvmSLYZRnlLHWuOCx0eKdhdP6bzYS1sSxiKmrlZzYXmLRdWx0KmuZcvUcYuuFEoS1jUfYHJjxGR4
YGd7cpOuK7b1Yna1332v87sHNrQXP2zSLt7Y7t0n60Vq5CztLSa2dyctASTNC8GW6ROWC74uEpPs
ZLg2hJ3ezcK9T6fA2Sfv/lzLbrDyFW1kndt3By8mGvM6SMGIU2KVn+fF6tv1mH5xwfJ9kbKFF9iw
kuKzBQKG34lV2FxMwzTacaSpCCuxV7fysmU54y1arMbhu+uYugsNfOYR0rKC4J6+MuB6aZEwbxxI
+LhGE786JfgmFU12z6DVjoMX4XQWIMs0yjqH8Avdqlw4V/ZCvJre4VcLx4GU64WJ1bftHVppNmsi
Bs4E+0VYlXnFLmMmas4GGxPmpdGOAc84uY3HcKFvBTSS33D31V88FPL0hbThnzAwEc/GFIzYSshC
Pl1A3YF2Wvhe3jvqy1+oX907AKyKM0StEzISDvhJMlzWUsNGGN/RYc07RozypHk23+FiA3JLew/z
AJLPO35M8AwEW3+hkg1Jw04AJqCoD0Qh2hOa6iBC5AqIBXRPZnn300I5K+sFeGYv7DOvSVloI3/J
rCrdLDk30ZxOa5b2HEOoNz01pl/fYVhVn+vAS/alG3KaTuMUTogMFmiEqot93TYMyIwwF0zhUUoQ
5gyndR/jH7kxAcTkiFcJuwt7RW5lIex4nYlQHOE2Z2JdoMNbtVbv4hnBXWt1F643mwyC/nOs+5+o
RSW0f/pX/32j7LLs4/YnbMEfP/XXuc77jQaXidfX+mP+i37xz5OdvxixFKktKChxQDEO/UevzLJ+
4yRjkrvrMW/2zUW0+ufJzuQX+pwcmUHDoaE0+rd6Z9aHkx2qRiBBNLgcxUlRMX788fgUz83Yl7Fs
jg4ProevxJB3AkUWCelxtSvrxCOhrFLiS2uoAHy0T95ZXgQnAP9A9dj/GTUreVkKt9inth6WPSVD
wk29/uBVOdVDVMEuK0XnryWOyWtZGP3vSQP8YEJx/mSbzCOq3IsJH6NThB6IhKvCVMOmqZl+yVA0
477LDX1gHXLv+6Kf/ibR5kPzkDtg2xwdHW4D9xRC6Y93IKFY46BaVUdKTQIHghYV1Nz7a7Prls/F
3/3dI/Kvjqz8vu8Upe/Xo11p2WiHQZQsHMjvz9KmwTw3TNPqOBqQ4acw+7KMqtZxwD349ZU+KD2X
KynLZF5LYDKthY8sVE2vX7O7Z2gCOPuZLN9UkmTqkTUc35PYZu/nKAnufn1ROhUfP56CZkm/gIcJ
DfLyv3/XKkiEiRec6vOItYfQWWOx3rZoGZxNPzmE9v77V3PocOAh9GwX4uWPVwsXVniRJ1gOxOik
56LJ9Y6AIsa7feY//PpaculyfPjmCJLjIsqChIlA5MeLTSQdRqRKx8c6mjLmohFn+U1d5+XGayQz
eyKlr3uO85djm6LUzFRXbePWbf/tz+wIgSwaPfQSdqw+PLCAONWc91SMdY88bMNG327QFgUPvgtj
7W8u9vMzhN5pqYY9BwELjf0fPzPc68zqGjeBWqX1bek17aYzeINhLyF3nAGCJxtV+Kn3N9f9+TFa
wmyk5KDs0hITH9alNEzGOHSr5FiM9UBRzrc54qgYV0WMru/XX+yHa9nY9hiBL300vl78sR+uZcfG
KIfIj48x53ls57MiJk4080U4j9bjr6+1/K7vnqH3ay3pTFhllLCdj6ReMPecUajdjnrWo9yUVAun
LLYGufn1dT62xZbPhDUbPRKLDI+r+eP31hPZ0rjlFJM14AwJ1QzniZU9F4wsB8u5j+IYgPYE0oIU
PRpIwZaTVvSHy+QH+dL3cqUPz87yWRFasNABqEUe+fHZ4XCWgl/v+BuGlnmHHGr6DdoIz4E156cy
9DjOutb8N+v5+y38cItNliBAzGBzUbp/+DqH0KW6CxTZeRj5npvEzU8wm+erijHDvrEqWPOdUU5w
8GbsiOtg7OfhOLrF9BUdUt28VUiGTmlQgHpYRkIBTLhToBPj9tff0L/6Ox2+GEYeVAf4sD+8WikW
sFErw0Berdwv89zbzXpAac9XhHrQZd7BEWw1J4aC3VqO6VlgCiMwpQiCY5+W9oXf+cERuo11hbq8
VTuCu8sEopivhv2v/9afn1pPcDcZ2TlUJD8N2IRf0AjIxpjUYjGnuEu9KeXs0v6d2ePnN9ETrDEs
bouHRn3cG2PD5KYYbYyCr9S3fqwxCRRp6VwwgnHuf/2ZPi7nPJ6eAJJssjuSROYvzfjvd6rZa53W
nhKWc/LWNqEXDBsm+f0apkqKsKIK19U0zheyn9SLkRfYfkun+5sbK4WzvIk/Pq6exfRSAI7ii/Y+
NrCzpjJM3ozgoPqxmY8qM1lMO3+yqmPYV/qWKZ744kQBSZVxD2lwrgjx4b+Dtly5uXAu2nAITn7f
zzfoGQiZamtUqes666BXmmmuz4DdUeoRRnmnMyv4NgAfefLmTJ8R6k2o4erGXWQXKfoez7kYGsGC
i1TCvHPwVN+7USUOnfTkZQRkrt+IKjYIHh/17RwGVr/KaDhd543oXrNgFl+0QRnHzJVDsj8Vwbcc
W191KvIa8UmBlO8A/MhuaZVGPXnLipwhVDrQLFdFjYCZcCf5hkLSehxR8mEtwnxHoDXoz2/Z0Nlk
TxAlHxGSmURnmD/5yXZYWmQzxF/6iMW7bEPnG51lzwR9Q9nIcUx44XqMfdIFAOPa+9EWFEOFIvvI
QzO9xeasXqAFNN4d+iCeN95+8Pop0nE6hVVjwPBtWTtF26sXDZllM6V+eFbLz7YcdMFdOSQs431s
0Wgx3XvwS2s+s89kT3U9j9fvtzdwxw6zRCRuK6uOUlKI0U0fAxm61skE3HpOQ7zyW7KIEzrN76sV
BFmMt5oVypOT8bkoU57IUkwSzX+GY7+P8RasMAbE7boRInog0Nl+7htBQIgZiuJmQT0ughx+zxjF
4Ao6YDZtreIvjfDHYhU0zRySRekvhkmHTQGblfXoFUNjrgyTe5tbZvwlC3NzJxFovdJmAqPPS4O8
mVwofeuMNLrWXUrQm8DfgcacoeRG2TL+jIicpQlSCdRgAX3WWp7DfAFxewQeEaoaeR3ggklSwMi8
1LtiyHiWVN7pM/aVJY+Ao9e86tpB3+aOweBoAbNu+qhFT5TwAegCJ6OG3MkDtoWyU71GYyiYtXg8
vU5qTzdNgBz10EecGIC0GA8uYrkFuGXj9jCy5JR62dbXNOqY9U/XpZFhuE3o9ocjhlYcrs56Nsrm
NmQ4fxReU1wwPLHXqCXjjWu24iytQp/6WrgHSznBQ9ipbWkvzCy3SM8zV1sDRFTXuVb7NNbM94tg
AneYWC8eGLCFQYESdO4YA/XWhlg7TdPRNNeSAf7On3AhwdQkw5e7aj758XAdh4SlJNLfkeFj7dCi
lsS/Y5iODOhOKSYcPDh8LCT/zZqM5QzTTdevzBYvcufYLw0zpzNcrutmArnLRHzaDLNnr9lwrJ1T
x48u/pvt3FbmRQZcTfSps666Ytynfi7WqZaLvFO4zL8J9In96K6N5i+gKV+r3mi3iZFbm9lF8GfS
czoawvuEkScomPBX2XqesK+AdzY/55Z90pDwYbrHV5EbQ+Kx3YdhCC7KQoWfOlQRZPLM0ynKchZg
e6mRcnO+cmPLOgNYqm9lDG7CGIhx19q9TFU9exW8DaDQPrba2gzb3xF1VodZlmCEi2AIYDiHVkLk
nb2YjIxQXfZOxh9UZrbFPJyUukdH29ZuIgOFhLPB9FHly/qaQsmONqO7DM6UyB4bcKOPtCzH+7l0
qB/KtvLCFb77+ZwqbS0wULWz0877muSQI4lmIZsctxoXpYo+N6G4w0w43qlxnreW7vvtsv8gRCyr
IVrHVZ3ftB1NQcWblh0ZWVIKmClg5GamFkk9hlVp4bZrV6iYpYjML1Cl7Agq9NWBBCW9Q4WQbnLK
vJ2vBb2ucaCl21Rmft2K7glndL2RDNqubCxU8Ibh8sGTcEF17phpIoGsYBIUSercCNCtO1f14XOX
hOOF1U+bDvfTKRl7ATaA8J7PVjIRe+0UQHPXA+vksfCb6IT+DjiZOUK/1UPOg5lQO3BEyIzbbG7U
Np8bUpyRAgpiZV56gpu+dfaEitUtpInB0lHP06h9vRcOcU1zPyInLnvqsWKqD5XW/tVk1C4gdyZV
2JmW1JNaHThB+wd/kma3qmTf/F6ZnretxmQ+1Z11Vrktzj7m/mxt+/KSPjLOlLBQAMIy/zYLagJp
AqxKHP6TyKZN0cgHI4ZtILvMP/GlAlpzUKKzCQOkKYzBfpu0aG8VML7jBFpm45UkPXuEewYoXUGt
BaGzH4Hs71wkcDjbY/sxBSx4E3atBblMJkeIDOaZOxhvLACw9RDI/eA4PNh+cXZpH6yD3DeJ0Mtw
sdTKuvRDWHlNpaEiOLXcEJ9U7jOhq12mW++1X2C1LDT1emgZ8q29riQkJyVkfR8NhYmLfFzgL20A
KFZM1lUvvPJaaCLg0VaV7qpqjaTYzqlR2hAUh2yfpYV6cSCqPPDRQnAhjleSp423fzb8+feO4/gl
qv4efZNBWrtV+YzUmWezp9v+2CydSeeKEztqIaQyHABkecrk3PF2ddV5TPLspnKd7tprp+lg1W0E
cMT3Dvmkm+PoFcYKoYF3UcL8Pic9kh07HPIvacH0ZEu8Uf1so/DfuW6SfvOdnLCJSjGShVBGLynJ
mifVVp+JX5m2JC8xPvAdTT59G+jhVTCSALBntMYxrHpqWU8KrJhRQaJ1AqBRBnO8FiXTeKePt2lu
vo2GX6HvqQJU9b7VboswnM+M78ovShbDSU8J0w6fPZAGrN7PDjpqBm/djRRD+yWByXNK6oxdg0WA
HEOwLLYiKfPx/7N3HsuRI9mafiKYQTnENiQiqDOpMjcwMpOEVg6HfPr7gdXTlhnkkFZ3trPoRXdX
hRPK/Zz//ELpXem2v9CcePZKt8sxfo01zPlU0uYxH7YqaZOU9to4cXkxitq8TAbR3eGi3z/bMvF+
RJ2P5/LiAolfso5MmWMPTYZbYN1SlIHm2ERrmSkJF4XTP0wKvqueFQ2U+h7vyrRZJpdDZqypoiA8
mJO7UXkDqmE2IbKFfLT4qxSqyTLVL+whySGWD5wZjLKmYo2dg0NCRVbF3cpImzEwwkU6IPGt3BAR
WbGdTeTAe1ZqTmt83FBC+CPHiAE6xHsJKr+O2lm7TXJf3/mYXW1rDoW9pdfqWM9J96umN1qmI8j9
tIK7IL3kZ2gurzKIkn4RuzWGQi7T78DRrfB+Eqb1pJm19mpC/ThHEhvdinJO10bFz4726N8ZZdKv
zE7In2FtJ5STuo8EN7mjMA4xK8J4BprsN8e6j5jZ4vrP9kouEi9Vca+LUl/pnvaN+MZslbrlvIaO
uIOi5axkCf8WcnqxGilONi4JeyujJATSo8eGFmtXpHAmz1lOSONao0/GkFJVHJVRAFXN3HXO8ILd
vL+nl7cRyJn+LkNqtM4K52i2hVgbWEqsCtHt0GdGa6jP+MCEvM56OhpnkygQ0BmoUvjhuOq8Pb4h
2QoVXr7HJHX83jhmvDY71M5p2b9qNWOGZi7KldP3mJkA7G5b0KxjIqc88HXgAXPsJ75n2e1rzEKe
MwVJnR6fU4dC6IjlpY21bNIg+lVoINSYnmfGuM+ciGqegmtNU+1A4xuvBmhJePGPTiBkE6/1ovdo
TWpC6D1Y5pSC16PRYqWTp7DiVPuipFZta62a94aDUVPR+D/lhLmXnGpUcjXYwczgIx1aEmO0pwTj
pCqMJ+oU/xKXy2OhNT+GYr7qsvAIPfmuluEFWy6AEaTqMyyBXtMmujd8/5trlvuaapokj/zJ15NF
IQpI6Sr/mejhdj2TRLbxNUPcVTleJXplPo+YzxxzLWKTj81D7ki1IY5pl3Y1DAR3gF/v/MIqBUf6
AlR7JTQ6gmjouofZmn9hXHDA0gXSCUZHw3ryp+hBh6Q3w4T2MkSdzL4mPHWIJLH2xrztm+Rx7Efs
41V8Lpo73es7iEGNv43b5DuhvnHgDn62lk3fPWqm9LbjANGqp4c57zqJm/aITRO0T/0orMR9dFq7
ZKDUON6mjQd5SBoHeHRIl3bC9eNxXyEo2OJ1ndlQ0535nDAETe7iYvwmTMf/jcIFr3utzgF0Vpnf
evre7M3BOmP6TU4q7oX9eJ2bcvk9s8nSJ4RYzgBwAVfsECEN8Bm/Z4x/QTXtdPEXyo0dkmjkPxn1
UOBanatdKuQRyQZJM25vmg9o6rQDLWfmI7PvTDTKURa+tqHDB8iqjBgEHAhJKUIjtTG9irYo4rXv
EGZiNraKlpnGVHXhjw5Xl22o4dWEB7zAm3MeLxvOuHuvCacLzUbHj7evtlVT4+iXqSaSfqv8ibaj
c9mWhhY7otJYuhMjGfuXdDaHq9RBva4b2bwzInI342wIf0SFBsgd2a7xzWgFmlgh6USYwOrPFTYA
4kLF/dLy+gqNfIzCm6CjntIh1xx9XxuWPFDb89NkwWnYytKgM56FYucaLv0VHs8/nbwwN4mk/FvZ
cX0tJF7PqIgOxD2gAebIP5hZy0HaWuHRigWgAOzgC69zwQiWSc3ben1ta9sJ5siBMHJmNhmO8MSZ
F49v/4jvFZiSOrT9mGX5e1eIOcDbvX5qC8Ka1qM0QQk8a7gaZsoejWaTWc9cOt/9jJsJYRgTolg1
uzeguM5Hxihj5W06PMc2xAzW+ipJYn+v+fyJZIJmR2dW5d7BPeeBTFcuIEn5RfaRGVYeWZEkTRqP
hNzx1MtM528eRnmQohyvs5F6d9ZiPcADbL4Y62lS61HnutDeh7e1oO1r+riu1rgvNXtKNXr7rstd
uemzRcefzKAigJdsBh2ZaaEOF7yye9EcslAvCt5/fdbO/SqqnwD/kr2epSCK3nzmS9mi88p9BSQD
9xw/+miudiobBoTMmGZcCgghZ/giMSGbBeBVOGfHt/dOS8p516c8AWtW+T25S/NNjB8AbdKoLX8f
kbuvGsNjQBHarJu8W+5J3jFlM/ivPKvxssJQ6+gAUq5to54vzNIo93iDqm3blfOFS6bMFUI5b1OR
ObnDRWImBlvnt/1++cE8db5H5JQSHIUnBFRm8HyXDPWxdPXHQudfgYEgD265/L+V4m4ZzsgLa1ju
dNHzQ1sIXhjQNYOmP8aGsNNNpjIfA0fe+1ijvCZxl9iAN+DJQFL5Ohs2oFLK22TN/ChBRNUTUCIS
ao7z/k6Z8LB9YwiPfRxWT2Gsj+TixHw6eDvwMK2O2eSgwmNYG9VT5raQwppRs/BS73Md1kAeEg85
NlxhCUW0Q32I0cHag7uwJ0LbPKdvkQ8K2wMSFfU8O3YVt6lvK/PbkCncsJcP1myz+HcxF/UTWRws
PXZtf8zVFB4UkCteIp7WPs2ETUQ6iJxq+Pd8uTjRwD7pBA54sYE5Ta3qX6Xu+UgqQ+SgvQyPuuLp
KMylHpqRLzDsJh/EovT3SvZqG1XOdGEBgV/UZIb/kANc1vXszMZZHpnGFfZR4RGNPX+5ovMRm5Lt
cK9bAvCDsai3EctbMCB5OBe1AFJArdGvMw9y32rwO94Sd9afIz2tUYF5GhaZcc03XUmBHQrdKQxA
9kfSPss9Drva7UxD8OqGpHWvfLW8g1KfePNEHR4hmWEQ4OFqG2guceau59L2eU7cv3gOffKaBmN8
bKtkRCbvMYXC2wThImd7hF1kCf3EJPvj3Gj78jIeVHeb6IP3u+7t8DWpRtjDgkifFXlow5Wd4Lw4
CXdCx4vk8YCvTPgjdYTAKw1D6BAzFADuDUG51bR9g4T/P3/9K/66T1TmH+j5O0XQxVNSvvxFXv/n
3/gPycFBz2M5OApZJvMB3j/mB/8hObgG4QycHxDRDZe6FcT//7jNknooPID+/3rK/pfjYEN/EIu+
iDEybrQL/eFfsNdPhwpME2iY+R1mUbDXT6M5J99C5z4tDIJwO/lbMV2gWvvjblz/g9b/Oel6vwQk
D0FiFcMcyPZv/Pk/ht6MkJbi0J8DjGLJl8GkZSpxfuWW/pdc8r9YZfkr/lgFGe44EpE9B275s9V+
VuMLkff/b0uczJbdpLJp3Vmim29c/WZKNs38/PkSBuKEk5HHEtEKG8ZFSAAabJySTtpcI6+hb2Qg
tFL+wgWDDEE2BHNLXTsHIiSwAnUQu2fecUS3ercbW2vcIvnFmHLsh32C7ca9Gc+WseYYTzdSuTfE
nfViQy06nPsSHyDsU/WNpcZ+Z5Bu9h0OHNWXS/j27bRAaW7qpmetg2mZVwEWEFWeel5LVIXRBx1x
gVCTsV7hQHOwpXLji7yuMRNqumrlJJIgWdlRDui5e6ajNmA+hDx7FYspvtAbzWH/zmFS6wCjsSaw
/IkWo9xsJA8Nynt33hFRdUcUTb6J69hEhdn8cjAXY9ZYWFtMCPtN685ogMz23M5MdTeWk32DXaOx
18CscFmVKWUOGt68M+xdm3nw38bauPDo8LfkSWMPSR/3zXKXiGIOhHN3Tif8cj1zAu9sjQu8i/ge
AAfWUdXFN2HaD798hQ9/P1sdvV444iHRowzQkvllKJ3wMa5hcmwKhgV3DCcxAB5m40XKUcvXjNHU
q9bYZG2SfqvufTPxYmgYyr7pIbZjJcQNhsVxUdGmqxVzGZI5JuFACw4VCWHgHHCBySwJkXtiddDi
Zk9WgwsDMdUuse18US2sxGFS3e90Hu/s2XzxsY/4MZponu1OSx5Vhg2APgH8rmTcYA4z2C9LRYxH
2dDMQdrA9E8Z7o20DQQedjq/V4z8HenoZsfCF+19ohGalY+Ne1Z4XcyJPIRbS0jEETAS0Umb6SEq
rX7jy1ruYFXre+jsM6CQ40RrP5xCXLMmnUI896KjALQPaKZYwJwXJ5tU7fGNzIJUpD22R3P3XaH5
pdf0cfHNMM6/ySP4nXoeZkfG2njWa7hb90yOrzyf27lqLCPcFGC5G5O981INfpoeUsY0uzpHT0Yg
WUK6ZiephqDDRwznEv17WnbZuMJwUlyZOf6pcRTpe8OW4XOIWQWOFqYWXpqDD8acxYy0Fq4zcXkA
fVdTLM3NFE3OGgsQ+zjVsjlvtKW5Keb+4Pi1cx1qlraHmmtdu0YRnQ+2uMcZjPoI7jQEVNHrTF8A
IA6NVBCWuxHRNoLJ8FkxgUTHMVRqZWmdtq8YB73aaea9Am+pdUs0wJnEhuU5xr5uG3WNjV0OZodb
rVU+eLC/3I8QkfzGmMffObOadN32Y76NI2aVRmtMQUGc7jnhV/YtvcO8DScP5bGlCWPvuaXcC4QB
j54Z9lDxRXyjF40eEEu/+OJ2I2W9m/QAtaCcv4wMh4qm6IpL8vSGJ2lZ5UXZRf4VZH3rliaAmRKC
Bm07NoY4G8xourZ6GkNI6941MVrl0xSL4UZOWOyOaawux7Zxzo2RchrPCHGW1XRhRiP6NXpn53sN
jXyjIIcEVNhejxuRyQINpiAxAZsEk8lZd/Ex1cPMXZWOIzbM/ys0P4SH21jaFqs4r+LvDVLQ32J2
2sDo2YQyrWj3vBoML/F03NWY5O5VNZBv0tb4GXKqQIbW7eYsH/DaAkhq4tuZio/09R6mMx9N7GxS
HyUrI8X5yF8b3ZpGNR+nbGrOmB1gGyXCpFmnTqkTtVCk/sGjYtjBGXaYCGJHJ1qfHoleAmn4oj2K
swTXC8finQAlpM31dbUlDkMe/ukq48abdlBwta0bdiRom3ruYw6muA9jNROPQZd0XeayeUYBr9jG
+uwmR7e/j1N9Wit2gZ/EB87bqnfdgESE/gXp67wzYZ2cvfVMA27L3oqQRprbrDKekagwcMyp3V9b
nwn51JJbAWmIhndpsczSEdi10BvBGikAo4S7dMEwGlsPXLv3MspR3uG3FCFvYxvRMplZlmT2B7IC
CtOvu8mkdrfyBVjLVPvgjqrdUPvyj9rS0rYJWpKLt3bebCPzG6gwpa8dV/dkuhd75Xflno483CYz
HvOpttg+NMCY+rgU+1X3hCJQHTzX8fCy7VKx8cJMDyDTY6g3yf7SB3SmW42xbZCGn1w4GRoGQ1N4
oDMtG4MKbN9ceYARB8j32A4APRVHDGboBdzKUd2Ckc+BKmv+YH105sBPgAoM9DqPb5PaBLvxYvVG
5xQ13mbu4NC8zHXHsmj8w+M4exiFSRpa2M/aLSGfULq0kUfvWQihKxcYpMut+PdbR5gt3WohHXEW
YtxCk9JCY2wiCP1NqHl7qlF5sGotux98hE5l2YBDNI62FWTjMAMBWYje8KPlsMNUEylaCpYyOKA9
lkHrVPmMY2IwpWuL+NYno2jIta15wWHUZ8eZN3oNiQu/DFsvX1LO8ANz3/YWD+b5nhcpunbwFbtS
aeeT68oYx7EhjyayLveetJxHRUGqVl1ihoRXl9H0T+dnhtp4rVQ238ya3r/0ZajdFUvy5axUamw8
zfnPc8rUGL5OOn/saFvDDms34xI8RLvF941NxlomC7mJ4liMyY+yaz1M4Hsic5HXPVjdZD/0UrMf
UlFPl5xUzi5uYm0zJYm2AVsAQySSeTFBlN/IICy3pkQUTrTXePl215VgMl+1nndlLik2ZVlx8LXp
mZDMUJsKhXTZodUhI0HfjUSrnLnMULaln6pDMSlrW5OzBFykkwSN1mk6dvTRV6FnRAdG/oxd3t7l
GYf6G1+zPeoKzz6byRW5dNsy3DLGiPCJQ9izou/LrvQmLQ6EmzqPfog+S4VQ6zAK5zAkB5zHP0NY
zjBYvjCQqSC08q0CPTk9vZiNBZaA8pBN4yWbwnQw67C8cuU8b5JKkGHCxHu6J4xZ4Lk841Y044QB
6JaRcomjENFbbnpFugwiBwvwy+4KMMRhRhLpDuCKsh6vGrfl6CbDEuugpgKaGOfCzTZI+HFKxb/Q
33I29QdfMqZchXbLAExh9L0u3bK67WCi7To2HGogBkJnKH7VVQNsCOzp9LCiAXCmgTjDBg7JDrqv
NpFMVmq3ra7TYSNAomK2MeTKMYHETr3l01QC7+35jZvp9Q2If92DQhhlfq8DtW6LGmTK8hPj+Y0M
YRcMuO1h0J9JCQJAGZPKWmn2whliarxNYIcy5YLvIzPXPTqDPW09NUn8jUygEmvqIcoUvoMYQvUw
eVYl2bL4bDIOQa6Sgx2F/JdbW2sw8vNBds47pWHEwz96nVoIWIgua8KgJTVrn+jWfECJ4uyHJtkv
V3TlxqO5BvyIL405MUkMSIrv5pjJLbPrcjvXsbZXolIksIrJ/DmVk5dyNjTfsVWBLJcl2hkTs+sO
ce+KqJsYsYv24jVYHBh2+Wh1jMLydArPuYxsk+sVO6eIWrnzPDlsK2CYfRgyNyLSVZ1B/pHQwxrS
BqgQYwZVAm+zeLo2wSLWWesUv9xS+wXmdzXiirAzxwFfVMtoDgiFiPiek9uhiuc1Lo5RwG6150b0
awip5SZijs8czHvEAVcipVycOpO2CTfesPi4WQwcdE8xYxc1MRluzfUiSrOpqkyiKDDeAQANL+oS
w/yMjK2tk+QwOyur77BISOOfUdeLIMNNghDsbuy3ozdX32t48TMCNQhRq8KMz+LUqa/LMqsfCREp
V5zqBTKhmmFc78IQM6DJbHKvxvK3n+ajmfjZnoyvLtBidMebKmrsa9uT83WKp//3Gi+iLQwAl/nf
KIuNMzvOFg+ZcB3KON5jKJzu+iajJdfz5IgIeQJgV82zL+fizMCyC1w3F77cDFVkDYyIujHLztry
mfLe+DE6pXdh+J3S19IU1U3fpFhkmFU3XIfzVB3UBMqcanG7Ux6UCLMoSCbNUOAhWJI8xQ1CrGc7
tht8/rEbu7INld6UQuEJiiTihyOpr5AMx+Yl1vzqB9pl95ghV3wIJxc31AZzvHt9OSEdo6iBvL04
GMuyO4sTz76Ii1Y9ILMVAa5DwzEXUX82aFP2S9kpVIPY4OFWnQqvewI/fhctxm69Y9hPDFMqNHZI
pI8GBg/nJAGR74ReALCzL2163RaXiYlwnDurdIst830DHBuB22WlTS9Z73qPZuUugSGzt46ifN5B
1krXKfkmKKbjmVFKXDCx7bQRf5RJspOleRqkdZ+Twe3qPF5O2+NEVwGN1Jrx3fA2UVvPGzRlt1rO
XKpUJIGzy68AbjwSUZhbZUb9IK3UIioWXJepsdugbaUy3le+U9xWWVGdqzk3D1IywaWeL+BHINXL
aq8jlL4dtCKgXXK0l0nlMEYG/LWMzvHulUYiIX2nt6eLGVamloR3oKHqnEMxv6ZUTJ9Gw6ru0iZr
HuuuHt19rSFpWyVhk2TIjZd8LDLtTJopVd7YljGUZJWAUWbSIfGgw+n32JvdSzR4zPCAdzCy9coz
i8r2V1njQDrhmLhxtOxyrnqEyq2l5XsF5WjNVKg6z/oaoye0a+qSKX50mVIMrVI7T9ut54kGwo8D
P03iHsb3/xuXLlSXnGn+qkOEx7RUzUdSvbrrDDHFxkZccD/K1uLgwiPFKIvwpq2t6tnS6p922g4/
YUV9n8kZtXcuuOtGA3IllGhmZ6+x9OVTI3Lcd/EtgB8mvwk9b4t1SBqxE3f6bu57Itd545GAVvY+
xovm3MyIOFxlssOChESwgHS86BkImrRkdsKVsDR099Ho3tLqcJ7AUPwZFuTG1ZH/YI/2cKbXhrnn
V0xI8436bif2bzf35FVfqQlVS9jv+gzyC/dtSi984s/3vXS5YziD7fEdGCX4CjfFCt0Ht4/t26Sv
ENF3WNOa0ke1WVJTTbHj7wTx1sqKzWt6kHs25OxqrGfn2EAxW6lBOds6L8Onys/mdQ4wHmiNlV46
hGGiN8QveWVKqlusIpp11A/ltxKxPBWudlMUhcIoeypuwkRzrt1GjzA/cMxLI+6tVyPCK65Kh3or
uyQ6hlgYXpVijM9zkYnvdg21CSYj0ULdj7REKR9n7b5gu932tYUaWY36TRh2Dt57sIorlVX7Cfnq
d8WOu+pG9LGEjuh7LHFvo45su9HVnaMVVdNeDfJn7JdukEYxJxaFIOHprhYUlt+fU8q5x8GGtNFG
TUb9W5WvnUr7ZJOr+tmC/Puj9RTx56sIpulz9Wb2bdRdeOYNYboBLRl42VrztjO1cVprPp4kl0ku
I5OArKYZV5asarFrynGmNYsl4/VJ5rdl4ZPwLSZ/HxPWtamBsG6hQb6MIyRDHZsa5tGWPOrz8MsV
dA0iN4s1RRVNUgOjYDYYnxWJbyx+lYEGMeXI9y8wyXPuCxg1azvEKJOqMN8Ad/xqzYRJrj6F0Bw4
X6dhIC7EeXJpQcZ0PhdSv6GGckDOgIm0zjN+2X4+nNmVsLZOYwGkZHhORqER9L4WvsaOJa6xezJv
2tF/bUZbu4/49O7MN0d5ojka5mOSOKPWM5YYWlHtdX/scF4gWApXJ6INISV/IVR4j4Ii4HOFg5rP
NzzzVMfjoLMve82TAW7zzarXAOOSuuKdbPb048UXTPN3ELW3rOYbkPgxmHFORS7uKEbqJFcGUxUx
pIUnvUoKd9zmUZ1/oT35aCnkZqRkChMfjlNGu946NfCjwYXFXnQ7pjZHRtobF7rCPfNzMPlUYkKq
NMo2ZHsY5PiseIJXG5nQp9xiqVKW3XmWqyxwZErJycu7aqKx2OOeN/1bkJxFTcMyLHA4DGlOFxVJ
iJ8Xga/BlHEXiRDjlJZAdvSk9hfXdyrjWa6PD5oRhotc0D5N88jY/Oe61mRQTDGhF3mopWxuXnrI
TBBNgiGb63oyQBDzOb7o8nH8Yv1T4cfb+hah2yhRPXL/lv//j5HDFNl1rGdRG3iFBgBfcoFOM9x9
/hAX3dyfCohlEYuAFW/RtSHJMP9eZDQ4LpSPK7lSQLfuEFNFRK4VXuamPgfzhCdp3+F4SfSS3H2+
9Efvj2UiVdR9hjfGMgX78/p8YY9GZFpyAUkmOGgC/8V0AYJdTSeLFq6NWE0x2fKfL/vRp2/ZOrU5
TxYJvPX3slbrO5WbsKzbpDnJfP0dLp1zEDm8tb7L+/v5ch99kAiF0dZgTu2hNf57uUg2ugEfiOVa
JW4bs9nT/GM2Ebr6F7vMO1HN27P0kX7SgbPR6Kc3dJ7/8yyduRt+tW/v5hR2v7EPxVSe1Gz0EvBd
HG/Wn+JwAZMGoPjPL/ejl3ZJp3Ed20KD+u6jcS01owXA5d6N7BuBH8hFHbHFfr7KRzeVR7iMr3QG
n6fqWhtNSmcXbD1vu0BPyi7s4mnEADitv3h+H12QDXHAsy1QeUSKfz+/bCTObcLEJhiGBl+aofrp
eNXPzy/nqzVOdtJEYDDHQS0DSNRE0hNT5hVfKd6Wh3/6ofP+YYDEqyjcdy+Hn3qDNJUMamrXi6jT
zaOJFyMB9EPyGGvsMFCU9MWFFJcaciIPCPi+2tHef3oWomRGKHx/PtDFyY5mixr6YOXjg23gzKtw
Vlrjctqc51oK86f2y82/va+sR7iTTx2FFvv022toq7wJ0U9QlCMFijPdYI7kflFKvH8XLR2FLip+
AoQgyp584H5kqFlmeRPgH4txVU1YIZqCczdllvH55XywEhfhCRejD3RN7slr4rdJMk+TVwVsbbCW
tPbMmtzbWqb3n6/zwWMyXNvUEcwt1ZG9bNx/HDxOXWSWL92KwBt9K/Mn4kLWaVYuhKvj5yu9d5Dz
sKv7Y6kTWTcYlbMoN5AK9T7AfWlHq2Jw/4lpR5LVl/PdhN3zHuu+UG4aW3kbHe/NHw4t61bNptqm
TH/3ZguMRhgRADjBidlReGmNC9sI0XyI54swpw+0G6Ie3wiJ9FVqm5sqVUe3z8fLoepAsCd0u2tg
NgybHAJRPr9QXFVPPz9OcOZ6Oh+AgXblZG/GvVqz/LLjnraxevCLUr80eu/b5DjJUzF3OO3mRKFA
qPoh0brvXLIUmVk7BwddUCKYzBpNnUEmvitCGiNFPmVZFd/qwbuYQ4ClosqabQtJfNUkGOGHpDPC
wxwqOFo9vuZaqnXr0a7sgNn2sFEKjR7rpBsgPPec4DCMTjNMWEb2640fDWvCgcaNzQbjb73IxALH
n1v92V2IXZ/fmA/eNVJ6DRgcnFmU/CfvWkiQJ9XHxH1J8XXvDd868NTHIEolJPkxtIbg8wXfFzyW
hUTZFih4cPA4LXjQJPT9UBdV4HuE/YC3FtsGc5hzx6rVnhwedR4Dvd7i3hadfb7yB58v1Zy+uEUS
/vyu55DR1Gtx55SoB6fpsXdIBW+Y99wiVE9fPl/qg4uE4MFuBNbBf05LR+ai9JtTVwZFL5mKIOiQ
wLW4qCM1kQdCnhJv3TJgx93VBLT/fPEPrpO6iqAMzIi5yafSc5eEeGCnsgzasEr2zVDeRovW20sn
+a/LAHvZpAwEvLRX4tQ+BAyojRCO5gGSo4dpKoeN6Y1Y8eeW9a9fU8oNCFMQo+g+3unFa1wUu6jv
cngF3bCZHYBXK70aBuHsAJ5+/9sbaOsWF2YaNg4M72L3ImKVSztvuCxRWAFy3rJihshMp82t7CtH
i/cfIItR2lAaCAbap8dXAzckdrqCK9Ps29jSHpCn/U5H6xZC4Bc1yPIt/12CsBRtqcOlsee/qbH/
OFcKTOOnUoOIgSxxa4GV+qQYrdy8n3HOQ82Tm19Vox+viP8PNLblozs9Xuza9RAkE1Zm9MfMr5+q
ybi1ZNbA9nVyvDLN83//6Ci8F0dsTC2Y9v59dArcVlDfulmgdd1xyvvAtjNSO/QvlnlfMBLRhGId
YyMMJsxTQKH39DFJ+OmA4JRFEI5xWT1yIn5+Me93EVYxdIoNrBycdyJ9FDIj0RgkOEkLRAukB05p
9+qWDllgioG6N6+tqfpil1zs0N+9JcvGAb9d4Mxwas1AUAIKgBgwwRfo2IfcB4Yr6wyauc+Ufi4Z
YrcTfqwrBHNZvMYatGbspbt7NTbRIWeOvCM/5HaeRPMNIi7uAnVNcbCUBc0iQoAW59z5JiYPKALF
F3/9hw9mCSJiGIhm6PTBQEmIcyYbeQA6XW7TyU+P2gjO+fmDeb/D8mDgVQIpYU38ruQs7IZjJKry
oFQuDmlVH+iZceu56quq5aNH4TvUtuxDDj3sydvs5lZZkyeGWoro+UwL48Po6OPu86v5aAdyKAGw
X6Ap5979vcqMbdEYdVoGeQhFS+9yTCEAhFPf5s/w9f99FU3PCE2UI2PxSDrtUNG+O7g68olOWfh7
uXcycW4KGT58flUffTyLMbILJfeDZNGxJUVoJsYxyBPhXWeTwYgtFL8ZtlQ7GQnv15DjsANa2H5x
VH205735+gMcfdD0AJ3qsWX3WRBhTqpKDQVFtKvT+zqdv/MhfrHaRy88bY/Jy05n+Q4kwwwBCinS
5aCO6mxfOMK9GUxUmZ/fzHd+Lfgf6bwdrslxZEFzPtlX/c4cOwHkHnjdoN8nsV7tiCeCj5Zafc5s
zh3uUsMjubVS/VUzldmlyF1rH3twOmdEbAyWCewwGjTm6DPgY3Rd+lV3a3x45106bL5MvMxOCx8Z
tjqB9QWnzWgzJlDNk6F8DOgtrz0krvdAXFK9dsmjOc9LK7nPhr49hH71M4bRMTuL+nIo7AMokr9y
Jq3GFpfr+PxGfvCtMdOmBHVdC2+B0wMxd/kbiIKsgqGcf9ezoXZ6DZkyzOGvTE+fr/XB7TDeOMZi
AWqpuv/+rk3cJ3Ss/CntQ+O3DuCwKYT+1E4Emrh+uUSqOOqLCuODj84wmNhR0XBivSuxe5lPo4wq
Li8Vj3ES4cYBa4c5hpxXFurMu0YOzQY2Rh/8+2vF881fECkKxNOd0iYBIZFeWwX0apdo/CSodH4D
Gk/aWxbdT56Ivqh9P3qSlGzAAJiw+2xlJ3fXYdrY2k0VaHrUrPHihZVQWupmwPQgKBwa6c+v8IMz
hwukhrI42CgWT77AIpR2TLhjFRCxyuTClsNGb6pmY8GI/d8s5aN+98j4Buc/ORBql0j4oqRFM/yq
vMZ0GbWmq5yzpDOML7avj95Riw9q0SEsSP/JO9pDiStnkIGgLbpbXD1ehGiIuOT5JVFz4yFq/9fN
ERuYr5smRmSMT04/QGNk1ma2cxnM5gzHzx2+yU5uiC7+j3Ho/9UA7IONGUgdHzIL5BkZx/I8/yi2
6xm1nh7SAuaReIjGce/Nze0Xr4TFb5wU9H+tcfJO+Br5fLbNGhD6jRUOrvURixrxzexIPg9zcleT
SEcaNcgat7E0uqsGic+tYFbbYeEK+NfBhiwTJr02uUWaZRgYNqCGTiwlj2RuxTemT8RfOaHQCmu9
3Bct5Cy622kNDTY8xIIc9FkfESsai5sRrrbGt9kvIFuVBn4aVdHKvd4T1kIDNUZXGLdSHVaLOBxf
8Kt4dOM9YS/TIUcwetlbcXHRa7IPvMy/TaqsXXOHyVgGK5KrGKJgADmRcJRhrrdhFwvIwtlwXtlW
gssREaSf396P3k3bcF2D98RaXEr/foJYnzSkx/JuQhN+akb15MX1lW1pxGZXiGpxK/98vY++cGpu
ij3gewZCJ+uJeCobK5rKAOvuBXO6HMzsMKjyi+L1/VhtcTw1LYA/MIJ3+fUYjsSWHH0C+PTspq4T
CWfQ+9VkdwyhLyCkrDth/oxk+UXLdBrfaVNCsC4oLXeU5vq0r/BrbLDqQYCJVNP8GJPCt/Kkrd0g
dNHzLZwZepxGFPgRZH2zyQmnYLhdspE3Zn8QsPxFOmgHS++0naFsMpshhvLC1XvmnUyw/fRZGBiS
DyNUQCxpoo2vDAfsxZ03kRF+JyO3XXuzaFYoH+0MVSHyvJS/B+uHmihh17gmzxMz6xEJHoou/vdi
Fuu4VenWxbvgvrHEV4/ioyfuYECLyy0wg7VkSf25RyR6K8ipJgsRA7GJ6dJqGvR9Zqj+izfro73o
j3VOC6O+7om5xPYq8MTinAzesCbaY/v56/vRgejg1sdcgXkbrqR/X4zemHXVYNsUMHTy1tMiWdTx
mc/+h70zWY4bybbtv9w50tA3gztB9GSwFUWKnMAoSoKjd7TuwNe/BWZWWaq5Kas3rklZVmVJEYHG
3c85e68NgV/0829MZ7/8MPqV1Cykaf107PU7FqO65F0xhE+YCOAEaD97FKBoqYfsN5fvVwuBT9uf
3QLL3k+H33KeHT9HRXXs8u4OIJq/gZTy1JTd1yFDsyD831xJ61fPxTrzpoBFQhD8OKdZellyfTmn
5bqEJrLY1kW4dOpk04vfNo4hjq5scXzLyLnPzEQc5xRTQ0qy7lWYhsU+atz5Y4AlCHtGkoKs+uc7
/cuvx4JIG4n+LePr7++00klvFIJjjmrlVydKH4U9fSgddCT/H58ThFSKlL+rZe77z+knYxYSPd6R
SlTSzRle69lQ22bsfrOR/urYuqJtabGs/xH88B46KsLBgfbyOOAZET0SV1XfdY0HGN66IR3toSqj
3zQqfvUA/+0jfzyw5otbotEzqyO5QQdiG75Gbom43b/omuk3NYfzq+d3BXHTiwa3TS/p++s4rOEG
iw4qlhl7fhmE/AYTkMTV0go3tG/TzcoHIBTIrHdZu3oNDGtVZnaI/kAbPZHiJZ6SFqrVaONYwNWG
z0gM3QdSfcH/1mVJ+Ewf7nWgwsfQY9UEaNUjmDJ6TfTN2tps7G+msrGzwEPQ0nzJm/EaKY7cQfv/
moWTiqvZyXYjceAfJKJrNnvb+83T9KurEK1OXVocPLc/DmDLUpLKjj/huMjltAyLFQ+m+4R5/JKe
KaHLs/rNB/7qFq/OLIQyAc3WHy+7zK10bjkMHbMW5sAkx07u3+kETgpcJ+5XTfo/vzDv2okfDoQo
Zmx+IK8LZeYPdzo15pIpaVkd/WqJNkKN/gdXWNOmdmbvUjRl+QgPDQ6Bi3Ly3S4QClAM1bgAp0LS
dzAUaL3fXIZfXHcOG6sFGjg85cQPhVLkzyEcFKc8go50d6Kb/atacGyc86Z/yoFHE5MlPv/mQvyi
iYkqAfDuumoHP9W+qfYWmUy80f2SIGV1UnePINXZ90nXH2AuOzFPCspJDwwiCUmbmZkMzgv3dyhi
5xdr5eoLR44BM5tBm/39u2cijfCrIavwLedgVN59DZkD+gJtde1dcmWC05CjRsZiBaWspIlsGRVz
VHgi061ylLmf5wTcxDtffljMTxyL64NQPFI4pkhL1pF3QJL/dUaMzZI97Vw/Fzu0wu62M+rhKPw2
2GkxBtswvbSbwvlQOLW+4bXFhDbzIjyJcIwuSjN4NoGC/aYw/9XvZwKGBz1YJ/Q/No5ot+VlPzj8
/rLQH8CUokX1dfaUWYbY//NN/9VHIbxGa4AbnW3jhwMIQyd45Ou2BIRUbGUbrm4+LYuLSJTp0z9/
1vt9+/FNW7u/DtUr2+CP5X9t+OWoqoziYALGExNDNWP2WlzrkMhmgrFaWpdWYya3g7bVtW0b6Z09
GHBLnFIeZA3O5f0L/Rff8Bt8A7K8kBXn3yiBX+AbwHe91l/+TnD46w/9RXAIvDWLYh0Mm5STNAdY
yP9FcIj+4PSB7ojR3Nrn55H7i+BA/iATXp7syF2P7oyy/01wcII/OEtQXtFsdQN2Q+c/ITj8uIuQ
c+HTJif0wkRG85N2tTYx5FeiAHyQWt4Cwdytz8xz548VIUwYHbzfYRDW1+TvTzYfGMBiZsfim//c
UQb7KEhM8+ej1hx3TWPC2+er7PC3m3D759/3d2rEj1Uon4Igf9WueiyNP22OA5O6qfWEPs4Dbidl
6/auaDqiIAJX7kxDlbHV0+Jy29y471WgP/7zx5MB8dPPpE1p40IkRZF7HP2wMIOMhnYzB8ORCJxS
wz8Vy74MBFZohBLEaIvugkhzdgt8EFBMJZDMFUKZcVLqmbJ+gONppXEDbY+imQhbkrCwJIWLKvaz
XfD/xf1VVRunNJYp1hJzME7iHsYNkvv5G52F4t7JQ0Cu2JGOwsUDnQR+C3HTaz/hJp4PK/05i2Vq
zXQ8Wta2mIbrcjRbbT2gyZPXHQTDB1AHOCodWBHK7+VrWFWZic9jmr+Jnl801eX0WI4E0PW5rs+J
BbIAZx5Bwaqx67NITNrf2SyfCRvhDyqdReceXM+OE3lyH01AibdTL83mxKWqK/KtTP5swuLrHAji
5meaQQ+7Anvaw9zMwHF0I248nBm0ZSJEZrjI8NcEWXfXlBORSdNq0sgH4sR7H2XQ4uiMRkSltuRy
dBfFaLd34LaSCyQ5+uC3VnlqkRntLGeYHnM4eo9tvvgfuDv2DkUMCGsbXu/o6/ZtbkgSSQNOO5mq
548IV5tnYv64My3r7dFf8RqBgkvkDHV09olEPBK1Pn9T+OM+mh1/ZDa7/snHoHFOdOqe8OxZDyOM
0ad8UPVZN010rioOM1vidt08divcO7E/LiYS5FLuepmUG1VP9g4ianEvfYHbBco1GISme3MT/mta
IBAkEp7e4xF2KGYTd2yJEON1Do1hPvjZWJ6akJs7B1IRbJQDeOsdBN4kXZErIjGl0rmA/xvAHj0Y
VlLcp0j4YK2K9prQDA+kcTp9LUzClGqMtvTOTJNFw2peMt1Oj4w7lquonfirHDEfJKmRsaX5xZEy
5HVSrC+70Xo3RmpOSDr5Lb6bR/EQiWozYSeq4knU01fCDeYDecPuTepyJxLEY7Fby3lbQf+r4BON
XNcCelhQRt6GOKkc1q6GAIa1KknufTNp3xg+L1e1EvNHm430ABgXE2LXFntQqsMXM/etB0Ly1Jak
HFBzBte2T7mPhC9zqddHtKxB0s1EXe4XfE4pbEfuhOvjISFpff5GRJV8LtMguSj74lkZ/QgHvqtu
0vAb3EToWZlR+YICubJJIfZegA20a0jn+JjaPJtYrorsYOOK3Lpu+eImwQT6NZBEKXg8lCvRSgtu
FIbqYZ+0rryR8J1vokF5N+OcWA911svn0fObF0xrPK0B9vjOTpoXByfJZQ6P4YMOV36zkYPNCmvV
vKaQpZD5ObOBIyMqtu8/LhS8BH3TG/d6lvWw1Vm+XNGl7Z8kZfj93AwWSGtKCpC9Fi7zMq82vjKz
49DYAT7kRGcHXNJkO5S+yW2qijFYGeTtJyvD6AsxIMA3Yjvt9eBj7LafaL5ahf88NbUa3rJudJ8z
HFlFepycpXaRWS5GvUNop8aruVWJd6FSZ3Tv8WTjznX1/NECCrBp/FHUseVpZIPt4u95Dj2IlzTl
gUfrgaVprK/HBswzzsDowjWK28HsjbvGLO8Nb7x2K1nt8Y55dwvMu9gLQPd2XgoCOLmGdwk1nB7f
MbUXcars4mPP4HJHatu4G935cxYClHen8Ush7Opk1OkbCRPiJBbmQbU1ynNDTNyu9CYNGTcdvlj4
TXdp1l/qoU32qI0t3PpFtLXmDi5K4KWIGNLs2l3gp4PEneZNh43Yz8MLo5DtNivbeolllLQndDeo
lA0NztTEG1FlBT3Jqiy/pXIBPU4PEfRy784b8qrv5zrIdnZlRJc59I4rWvQKxxovLJZv6zKb0amP
UZiSl8KNtK3JPJkQmI9VgLFYDk64a5Rhb6DH8lrWK+LERKhoG5V5qbwsOo6p9cGpkmhPc6U/W3Xk
lDuba//WS6X8jUdZinKRWNWEwmOYjlh5CdKwFLz9BJxmD2i1ts0RDWdk0SWNCOH2Er/dzkn/5jRq
PKReyp7HBh7ucZJOsSAtfZfXfnvPeNbC0lr0e1Rbgqi4wgAbF+qXkESWWDmFvqz1ai0qi+IZl1IT
bHztzwdY72BCmWiHWyIsUJdMrsMJ0WEWZNlQZ0fPCU70GW1zO7OIAEMopN3Hkvfqyi17eQkWH+6F
bdonNBP91hGCt6rfwcVr45qGSwwM2LuQfqc/LsrJN93KLmAIdVTl1pmMBo6vv7zK0vTotlXLg8xl
gx2/j4568aJTNSbzbVY4y3ZKxvaiqKS78e0St5dfTHGp0mLXu457F/S0mJtkVR2kHU5oU4b71piY
sayJA8pzyEGOnPxT4KfY5M1ZEX4748qMJmNPZm2DULa6Ky2DvRw41CnLHJjEKCe3qZFGj1B2rEOZ
8cT7TiNO4aSJ8lOJe9XQ+YN9rYx7siLCa6td5os146sk5CCCc9L6XfXVTdtr7AfBOdLo3jeuUhB7
S3RjiHREcSX7xTpJpi0tycp+d1kuifM85sHsxoGnkOfahKhfihko+ya3cvOrxElYEutc+3pr5uZ0
Wto22sjK6A6jVXrPqhwz8g6KLD+7Q9q/VU7ukyDQu9M6gQuL3Hu2V7KXwkOIhbapUaEYui72gfCm
z01uNZuhVOu5QLZ3WO7KLWL9utnB58guyelFt4szOQ94/CpxQj/fnaO2b1wUtjQOiX/1MgzKhE9v
8qzxbmY7yY6LqOVnW4I2BBE/F+u9gdu3HpHy3GEfWkMmcq+vz5FNFkJYy+FLCANeMiuhhN6bRc+G
g/p3/kYdDS1yNpJ7ydSBd4D0jHOQmDLZpt5KCxRZBWNbejcL+Il7o5HyOZoyR+xH8hCxGDMJ2lQc
8gR52lp+1nJkuiUQW2D6Z3dGFk3q6/vhq81s6wGzeP9FAvAKt7Yn+H1WtXaT9DzbO46h/gdNhmOP
9b5tAVtMbrHNhV2eaNzX5xLyw9E1e6JEGsVi3OVpHlcS6vVWeD2be1Q1xn2dRuNjZjvpTVpx0qg9
X16ny/u3iNpPDkGzWZy07book0vxbYAdRiZCwPEkalvrlmWw/uJInyrYII6IXZuIFj9lIYqrjq+z
MicOwjLGR5HBpIyt1ghrEMndfEgrf740J2JAxDipbbr6QRsOW8/oTKtNP6/HX9xDz8GgS3Ak/AQa
OwivKj1/w2iQHfSSNKSaZBG8WgXRZvYSk6wD6ZSYxqL2N2oH61c1xJrvRL3EXP4nHVhnQ+9OU2M4
pobdXiS0cNfjcFBv2rztIPKsx3unDbcTN+alnztM46rmYo+D97uCxvqxh702yddvQt4GPNKf3IBj
4zQVmMnh6Gac/DdYkLybwB/sXTrAnpldDoQi4soOqalvgxTZdd57gAaG5iVNah7MmnTh3pnmy1rJ
9tM4uu4NVCj9UXHi/k2n5qc+5fplVy8WM3/UWT+5COneFMFkOP3RyNYUih6I7ix50UwrJ0F45Klj
K+IBsyaeeGBBuA7Yp9YghOY1l5ybA2A8v0nseu/Hfl/4Ep2LZ2r9UgjUfxSmpdiG7SjD71dVDjB4
NAurJ3Zsz4sypkPXjWLL0rzsZhpNhCaMnKBySfEaiPU1RfF1nyu3vcBSAUIw8ZovRLQGd6GfYnYe
ALElRte0cTt4v1Nn0Uv9qZjFXBOuulcoR+vw+PsuozcaSHpnTFIa8/eGHGCZ79oqmvcN6SNcS5TZ
kXCCb4RoTUegWenesOxXTBpPsHkchs0clwxPpdsRZf7V1Nnu8yQBa2SLU1yaZuW82Gg9NVYyWU+X
MCxCCMpWsSWTFcYT/OFDxVJyTCNga6YlMI3rivNqWUVnDpDQp7UzX6JfUSRbot9u1hXGBl53P6Wd
/8EAeEpWUmpiKK1dl6T5njUWRyjnXtWQpjiygAHI5cxOsUxdkhb8nxYiPeu4g0eFx309q+t6ae9q
dNusKdjsty58rk8ReOXYNTMa4aCcd7ZO5HWBxOacj1CxJ9KTsMWL6TElmw2XhWeXL51D9NPFUC4B
obqJSrlIGbkehu4HvfPSQpibUTpJCb/ByUeQJYD9jN7d8oNq+7FJALb1rQMqJPCXMj0Rjpxtk2X9
HxIO9MnW7BnWbJIMweeELi60L5lw9tADHC3ZjTnTd6bIayInBL84rSNiyVmEYaBpjvKBBn9lzBzy
KadNXI0UIn3o9k8m6JENjAlv03tk92yqCEKy7ijcQuHKz3M+FvsuG7LDOHG6MgvFEwmAetiK2h8f
h6x8CTrqR3KJ5HOoSifbdvMal7Jeu2hFGVwsCxefTce4h+vgnCw2jrvCmbJDgp6z3hB5Xp4GwjJe
NeFBr+5scTa0S9uOeW2LvTOE3S2VaHieWxN4i6Lo98u6f6oJN3oiYdg5mZrVaFhru1pE5UYQk6I2
7lJqIPGlGvfWklYnSExULXXgxJydgrvK6cZH0yKRCqRy8+r1HbhqlwpLWlTP265e2AGGxuqf7JyG
UtuW8hraOiiGxGU1GZI63DrhQGWUuC6G+sZbeEd6EiosICj8y8Fc2rem1lyVaiEDiuow9jJ3OTJH
by9a2dKVsxmoxTpat1BRsVx6c0ADqLLbT0ihw7OlaLMAC4zOqSW7i2wO6rOfcuGYOc6H2rS9TRPW
0yOjUMp7NWeHcO0AMamU11VBfyjIKJMZSi7fQt7SZZeFi3wu/Op20oH8DD6ectv0UgJmXXA2SjCh
dvlLa2M9OK/fWrtrFE+IgKzbNMz9zrOjCA5dX1W9ru9mUagt4RPyxWs1yNGuysF5MLPbjVNGZ2Qt
XjNtUsAL7bZ3Zt1xZ5qco8j7XizrtMahndoz+eSQkddDL30dB0QFjVV+XRnMl0sK4E1PdNfeH0Nc
8hwk0hr6oB6N+cpN6Xg4/dzevXd8aofHBy9aufGhSBHvRBUMOCo7li4HqpI553lMfAQaa3vASA0u
A7LsYEPDkUu/NvKWDIpeIWkIKSG+dSFRRQuvW73Rc8phRK34zjCle2VKXdy3EgkUbPkiWnGLHkpW
cGntCGEKthW3OFVmSaoXv4i5vU0TZ+EVRFRBCy4hJo7Wjklm1EiOA6nbtDNo3KldDS9ygxMfBGUB
Qo8Dj9nR+GKoysyHjiAAr/bT4rg0yrxBtW+gAkhWM4f5Yw36Jk7srjwZa3MFRxvLGhU9YPu1U7Mm
HMQhRw3iZpaMv6myafa0C0ucY/Hx7/2b901SF/Ru60a45FIZX01zWY/LgcHtKysOS22PwOrPR5NE
lL10aQ3VjZXcm1ZZn2VjF1ssKuE5HPr2U2NxTCe9gJ4a8t36rLCU3EwulRZw8IHF3bD7L3jWmhed
ctjpzDY6q4B1tlGCSyg8EiZNOKJgPYrRwi9X0crxOZ4PINLP6/PcdusyjHGpJ/awpCMZZQFn3qLj
j7OJzpcZcpoHsXa9OZesuwAF2osV8ki4y9h/GVs46sJK0puA/MC91a3PD/AiaET0IUufn5Os3a/3
420Y0SGF9lTcV2qii0Sq1NZHDvbwvjdYAy3gMUzFTcCST9+JJupkeO5NkBoeW4WKwnMbcQxp58J+
UB248KiCc+iTFnlyKYc3ws+tB+nDJ8tGbiQWfCKESrM+w5mtz57NIbZa74HgePjcI3qU+25pOJwr
i9WM2J/HWXFMlgX9ObMp7QeSGFlsWcc+QaeTz1hooOwzYNy8twSngaZlCOLtIq2FAjbP8bNnNZEb
ypxiv+ZW7ttGczgZKHYqXmy4Mg5d0KbkpZjNqXkhz54GtaJn7GQJpcLAwdkBerC1aS7v2Ox5eN6X
WR1wNegcEdPXuOkTVf1M9JNdrfUEiYUXunP0bUfT5qMMOLUbi6JlMfUTF9NkeRMT71FBotCT6U+S
Gs/hWTPM5F4r+mV2qavsVLtee6FkSRNxXSoxbNm7rnCKG0i+wH/9zKPrBd/TaSP2B0HLhHeyozuN
KWMNKbJwGrXB+DVYo+cGvjoBaQUvbhZRhAD/l5/BxXHkaPulPOU1L1kmM3ED5PNlmjyuGvmkzskO
Ba/KVHANhtKkGppU+4lTSe7Go4bVH0MLiji3jF52TSwAi6wiE+SxaRJOkPM0b6eRGz6H+GcKm5b6
+399fzHnKmeLMYjsevMUe6pkUznVy6BvIdPO+0rkGekkDS90xqkyDTwWGWaN6Q2mKiQWi5ctV9Jf
qMhUMAOJLr6N7tL4BKVQwL43igOSoFwot/dqPQXMuqUkI2NuPNBI4Bcr8jZz2DKh+0zsiwDaw2F2
oKGyGz1o+XFBpM7FkAx/6Rz/O6r83agSFTBTwv97VHlTlK+iqV6/G1X++Yf+GlVG7h+QuixMkIgF
EVX8DTYPCe0PRoU+Cku6W4gNmOv9a1YZrP9mNaxjimCE2QNYE//7P47zB2I9ZuWoRbB2eEH4n8wp
Eap+X4RYCMaReGC74xsgDvtR6NFNRVhr32ov3MHQW8ct96S+DKhlh/DOE7VoyMFKjToeGEx5u6Lz
R4MpjZd/QbNiN32sDTLeiHKrwNDC+jac7mGc2/IypKzIbweiIV+mLgueQfvWF8JKy8tB5TZpRQUt
ZjPLqgtO99QNRTRthymnlSNbo3muyUG5mma2g0M1WwcSLtmSF2HLPT3gLnrmfOOEx9Bc8XjsMP6n
SekxvJ1tLyBuIRNnxjeDu3P8CeN3lMowe50GQ3xiSe+rY9M12MVlT8lwHjzyXyitysp0N6MJ7llz
gqHcUteY0hCJ7MO2XOQ1iSX8XKF7msuso7mbIDzzEeXuqqZdY5fr1axdxgTjInbY0q+vkuvQXpJx
jeXierZxNlejajcJQxS1HaeJ/rAlEst8UzTn1LIrRObRHinq3lswJuRNUmyqsVsAaPpj7ZCdRpZW
tdFD5Cb4MNGmI33xcnJXNoUPRJHkxFTauLTiMB+bJf+yJPPce7BLKzJftxNaQ9qBtjulMNB00l0z
KDROpqq7WxOGZbwAMYzV5HZx3ov6BN9iolss7Q+F4Y8ZBZ65xJNVqzurVN7ej+T8Gsi82NErJDGz
mAWA0r7dT2FVnDuaBIemd6tT0wzjoaindojbmui+cirHtfu5CUbBqKsC1Or4Ir3BD1PDNiz1Fh9G
scVe78S5nzaogaLkrqtU9UTLY2CJS8AgL8Ykb6DtfiyaKr1z0ra/VWIK7kpZTM+iCvU2jRisdFLo
O56HZj9PTfZYss2R/NTMT4WQdOFJvFpHuHayVVYWXEeEAj0KqZ2jFr5xYzCGGeK+M6L9FHTOOfGT
8gAVIFu2VgCf9RG5ihcHhF9/bH2r/tDPuiD5LBGo7728dTTZq12gN0inl1Pd2b7PcaivdiMOiZPS
S3dQJT4XgGjOZbSsq7clPfVA5CNdsJA8MOBnRVd+sxRVNdHDi6fjFI/4rrAbsJgoH267bAlOnfIe
8jbY9vno0nB2dHC2ZgmGkwifco3NHaebEWPbpaV1g7k2GuMhn7nXI5nrd6L068eu1/VhSqhLlC2e
LGjctG/D8II7TcSqdFwg9xJswlzqOxB94qJ2dfeQWs7yaXQWwocipe23vOnMS2Op6Te3rYObizyl
PXSZr2skytHyzHYngJtzB4Oc8jQcP5l+Xj7NxZI9OWrIPMYbYfHUGnW0VQVvmG8MWBE43e0iRtB7
OqWX7OL+pgqz8pB3znxTI8i6ULqPyE2bi5zBHPmCNxZkQzZbQKLQ7s3stk5yfaENqSmkCNvhKebM
gw9Cl3FGG2AL65W0AYbKG5UooIeon+KAnK5NSjNfer26aIgU3yLIsx9dThg3g9F9zJbuQy6N4As4
4cKOTdh4zFoUvb6NLZf8Iehy97ICCUfqnCtjP++JgsnSU+T2AYTcruXVGPsP4PcJzurM5s0fKWgl
Yb63ThItn1vVdG3M8B/EUqXkZUqwwMcU1cHGb1fXt6ramUhZsp1xV43Pa4uqBgC7SQpyCxeG1gth
AZyGM5m+9tjIv5bKhrUytWd7TNTO85UmfWJ0PtlkdR8d5PJhrJWaz5QGayPGx4oyDDaeusIVkDda
beyBKa9cC9I474q871smWla0K0dtXU99tpaTSUb/Q1Qq10dbDPq+UW4fkl6qnA/TkISfC1URyjxm
I6e6sFTRjo7JfO8aSXhuptp7HQE2X0Z+0vnr1Id1bjQ5laZWnVC/hKKnbCcc9f2kOFtGf02W7EgQ
z+ioLQgRAtb6TJyaKpyQYczUzPTMmus+4ywdKY+hhKmxTYT1vaX8+ZQaDBj4S0mVyJP+5BXEDQ2M
Q8/GYGebKJThm0v60LfGcL9ksrXJipr6YTO38EmJhNy1XW7wkhvFldIivIqcojhjs/TzOF/ehGnT
OTSZC7laf2zM7oNuF3MTWkgX64RiNht9sc/wqxGyvER3LaHVO4P4Q1CjverpT4vrEjguA7QsoSfS
WU8ZZd0hTz2S/NrgLcfXfd/SUt+ItmwekFGwgohOXqicVA3gpV555TUWGYx9PV01tYl+QWkkb37l
D8zbreaOJ7fa1qRr32Zz031pdW+YJB9ZJcceN3xEfule8A3nra0khiNPejIuC6+6rRLD25c25Fqr
HuyN2cNinXszOxtdGiAlrpvDMGr466Menu2uE4B4G/g7QfEy9NbnfAWzUBMs50lV6Rj7yHFg8bYQ
9mkjbnVFyMjs6P6bRTbBboS1+yHHoLybXAVIOUUu74Z0C53OSD5A6uivfTMgsCJyGHT2mJQAMTuQ
GxcQ1rGLenZjdMI4qfGyy1yx8WpFpDgCgVbToMJJU3ypQhim82JyX8PwRYTl167I+pNjsN2bAYb4
1uOfEi+APO95PtkLA4PdvHS3U2bZe3vIrPMijfwNZBTVWPlOeYaxCZW6vMuH0rmw+zzbywFo08iB
ZDe2ZXQkbBN0t+bkhTPJOxS2mC6zqmE0VGpG1INlGFsTuSeugWaC/tDXb4OnyHtFd54xKd6M0EaP
anIY+3lXi6vksUYrwOQysveN5b21prwbR8BH+MXyDf33A0u0Ec+OgZDAnWOwqhkwjoUTRmkSVWs2
14Hs7gITwW3fHhZVwcqsaDOZor5H7UIsXLOkeyTZYdzi2CNbhghOF7Y0BVm6J2/3yqkM456QEHUo
/TE6unOeMlCp7lCIgMDNxH4gtS1eGqPe+OV8F02jtWWoVh76QTaYw2QN7bMJY0+QHlMjX2ARDpwb
A01mzNoePCDMYBaYJ+SUetZXKOPw82mtQoccq9jOpMdGVgj2A2fEVm1Fb1k1t9iBePwQZBx9PdV3
vkG4ZzQsgupstDZmJMeTrrromNepQRbjEl5Uw3yHDX0VkfypY/tvLfW7WsqyVvTk/11LXWVv+Itf
6+9qqT//0F+1VGj/gfAwYnkH8vpeGv1b9hmZf7jo2CIYRezpnuujXvxXclf4B/5bhIMEUWNzBszw
73rKtf4gQAQqCEY35m8hqLr/ILnrRze7jdEXcTFzWQTGLj7cVRj6NwMpWyRilLK3LmuacgPp1mmV
6WPn0QthMFBje2rEDF46LyxDfcw0DBIGMUKybUXSeyXFpbYtVBI49En+yf0F/A9YGze/TO2WfZMx
bYFoqu7ROP7tSv9C27l+s78N0ght5gvDtWQOhRabId/33zzsR8Lku6W7ZECh7y1RGxtP0eCbp8Ck
STKzE//zBzrhqtb8/iMhEUEyA7ka+tzNH7TfRlaShTE26aXvR2eiG4HslxMm6gP+2LSlEGqN9mh1
JrN3DNqt3ozuFLjHyB+nZO+lYMlPSYC2M17YVtAI+cm4HOyBdIywztBHNTWBnGAdrIfStobl4CZ1
c5n3K9cpJddyiq1iPWa0XVstGw9mIf02VXOtDX/S92TPM623Fu+V+BBKv7wN+ahIJFO664Ikr7bK
g6sK+MzggONzR9pNNfTjuMdpNV/NPurKDglku1FO6b12Dnq5Gc87UKmBYIwubArSOtJsTncMIlS6
s9Zvbgq3pDIWqf1g0Wpf4izo+W1AudtnQxDJk/qKr6HtLNSkPdny2Z4UFGmfJFtxo0XFN4pmzznN
iyX0xw65LkbL1mAka+fC6jETYI6/xoIbGHtycn35yaaxKS6Gruf5Swlg3Rg2QOT7patpXjqlrZ9k
aGnjxbEHrlzWg1rjaNbo5sQugFp2AuS3AO7mpBWXcuLfyrHg2xFhg/hULy0HQgOos1gHSb0fNwR3
CPIbHH4/hDzvNVdp8jjOfvQ4jSSO06Ull3vbQhjB9MhfbfYtFymb2Sxj3x2G/pNAsSmP7kLs6Y7r
6IwbL1tTJzOjpOenPSa3H+al4bZOK+TwEtNTKS6W9ZYE68WJwK1z/6CVX0atMVuIwQYj2CxQzq4E
zYY7g9YCAVyal3dVK4SMoDILugoBz3SkkdrRdwAmEGybyS53bBHptiTmftXZ6PmBCf5wbXgRmWRV
Tn4GpciIUDAfvKt5Tv1Hg9L/Wk2yvCUUJX3lRJsdG4MD1yaz6+C1TovpSTrkZTM845EViun/pKYh
3IgcVsamInSLrHTte8w2iUR+NPA9D3d2Rr731psCHhu45VxelVV+d2MO2sNF49HHwfU1to5F9eiG
YnG2OU8kifGV5t5ljnTVtzmn6/LMP1b5N2y1+j6rTJr5Ps4TaieekZ5e8rgRTWQ9oJnm9pSF0fqx
kSjuLQPKskI22chnrgwvF9mqvJSFbFSy701D9p/6xNP3yMx5EYwl4AJnNn7BQ0FP9tJDGSjjhCbL
MZ1y5o95YutbIKPtcST1QJ8d8sFSon1GPoVk5XyBD9Mb0Q7ZO9eFWEWO1e8VBMmjdvdQLIthPBpj
sLTnwe6M7nbWaK72JQcg9XGp1Bx9zFwOOPfJlDOIR/5Ef2ZynNNC+OwUL3PFtezQ5GZE9SpGKFGU
ciEkypcjbQg06C6rCskaLbL5zfuDXGiDG0cyEe+xP60vxdDRhKe0YvzMYt7YHN0MFMWhFQr/ky7D
0b7JEwYlDLasonkLHGVdCz/MiWRfI4hjo0ippoIk7fKXzuoYbsfkwAxfnCQciie6a71FkF2yeN1N
U9W1TxlHYRPtgpKwnJ1d4BaMUSHkF30bcM+HsrOucyLc9VM4Jm3x1Qtqm1LFnduUJBtzsu2biv1n
aemQM58+Jf+PvTNbjhtJsuivzA+gDfvyCiBXLuImUtQLjBIl7EAAgSWAr58DqnumRNVIVu9jbSYr
6yoxmZmBCA/3e89tTJ8AqbZ1df2UmRbNKfByJMlpkAqQKK/MSvLUv24wFH1ypjHZUnbuPZAXc2TU
7fgRkbm2QxGS0ZsTMrLGNDtZVZCgHweNH9Y5XkKak/SoMq92jqSpuRshoOi0/IkL7yj3tnDcpkAU
tCQNm0x7EsLXHyXNqciq9c9aw3VvaBh0lEtDLk02K/9IJEX6pZKJ902loKiJZm0+gGC/HLl6L7uy
6tUtUOP0s2NNza7mkIpRsVl3pGw3nw07q/cmN6YEVlYNfnzw+psgJQfIEyUBNeToVVdcrKuPZiE9
LsRy2K+UqKE2KdALBOcQJTKLD1O11pcOotbdyFT0lm1dfC6CMbuf7Opm9nRVHPqOgIRugWOvFy1N
GFLV71PpVh/h2sh03w8NgjYOsLgqu5VM96Dc44/Iw6mbm21o6rHtTVb7wKEjPjVOLbK4WGWz93O9
fcpcd/to4diT7umMlNweMdPCRZiY5lNNjIsnv+c9qckV2qGjuWGPZqb/12TKeHac6U5DEsdCORDL
3pwuOlm3B7/qFuCmldWetrCbfeoYt5Tj4qDjWIvh8otPDP/EzCk1uacGXfW0W2pvvO4GO7kPROYe
NLmWhCRgaKWftvrY5Vz3WsuG7oINezniE19Os2YEeD7LebfInowZpBpRNy4Fs13pPkz5tL7qelVc
BH6wXnA9Dv6EhceS9K4+AfjD/ww2o8BigPxzSdS1teWTwchgbBD9sWxQa+uzxSFkawxKEU22FwlP
+R/Md++sPBRi3kZx27BegOLBUf38qnayZl42O8GZO714Rk3PxiAGkxrj9/UXM4Rf3h3iM+BhVHsm
VKGfX2fKEHvLIE3OdrlVGJ7es2dviglHJWwY//zFcO8icqNAxn717qM0eIa1lCLw/NbyabfJtmQS
Gmn5GOx+/1K/FrLYrhBdUIvr2Ejf8y27NPAEAW0kU5B5f91sE1MHrzh6m6G9kJuZ+R+/nsGIxmCZ
ALx33pvCAWjx2Fa1c15Vljz+OIIaGPQ5bQZJNSJzeNt/+Di3j+vnypk3t/ne8WLx5b0v1pc6tYeg
H+wzegSqK9jvFD9sqJzAjdqCr7fkYyvS6ol/1rWC4+P3b/rXReo7wNLx3uPwN533vuy2sTtdVSiu
xjHfKN8MXZUx/wlr+LevggU1gKO3OdverZoqMecmyaV7ThnrH5ecQbrn/9Hy/XevwoXSp20T4Bl8
/5i7g2V2jsZ7QYDsx26O+uCtA/r7T+xvliWTPwt3Hredzar38+NWdnXHqBo8gZkg9cAozKKYFkxy
uyUZjOtBqGn9w5Xu1/2LPZ3dhLcFqImX/fklm3xKlrly7bPWJu4nA1nEedUnSpERsMiuQY1C/0au
LJHfv9Vfdxb8vAEjT94ts673bxVMZK6vghC2cuTpTlr2ycGd/Hgt0P/8/qX+5i2yOLAoU4PjnX+/
WXq4Pnip2kS7sE3La6O9WOkjPVc2C6bcbnBqWzW/f9G/e3+gPHwwTs7foGYnFFVWRnD3uXI7gjxq
2zpVup8duOj88Ul/Q4T9/KgHdCcAINhe4G2BEz9/iW3m977OfnJee4ncoTBqBziUp1d3Ylr76xaz
GSOehTJZzdR1M7WWvJ463AV7G4Ejl4vWeUHkJV+BZFhUnWtTZTd+6Yo/UQ1/XeFIHi3YIuxILg2a
7Tn7S++jYXiZI6lnhdcWL5QnCGQKpXFeAqRkqRUBZf3vv4m3nPL3nw5AV6bYAa5Q/z06Nq3olySc
cWfN16h1lW9xfyC5AeV/b3BkZiLZ1nuRG9fdWHXPiERWI7byQN110uwqUp3GtdtTJaGiQPuYxb//
Bf/uM2GnfMsQ4Lt7j5PQO8bmk89TX68+RbfuFJ+NVLPOQImbHNUJfdbfv+Ava9MlMp6ngVYOSxTj
0s9fQpfLregn7W6yEwLa0JcW4dI1LFMluI3/8xejbwTaGdDtr9kZ/kqCT9oRlqlgpd0UDc40dLLc
chxdcEv6/Yv9sk3zzvyNR6Vb24n3nrRVl5ohZKIvZJ06XCzTfGBl8SByS/z9C5nvNBEmBD3L3YoH
hzcHTe/dQibNNVeu8GYqiD6TNzp3uDHSfDmA24JaJC9EMdEJsVMkdtmc1eTaCM/qw67ajsG2U3dZ
XtIn0GYuS5E0kH2uXt8fdc2llUXXy9rrQKm5nncll+O3COahwQZU/9ON+A3ZCjSPc81Csrmtzr88
kTnZksKrpTybKy7fGZL+BTrT/JDqyz+uungp1oBNLgEtvV9YjhgUzGFSiO96RC0I2greP6TDYAcP
ub3YcoH/1D/cTq+/PPoIY9gPCeHhTybHv3xLzVoTVNk79tntlP0Neud07u0keHxriLgeSS5xt1bO
x1Yp8w8Pmfl+idi8MlgM1+KVTWxxDhKhv36ydpUMuQ2+7mzgx6xXLFS+C6BvwcFhIStQDDqR2pdM
h1rJdCpIW55Aq0/zozksjEmJE1vu9LGmi7iWW7+mIzqCi8XIQD9807D1tSsLvFhGfuMNi9bwk0hF
PwYkXRY0LsnQvnUKuT7CYuG40zgMDsvQE7s69YtgSupKdePMitaYTEr6fsxdOejzbko3pshsllfE
iyHC0Y2yvp3pNlz37qAdFJncNwC/NSZFHlGndLFxSeoe5j1SDAudPELPGUmpt3txOZQ2GhavgpsY
t2BzuECv+RnVuREhSXXITB+NrMM7OnbEtdD71icMs9ZaNC3PDAz6FVG+URmvc08a9WWhoVCPAiW2
ZihWtexmWhT/7Gnd2p5cMlOZSvUksh6BEXMrarqVf7t23r+Lz6lkzL8Pqq2u6QTPWtZUDrb9RmJP
LI2UvLdw6VVQnlJfU3eC1NvsBi5gRTJi2k3DrbQkX4gpiM3YtUYtyrt21Tkv+nEwuj14PHVXQry/
TF23Le88YchXkqR5F5gSnfWb5TajfdV3xtaKmgn4CxFf8xd5686Lg4kIlrAR2AH6jcK+nDbbHR0N
3JFM4IZS7V3BGCumD0LnitEUjXC/XlxrN1kJP5FhcWJ8wf/YnDpVjNq9Ig98jbpy5dQK9MamhZNV
ljQ/NPPkDHdGTppoXLJcshvuq2jIjcXDDKdpSBanqZck/iIq1aJVNIi4XXMDQq5o3c9NM3GRML05
9y7tKTHmU4bsOuFcNab8uu0relq+GOV6UBV3WGZuAV3GdNSRhBiN01co4R0WGMQgkgm1vOdseKsD
6Nmz+pCU02rI3Ja+GfYoTCbEOinijshBVd8ZyiU3GEbUzY8WnFON/DJWBkDBLkznJU+yLNnJUTLr
/PFYuSZ7C6nT1mn2oDO8NNBrSWF1oNYbysjyI91eevMmc8Mx6l2HVdT5mz42qxw+V1NuPXOrkOOX
JQdHsFc5ffgfoxlyXl4Sx9oKidSmtvNbz36pjWLrxPa050MBwfaIuYMO/Nvx56GP628yelfepUMO
PFoXPVfFHleZLi9qbP4I2oTGpKFabD5YGzSItS8CM81vZdPxixg6vZO9qExJ6iOai8+j8iwNm6rn
lOWd34KqvnJUBU6iKBoUa4Ahlm++xiRjV/idad8uhqALnC3Uxih8jNmrOY8ZA2QtyeG0wePAZppT
8gQPlvdEYV4SIeb0A4a7sMonZthhkqw1vXmtcopz1Uu69WTWzQbK7Gb1aUkgfjvXuq5otdEhH3wa
ZOs4FfOPE///56R/mJMClbSp6/7vOenDN/Ui/zok/fff+I/g1PoXV/MN6BjA7fSsDar0bzYOe9S/
uPpvd2mqAuiUnKr/EZy6YHNc/hXlMqcpk8D/GZKazr98a5vSgdrB5rfBdv7JkBSu/89nN8DnLWUR
lAzVHNXqW8LRXwoTfUBa2LWtfpo7s3+aNNsLZbV89ZVZXa+GhkxMM9CWEtBzB5/uSkoxfXKnooPF
rt13ED/OjIvwkfveemW3o3ZasK0kBOiy141Np72MnteGuE717mj7Cb4hRp6pvGk8Z7FubTsvTQCU
TWV4p9XoffM6YJbUfpRVR8ebfvvaWgdRDkJcIcPTPWLKp3klDw6V6lCTm5iA8N2va6p7E4Ktvu8+
osbHHxp6TV0Z5yxQLkcQStBhh6nFlvussk3ClWxiSrgINSW2QLqjC2VYjvXIOHvtgrJsSSX0RwD4
LRISO1H+wTeZV51G+gaEOEOr8oqHZNG0kdmlV0JczVoHc2WT+K8pqGD2VlMqqAh9xlHrYpH3cv1e
rT0Y94FfQR5K1ZoXAN9WcsndILtICgNl7Tx4jtxzIBXTbsUg5Mc0tY51Sv9RNWClQ9Drw7EAfrKb
cT4/L5NDhjdZg8dc0qzeKH0h2JOrzmzaY2HOj0WL+hMAC5UKe96xnNOMEqdOs6dc5ZzZy5SfPF9d
tXbPdGscn7AKNxGyO45jhaa3mQJ086n7dVDJDH9tfl4xdkcmFvVSWadUlY+KwiRcAqM4c2f4kuZt
v7OScrxf/ZFrwarVh5GPVLOIgXHAshyklyHlNYm9CoK7ac0f3cr83lb5QMOgncOgTK/XrGNgNw7P
EJDPNSiNYznkAs2eFVMqmKGEiX8hhG7s+269ydK6DUuzfBQ03+Kxx0RU1tM3BDHuVe1yiM0Bald0
UXBBxhF0IM7UchmJIJ8wG6p1+mAWlhtPE1JYWLcVLsIpu0zGqr/yBzxc9AT0E1rmHCMm1oERj020
ys7/gnRuOtSTk3+BH4OssV8IgqSDdZcK7P5NkX4De9R+cLTh3hlydY9VrzrooobfTAfq2JToUMdc
51BtF0cLG2fcDzStTuwL2b7HH71Pa8eOsAwGh8mdv7VOWZ+GbGhjlLKM+NIR9jSAki8t8qVocpoa
UgM6q0CvZdy2Vh3KZoA1zTCSi+BUwcYDEeCb6sFwGp2gofKRauK0rg0ESSlgBA/akwMvL4QwUZyz
zgmAW9r5d4tJ3udx9SAWDGFRztAZUC8SHz8uenlZT+WIcmDgiR97H6a6vWrfSccjsGzyuTKELU24
NO6LaV3oDCntaJb6eLcY0+zdV4R534Caqpuwox93Laj391ab+7vEYyQSGdVYPEgggAgGMTAecoLO
z82Y9jSZrIFXY2EhZE2ArdBWIAI7maYbIjmNaJpYFmkApzP0lVpesajp+i717OU8DqDnTMw9MypD
lpaKNKIlVdTx2wKekPPw3ei6LUt0TsTeVeOYMY6VAc/aHMBzt/VOgKXzHfkMOWWeTM5wzFDGBDsk
a4L6gGxdoAXUzINOTCGYDdwiS+Fidm7ZJdRMYLKeopayiNa2xAZyEJ21Q2u69UGSPDT99ZMiBOTR
y4W6rgrthUfqySTRjoDtst3V3XAm49ymkYEnq6/M4qLR8tdE+n3MFDd/rPsCuaOLK+aKfLIJMfTI
wHE1auOmq5OPyFZLZFc0cy6FXYHtCHAaeNZ0OSFSvbOtQLsH+Oy9mLWTx2kZdNFaB30BVyPb0pyU
CbWIEcV+ocS/cpOl3eF0kXE6DMN1JbN2x89pGL3qy6HfnlokxKSUrJMF64dRudZV2cGrphuE/Tl6
AnmcDT0zQ3LNt7NkxRCeuM3tbC3PXJWdoz3VwdfelLeestGTSWyzR1ynn9w3tZmuazvTmk42zkzk
/uiCwsEQw/ekte1doQ3axTI62d7f9G2NvgY70ao8XFJ/k8kZ7Af+cp0jPfywavp0teRBgYIZ4GNO
Bz9UxLVHk2eOO6rW9JAFNuPB2fSjoCjGUBj9YdHSnj14uApGdq3VguOzNWUjhv3NiYsZPNe5dwCc
zXdkDplhiU5i127iQN5bQNoGJKqlC069PjGvNZQecuGuvy6b0FDXrCEaN/EhISVdXLwpEgPflA+Y
OgKct+VCrGAV4FTrTgE50GGvie+q8z7Wudfu1gBVpS4FDY4lQE5i29jlGgU8Y6wV8J3udcJZVQ3J
eGFAAgnX2emiCg/XB0Kb9EuTqI1doy/Fft5Elusmt8Rtjp1UcCHF0JEzKC9pr8BkC8eyqEKzLtnv
OvczMKkFlwRSzqwcPgP9KC8ckSShsTRVSCzegia4MC5ZA/IgNyUonsbvRBgGe+LZPxPGUoXlm2a0
AEJxlWCpNGlesvWDQf1SC2OO9GrAEF2aSZRtstPZ9icOdxN5t54+o7j8LoLum40xe185FAyTsp9q
IARRXcoOBAw/au0xWAhksd/70TajQhaYHdhEQ2/TwBLuVdwGZitO+ps6Fu75fkY0O9aJHrOZtuza
+fTkLy0HxmDdgxPFNZES4IZ1kH3dzasv5qbIrTdt7mjX7r6YvCVCOdnsZcE0mjSzeTcsq40Xffki
s2QJJ5xG4RzwO4BzKXd60PmPcNrWmxJTPx/oiuIuzJgcN3xggl9/Gsrimce+HK6grPkPnefwdy19
ue/H5ASab440mGa3o6zmG2dIimevcO9ppuM/rtJr4nzk0WIeYYHjAm/hyIQPOssz+2PglHOkHLdH
YuTvbECwZtRJL+Wbnmbk7pvymiyiwIjS1nx1Gkz28cL3vImW2w+TsQ5HHWzykfhw//NcSh2cnPpa
iGT4sOqWRtQ94IBjIQbrg1O7084gfaphZxXw24H5R4E5BbjMHYcVodd3nR84d/OCvDli19QoMRCr
RI4tq++yB8S4Pagp3ymzzzZcvN49CGE4PDKNS4YLHft1jFC6u/GSWkCSlzHyBv0S/nDxSbqB/qVJ
u3M1A/aJizZLoy61XitXOvcNUqWvmBS0OloZe2xSi1GdxJsjIIfOTqq8s6iv+uYdEG8uAkQNJ6RG
3tWUadUhaNwbHFcXMJoGL544DtSRnk7BcnYn7zVJvTrKTOmBPnPyJ0f09pUx5k6MzQasP0qgSLRi
xYnfefWuHaz2rsfwnEcLH8W1KjFYhnrSYn4ZxIi8t/eHOp6UxI+xOTNSoy/2yebYYGpq7gS/12Ho
Xe1QOEVSHzqvyp/YzconjrjxUzUr/b4shuSoF15+0p2Zijfp3DPZulxGc40GVri4cwXjLS+WCwjj
QG9Weo2BZvJAZPpc7sB2BGdz863QjzVKvPONQH6T6rtVx+QyrGp40v11fHXETFSFbIOLtiiGD3aa
9R9by+lLnr+2GGKrc+Oy3nybVFfrI1PWui24PsgZuws7bMQ9aQziNRCWG9qVWKZdXvA8IEOwNzXa
5gaaE391P6Xl5hSafMXJ6o92wIPY4ydaelelO7u03WvXKrNn4IquRrEy3ldrQ9MS65V2BSYvf05q
p9n3iV/bcb3iO8Y3pMcFuiCAcHapQWPcTFF6opLbif8U+RLba18H93NNbUw7YfzSbPYqLfOKvTus
KSqJzYD15sUamA0/GLSvQzrH5mHeTFvAnbv9Ug8ZsI+uioS2VrAAeuHs5832VdlO38fOmtRhMeXl
biqM8bJu1hGJfUFCp6fSGxPIxnLne0XfflBpphySUZXeuWXE8MakWECfEizSD+GDmEK+Um7m/piG
pdfN9n07pLRR2caW1vd6eSxAGJJCUizTelEpW0NmWRg7zF51H9tGyT6q0GBROrnWcchc58nEVD7G
tAWFd+xLnsUvaH6hd2ggnS/zaSKRgiXcFzuTHig9L7AaUal5M7vP0LeX06CJI6oI4051A3cBMEeH
FYpHPNGCPXdzL049a5K+mZVfwhTMo8Qcve81fmo88iXQ/j7vh+KgavEgyYbNnw2kD1FtB/PVwPOI
+39dndiFCPmt9UV6dMeaEhzXuhZ1yHAe12LWd7nL7rwLZIXJn9ibF53C+gJLuBNW3I9bbwuf4see
V7MbtjAQ8Qm+Q303z0DSVkGv06xtETuZYW1+EMK80hI/E1xjqoOOLrUqJyPqiYq9tu1uazga9kdJ
FbljcBZEK1C6XcpZR3GOTkqZ/QCjzztpUGTilov73ZDmwb6nE/ri2Mo+1mh9wqTEq4RgxQ+9vM0O
eUoidt+CjbCQIPL1ymz+UgUYCnEufbBUFrzqDTYNfpOwH3R4eKa5EDhZdZRSY3qJ2MYnmTyw5x3r
ptuLQDk7PPvcb1iUeojBK9vNSZ3tAka93Ea08jP0NhG2Ach8LU8sHBWcJM3sNj4yukFGaCQWHBAM
X6C94DMJPO3DYK3LHamDx1Gh51IlAiknpU9PBa5Vu2rJsm9CuPYVMrWcjbZLj0mr8exKNv5RAO2p
sipae8SIfQmLz1PzcpsNenA9KaByRZO7xxLP+86sdDZM8lDPuW7c+H49hVJKRfTa5s2CMo5zaxlK
CrvOv0ZO2Ueq1sudUSV2WFSB9ZwGBhlAs2SEV+dZ/YyQ8hmHHV28yT/YzoaXacX0qisOVoRf62mp
wVMYXDwRijnDGKom3TyaBBwXXurGQG5eCEvMdsjNoGY26hN6uoss9eNl7V6bovoki2lbb6Pe7sah
KYkVtiBOgtWmSRgk5yJHClpipwzrVCeR3FoMPdIaVVS7njbrmNqqu8QI1bBapHegQ+pFJjrIywqq
3w39B12PRxvP7m4S+nQtB+pt+uFm3G3tHyirYgOTVbt1BuaRFr7+bW64ohVDAUrRHsZ41joTY41H
R0D0X4dMkUtd50UIm847Y6aOs2wRJ1+4HQewVp5Nr55u1zJL92nefeG+Rim2NDlIP5ggp2ZEuAxU
SC5PuNTAhSAEthCTPlJKPeRa10VeP3gXmWvNUadWCkcQfsm8dliC6fhCGBg/B0Z3NRuLFWaF+Qhr
vIyKybb3YAv9CHig/0QPuw6trm9o1/tAeeBNPaxt6YBkK82LZskuc615HoQnj4vM7nvX+M7Im/pv
oTpqoDjdZ635bG1oUSSL9qvE7hbraW/FQqsfFbSz7wKCH3iMxncxMGIljDTQdFm4uvUdfE8d9nFa
gIUUfvJ50kfoh4pJAA2KZb7rMAy2uJ+ShLbTMM97B+JlTvFfG9xxFO6k0QruGjasIRSW04LIxTA6
kgeUDRpPAoJcvezPCJjDec1TxVUnAU7I27mCFogU0rVpEhil1m7qydwIXRN36m7yK0PuiF8U1yb8
sRP/wL8qG/+7mZp3dtGyefh5dg6EXp4Xh8PVsOavSSnG7lCijN0pd8TV7DE5cSp1XnOv5FE3HnuO
pKgy8AuP5tYLhHYTLcHohZ7hTtszQZVHaMXBdKiEAcqwJbgKQM6RmIujN3WfU389KxZ8VOVCP5Wp
dpUEkloHnfcO990ZRs2wR8Tu7bzSrc7Cof2HJUpGDaU+2i9lknbUXfbpdBsU8lWH8RwDonR2gWpu
Qc82MY0ZD2IG3lFPG7IDdxcaiGutfZhNG9a+LS+GRBPx3Lt5lCIYABVK/FHe1sZRFVzOemeUp4bR
K50LgA966byKOQluR02nDZfgE8va5XOZGnTOhsUiH73Pw2KwviTOZNzPPsQ2V2FEjXCLz98c6U33
7H1oglynjzy9G899RzMKvhvZOZp9VfW+Rp8lz2F6wB7CiNFc2UMlI0BZ9hib+RyMO4jntQeFKCvP
Hecj8Jl2XwKrfpFG2z4zcbfquNTW9Stmt0Qxkyq1l9atexgjwLkKDrweq7OniBMr+kuv5IpE+kuR
IeRJz71mpzurXpYv1Fk8WqmoX3IyLD+0iKuv1iEbv2q5+z3t8T9j1dDkuaMNfbsSIIdDwJubSEDm
/OgrZ7wxTeIZrnvltyJkSNIe6ILWeFsHS2yuWndvtLnhxW6Zq1iYOdCenFBMPMhmxn0h0a6NHF9P
RC4beN1kelhS5yMVgnPfJWm7T7tlOPIcLDu3l/BFAv9xZkQciqwx71O9EpHMrA++IZOXWuG1KYA6
RwZauzyuuKRrF7NJUUPmJa3VbpiyC2qIQZGH0bfgT3N3PNsN+0/oDrooDmkyq61JVGUho9SOmqZ2
DRTPmwHamlvhRJ7b9o+9sLuLrvN9HLrYBnS8tfT4FlEk0cK+8Oy2xAVfM2bWHyZ+gBv73bg+jeUA
E4yhKE0jGtRwoppFXlmjGC89Vk8X6WLGe9k1OQ5IIZAS0+BB9D6mVEzLPISGOdQDx/xWCbHLPNel
6322+8zn0R6L4Sh8ZlOdpjqKVt/GrJhqFcA431L3zigGmk96SRop1zCweKYWPDIcS1+dDEN03KRJ
qmJ6asvdUk6qjCweNGbCm83Vk1y8gcJX0Jz0WsSTRYgO5fWOEcEttLMiXKWrn0XpDrEjxvmQ5kl3
q9LJfCoKKvAYPHHNfd0xbmTXGigsu8m/k8zKqHhJzLypoBA8aXY+ni1QNiNY3sC/wiIyPJVC068h
pC8HeKUGSPFJWreSBIw7uLlcX0DKBRealplfliovz4P0p3vTtGiGKhMNQNg2bKth7fi4K32ZQVZw
ZMFDiVNkiceZrmBo9UFaXNPhHzhPgt6qLgqDrKn94M4O33Rd7JKhT4tYlfJmTSXsc3cR5g7agHrQ
Vy89FzZbJWKw5XslauM5wZuTclIMfkyno7/OAriKYVrk3dPoOu1+1jh10xaTysySirns5Duyu4qD
0GZfBx5WX/Qksp2mWR92QrrlpTAaFOqlZ+iXLYikj0PRoJAnSKSOM22GwYteg+1k0G7R1ItrZ5n9
Yw0jZCenVRxmCZADAB+rROvn4QovhPWJ7q3GITaLB5367hI247wfB6p/2pkeXRotu1uyAjgwk1aa
9m0RpULWV+MQfNWwlu3YnKAKZM4QaxikroKJR8MqTKL7OuvUZoZ/Aw1FnebFmc6u5q1zCPMBFgW3
jpGKMaLf3J9lFoxXGIPLSxTNXxpfGTuUlniy/eUlhQkbwV3kZuAXtBWNpKZX1i+P8DCSvdcb2Q6a
j7XTWOiHbBIS+9RinkrZ0rNpy2bBvuWvcWYpI3YN3QsHp6WW1df+Oa8gUHNVIIWnV+7KQSbHG9/D
Z0OhV1UwX82pulNOlscL0LK4cMoWQ8Q6lZea1zEQZ3xDjxVv4tJmeyQk0Lna9dopV/5/PUH9oJYP
RBfSB57Kx0CanywAsLEDODy3gSfTKXkJGqRXAGHyeJ6zNJZapROborV70yjt42zXBzst7lZfcFXA
9xcFwPzDNF0/oKlivFx0T0J2xY2bjpA1zSOF1XCYVnv6rBGJEJnYktFl6Xt9pUJW2D8OYuKgVv74
UoOUvZ3H7nZszWoJQbxztBui6Rnjax98K1gisLHZqYPMh2pBe7U1b7wiL6EPe/b/EJtKT6MnsD8N
swPguVaXkxDq1Ffd09ss9v/H1n8YW9PGMpDS/d9ja6QhQ/Zf0UvPWK35GZj046/+e35Ntovt0HLE
Fepw4gFA+p/5tW//i5B4NHm6YaOqtK2f5tdot3EXIDhmwm26/K3/hSbxn2IBZibu6FiE/1G4i6e/
E1kCYEF1bwUI6kwfOaL3Tv3llarjeiULAHXEi/L0gdKMV5miKTGnPlC7gUtNGyKez3BPmQuIt8YE
VgbgV3LFNGcXnZK1qpqOvEOr5ahVrUF8rsAwqYckkcvXmgD0S1BlNuB05OG0he0TBygCkcXECloJ
VHaQB1C+zEWF1q6k5/p2/lziUIWftKHmhL6iCpkKiYdsbmBhGJlpv0CBNK7roMZ/3zbpNgtsTV8c
TPCLPXQ/bfsrb4KjssiXG1oMweNIiwCj6zboDDmq1B1RXcFjnRvqB1QU4gjaMksoDxmQyWXx3ELx
8M8o+OSrpIB8qLYsApoRVDoGN1EcdDZeVmgy6NPKMeBtiMBmazHNFJ0kXrAH3Tbwo26ipLbVxqM1
ZRbwd1/dNBZaOmnpyOXcWhrXP4zRwsND+sOliFWTosmj6JYHEazyFbQjn8AP5x2hhM9W0qG8UlbP
f2YrJON16zgvS8rfY9TEL+AY5GCEc8Wr6RZO3CKBABaNYIoouALFu6b9Rm5MaSG9I+AkCckixC44
zrp17YK6vGjw8Fxb8PMvfQRUIWBNdVUk+XSyWuRnuJP5Oz9cG+6b26bGeujGrGs+4R9faKWnqPOo
SIJHc9y+YWhY6oavVEoGUCCCL2cBqp7j3eTqo9Msym+12uQttAuIItZSxp++rNCIoaHiI59xWlH4
vUm5ZnyfFIUa/uNDhzxtOoqyzvSn3pXokap65ZaG5OF7lmx+S31qgkdgrnfDKp39AkPVjgC9JI/I
DYpbb2JXBVjRaZEwavOhIa35WWWYGFunZqGXyh6T/SJSftKamPwJfJnfjeZg8DjoFh7tN0+zN0ys
BrPfOFuBNWDgfjMyowhGVYfPbfNBpZLFR9c3i5PJ5NFD0Da8YqJCU6BvrupsZoAae4HiC6YZRbeC
SoCGImSgZjk3RcDBXHJY1juCHFlvBo/lZSsC1z56RWKdtGJCgrig51P7fB0RY9Zlou4sfUOlNnPN
ikkMkJVK2bwkMgOcUtO2ThZki8/j9hUxk7NONYXrM9U9P2wAc3bAg4Uf08aKsEwTo0DbEM89dffj
2xLONTy8CzXABbAsZOLbIk1cPOizNfKRvAmE3yTW9WoipoUzXO43Y9ejZQZ8kJt0y4pE5bNgRg8b
bdW42wrYHomxgrDu5gsf3pKNfNnocU65kXc/JMmdI1B3uSO5LfbcJo8aPRgtFLKgIi86+O0VVvcq
JJ8l2K00Vw9V5sxTiK+Yt6MjJPxhB+/0jQ+AqIUFxmRci2Q58fkQf248TLBRDgsySjghpv7f7J1Z
b91ItqX/SqPfWSAZnKJxux/OPOgczbLkF0KyZc5DkAxOv/5+tKvuzXIVKruAfmygspBOW/IRh4gd
e6/1LYFlENY+hGh5M6uFwUqII49EVVuYeXMDt8Na+5yN7tKfUlWjgaoF/3yWGw5N/oGjKeVBDpgA
5q2xEUAYm9VY0WpfCVLsh93cTpquIC8FKtuG4e9qFqxYhQ3O9GFqx/oSpbhSkgluoph4l5eEw2NQ
ZriIwdXyfRyvcI5ZhmElhd36ZJrkwnScD7iChTMiG6UuWdlxpt4y0iwO0LqifdjFWMvRyF29LMdg
HMRpMz+26LIdQLm2OIqZH3jMMp4oQ9rcKKid1lNoznN9iiqf6bRAOhSfihCCZEoC0p7hIKrCHnXR
IU8WLX+Cc2hLiC3PFFlOPOCojbmtTQtdwOTsh0W5tKwnLJL4tSmmp03WFFDjCtIZsp3VdhIiAk/p
QD6otyo8ZV2TxcVNg4fPkxY17t9eLk+Ob5GDdXLShm9vR2H7PcoqPEuxy9Mt+SvE8uw1iWulZ6fW
zUFbdAt2P595x3b4IrPjZ0auszz/2vesq056lNm4hvk5GZzTlBwsmte9ctG9mgl15KppOXnksVie
x2VCsIauJhHwLP6kX0sa6AaODgjzeZTI72v0MQ1aZaxU70AFqi3DunM83i7CJWS61gOXV+DQ/vnG
FX3gvAycPwjXUW4T0wVkZcWIiMp2IFfnxUpEWb4MER7fL+5PNkHuLKsUcpFk74A8fJcLrQrKbHFv
xdpmBl1+L+ORCXpdL5uBMpfNOYxYgYkLwYkzuyxkOfWDXgc0+9H8xHFpASud4unA8iNgaVuRpoRY
qG6VBcNhlueibKl4bT8cmaq3iczv5zT/TE2w9MEaSkH0wlaKmLxzC25RafLWZHpkreWdpBZmiakw
HthuuqbT6H2vyuKlYh53kuGozWE1BVij13ALn2wnOC7dcpQIXglOiDjiM3tMcGeVvhny7iKbQDEN
PMKyuisIFdyTGrxYD133OfGVm9M/Db8q0goMu1I3rUlqFE3SNXo53oGVLqzCGA5dN2H11PXZT2VT
hAvgAnCP7L4wntrVnAZ2hufLu9rpV2nhP4S245pfJi+vOef5VeGFRzhVBatqyhtOeiosIVPbmxpB
E4BbG/ak33ZutPKUkzK0tIuDZSlwxIlTQ31yMrHLSma6jCUAZutxOLkpM+41Mx+iW+yyjqfd5JHA
epA8lsSqt5o+nu3H8tyhKLoNxo52cirZ5pJRHRIgct0K1u+zY/XVxTC98jaZs+AEQ5Cnl57dyouD
ahuB6afjXyPlSDMf7NTYAy0TkSlWreGO77lTpQC6i2eEwiq/yfGA36uM1oTRtUOwduZGohwR/Q8C
KORHHNCBaQdil2Yesq1y/WQTNFOzm4xUHsxe9Ztp7IptEdRjvHacNFtppOwXegjpdOF6ed/TLih3
sx5C9vEEPVIyPJO+XtOa85u9Hw5fe5pxbpL6HxG9k4fYncoN0xh7R4MTqkXnNvetyWX1mCxv3bFg
pq7Bg6Q+4oqhbS+0aGekNkTlMcksiDAwnH0oe/+mlomzTOyelNRMcxuPymjbFqpiIBayROGeADQD
0jyibjjpghQnWoDGwZVVe8ykdm4qATWNi0avOFPkb3kVwwi6WFtDwiBIWbFWPCHZHbGD8AWCkwH7
7pZNAOGC05cglA3vmDdiuo8qsRZwNA+20Tb7YNkhxMRJdQQhd4D9BsMaA9tbG44M8OtGXhAd3uuk
sDd48M2HrElh1JFo/WyPtnFDdGuuEKH4fN1A7frR9aQwbkLbnk9ocNQ+xaH0ShIR8mrIVAAKEJJk
TzYDXSLthHE1PUUogUePMQucnUaaugN5URwH0/ffjax4HQ2FIMXy84Wx0rQ7w+exQWUAIxQmmN6b
YK7WbpCpNYs/nWk3ZyOK4u4IR+97jWJ9a3dIVqzaXJjppXWc0ka8hw2qrw2w7vEVFsWW6rqhEkzM
cjNlzJzA33lPoWJFYeVvCtrNNL6MxPYPZjuKfRHn06ZFucpNy63hhumHT9Ci0FANWEiChmsHUvUB
KE1Ou4UJxUQtruYxfUhCC5mKlRZOfvDntqeFl43RjmmJ2syBVW9Co4dhGqGGaJhTiHDfebHBwtQw
RgsyPbwYJPgg0vJw/AHPs+JNU3ecQGLoXvRFLwnNsE0iuuGl9oL8SBwm7dyGoKCZwNytjpnBSRQG
O49x3PMQjQGPOPYPxzgl7lL4sZACSviGPi26iVRxjfuu/WLQ7DkXTXBhJgG6gmrgsdC2+SqHFpEK
BtewO2VKTcmX1qu1eaS5KbuToazZ1gdWLbkTUmg1bFPLoHKKOLiFt2EH0Whd9xXHEDepgreQAAyI
Imk61BPL92TKEMZGM4u9n0JcgyiZO5D5IvB8A7BC19TiLYgLdl0EyxNK3wQ57s4n2K04o4/mv2cV
JdfGdAH58vTY0FZcTQ0a/zQel0NLIeLhPdDrRJFCckLlOD5M9mA9UYtCiVEDZTnttPpPLGm/u7Y4
OpPTEtiLbd3nGL38/h+U3zoOGad0ScogFXQCkUYVGJLZAQP/6oBJVTunkFQjVeniLl8xwv0z8+4/
hADzCaB0LWd4BmJ8it/cfeQsWNVsd9HBHYlpW4UlaPyNBhZrXxGqxhHFZljvE5HE0bmrw7nc1l4b
XqOys54CU1tXp6Kn9u9fFinQ2JuU7Zjo/EUw/4fLAqourOLUiQ6MtynSAc8y2EqAyFCRIQ3uEpvK
RxcYljZGH9Vvf2jD3P0yzf0x1/V3k/FyMfjroaNhyDG5OL+5RkuiInRJstfBnfCLH1JLTTU7jgqK
lBsST2gUZjEE4inzQ+NoLeX3LypZ76javnW8CUUfA6gOSXi3nKAZlZfpj5+on6FcoDx/8oGX6/FH
85+0XN/nH/zlJvzX369XL6PEEEaQH0oGuQ3zy1G369jLaoomVyInLOuihBDUqveCSJkH1dGr+EnV
SqqxeShK9cur8m38X9Fn9c8u4dLz+ftPhAFWOGJBdpPY/XtmuOEqY2bSGB9AglI2egZmsY6W1EtL
i6ddBfj2aCnY+LAB0Ylj3XO+ID4Ss5RFFjL5tG29nMG4sv/6Uol/9sHgUmCTDyzP/Mm+++Oj5fdm
3RSNig+1F1GhRuDpcw1jawBNTFUk2vKxjvPAOSIpZMUYAZxkJ/Ih+gft9JL5dj/IF9NEtrRyftbF
Fi3i/U9wR+TMlO9J1FJzI4yghl96PaU0ebMNOMiUpn4zkjhJY/D7r0NpUoCU0vPSBSinGqdsmOBQ
7tOZfCvquPdkMRGXM9JCWLqwduY/uU82Lpbf75MPVoWcHkzS3j+QSGLkBQlMO2MvYmD8K0jK2NAC
vRx1ypFPz8IP9M4OeuOxZEA9o8SI+VhToufHUXpcrUgsznLk7QsDx+FfuVj8/+jnUMp+toeEXS83
u0np0uhB4/qsIjpg5CTXwOOiHmrAL7IULjmaN1429TwhHAi+/7z3/78T/WedaAvb4R9ek3/MF0/K
8pORyt83oX991V+b0AEp4oGAvABPUiwd5/9uQkv/LzYQG9MLfsIk6QL/l4nKkX9B9SnY4lx6zbYL
nv9vTWhH4K+S4P/BYgRoa/5N0qRl//Zim0h+aGD5QGD4gKQH/LZoC1Jvio4T4Lk0jSpWes3zbmyI
PwqJe7XGeps5AlnAJPq62Y0GYJ6th+71cxxzgo6KOSmRITPJJRHDkQxgRTp/GefccV4YJxFHMcDp
jQI7ei5GInqSCHkdepbuQkZqdzcPDDJ3SZVy9Kpiw79EA7+57r1R1jDS4+yADq7k0Ed0STG693mD
7oChX0hWYKtGFIye3d30KYmqzyILtX/TzgsdWefeAMbVKYT+nv6kX+JoAi5YmdRu9W6e2gHHdDtt
RGOKdewL/TaknB9GRqyFcclEQuiMagqfow339pGI3cJbC4xJaETpWT5b8aRWEQDBed0g3PSOjucS
iMQk8dFztH1sfaQY9kjAAWCDbeInS3S4QljUw0Xbp3byhIoqu/M4+aQH/oi4EGMZFiQlk8rS4ZNi
3uS4Ygu7933MkO2j9S2GY9P6OG1Jc90qRKQjp+i430B6Uu52htPxYJm5e+klfSCr074FI1gqsCmg
719m2MSPte+GT03HwnRswk4Ym7St3Zy8HQexiQ8qngSEJt4aVF2EAfg+16DuVwrJNl34itSF2ock
qkk2WNmUM8A1p2k4d7qLOCVHdbz1E29+UGXkJCaHCPB2mYVcoWvA7WBZOUzpMJcb6Ds9B8xQpbtg
CsODUxX2a435gDF5a8xPMueIsuqiwU8O1KtB/pI0gS6fowCfoskIldghYzsQS0tvfqlczfZILhDC
8yLN3cR6j1pSTbhzuGdcN6cj1zq0kWrnOrsgy0czZFOXnGSAfz0EcehtCUjN11lWDSkE5AX2XCmU
zZTguMYYVawY0dPCaF0072Si9sSLBowCoAhnSFML1z5Gurm4U4AWADUF2sWro2YkYy4+rbEIT35W
7ko0qc8M6+9HgQqv4a/ZReiJV0U/vVnmMO9gsIW7sJ8eaUy2R0XU3pbozfRGFYZ5rF0n23WhspEr
Y5jN4AFsWyMmc8cZk5MDi2c3BFVyNvJpPpqKV9PGmvYsJ/tr2QVEElsAtdNFY8UYut9Vpd91J5cU
uyO29o+GCuIE1Do6K9BuCFcKc9sQ7UfpuG5pzu2cGTUIksJNskx8ImVI+rskNnLOij9dkmjIpiPl
F3wbLRSGtYxhyIg1nYD0QT1FNyUH7+VcXO+JHHvsUGNz2ka91dtuuHaa1Lrj06dnGo40YslLqI84
YfQnEUDTJogFF4eX7aA4Zmc+DuMyQqFfKXUsB5QyIn9A3HUzWyHGfm0Suj4/JbDJK7OVJz8aHlpJ
phDeu01gTtso5epHXrwOegSrSu2DiakKuc1EAOpx19R5xyB+bldR6Lx4Au7pUGJJs4r8M3fMhm7P
4G3g5ehHdHaXgL7WWnZkGpHuyCKYBBenppZMC3wbJn1O7FC2c2+SiL0txoY+k4RVDlGmtUruh7e3
2wJVKcfDQ9Dk32YfxQmUBHnCuOWfdANycAxFio6iSw8aMM2Gt8K6j2J1z0gOAQA/1FyV1zFw0vd8
Wc0yHfrIztPWwGVoOw+JjQi+qruYuUqKJ3ys5Zuv4lfTaPGD2+OPuEMKFvktjIdE0aW3Ao7lkB9P
ekrEtmVZv+/EQMzZ7MljltJd85p7OKIIxthXEMAbg0+r3uu+sK4g4Or9ED+r6NJrijJ6rTCp7U1u
1M6slAYJ6MYPAonwpRnNh7kxuo2TFm9k6+Fikfp2GotdqdAHjWntr+ayfaCxyOoSo7TTZrojo1fw
8SrnHfsVeY4xu4MK12RmSPx1HTPCzNvZxRw+cuy71D9VsFaXPsMFfnaJk2E60L8TBvLqRQRFaywp
NangO3K6iaq2h107NEcUp3t6/yFXEZuabUVqPwTNt9JFd+c2c3sw0XPWoU9OR5+BgqOd0Z9dNZjX
2BIPWtY3+MhevMymMiQ11KxgpLPSbj1DfmXKRAOA+IVsWUtrI7gLWrFvk3R8QDmMKJ7iDg67Nwdf
szCyXnNCfDaN8JcUCYdhhN9ffNwCvcpO4EW6ndsr+9yQR04Du07gjsoqXmdTHuzzUc/HuOoOXZ2e
+iTM9sRYoQGURg3r0dixmSE7DqWP5ouMwFXlaOcbGRYoiLvKCK7TbDr3cbEkrfmNuhDljEBz6Kst
kvX4ox4Z3w22vhkTxZ4w5M+W03OQqpDDzGysqZRbRN+PPSAplfjFt34sDzKYXlM/y7c9Pw/k1Spb
c9BP6BiTKdkU1s4hUNWmM+HO15HcO9w0oao3GozF2U3ciFalmFatjsRbWOmaiZqVlQh7YCtvg4yV
qWdUcRcZfYsTsolJR2NfQ8teHqbKTTeWZdU7RLr6xmYSBybXhv6g4ciHgjwiA6Mx6N5oU3mSjpx7
pYWG97fMy1szqvtx40w51mu6Zql+KFMjOMo2Q93Zi2dnNOsPA1E/0u4CuOzOpTeHuIreVrPCuEas
JPusve1REBVGf2fFfoI3e+jQgZV3Q2kg3M+M+4Lh2m020gRqRLPT9ChPava+BC2g/hGBF8Oebgv5
qd/YhJ1+ZXlFLWNN4Tvm72YLSLo5itGwt2nVx3uPnLRVEJCQUOBgXCdt/yajqMUTFxiXiM7aSy07
LMt9G/zwNDn32q2ZiMQif8c2MT36A87bTAdvInNrslIK/4U8t2RjhJ655oiaPpH8iP98WCj/dBdX
QozVBo8jLxE3LGWSJkidQ0fOe83HixpCa4r0e91kH5NpoGGTZf9FtBgFpSajAuHpZloMr37KAJhe
VIMkf8ZTtKrNJj9jeUCOqlHpgiWNLpadH7qMaCM8fcQgaFk9YItT5MEGsb43FLlOM5L/L8YsD1U3
jU99Gzk7SyaSRA6Ewzdl130nwuMbq3O+UzDfN0Aw9DM60DPmX8nMv5k27mAk27D22CCgk2w6nJrr
2LXh16D7s0HVCnDGtqtuUqtl7ti1003hDPIwYIUk/lt9y6OCeIUxT6y7ukYuywLZMrzSgvAhrxvi
fO+UEWBa2gtsXi3CbQX78Rx5SPCQNSQv5kDPmYhQpsMrw5nEYxEL6wMijffhJCWG07mL5CqM6SHD
HdsCDmKoK1ksZ2QuFMD9ydezQZ8ThZWwb0MOKsTwENakQwAD+aag8ljHQdLjCy9CC7DTudGDv8OE
Hj2S5AQM6EKhtS7IKG3kfPTs4TscQG/fWupDOlKtCqCDW00UIYTfitnC6MoVG+WeO8eUxOlWMunr
TV4hlGSE/7XvnG5tz7VelTX+CjevwlUTKvbArDoweCJLMGQ4gt4xP4jOdlYx3utTaQ7MksQ1jVPx
nDhes0e7EpwxMcBi74D2Zb6E1R3vco7FD03cO3vT+tA52VAdUNktXfpn0D0wCJRNh9gRG4bG9QYV
5iroUxKevKncMkM54FvBHNGMnKSlba3Jl6jXidNvMAgplhSSB9Eb4btQ/SrAB/B1kN2NR5G/wxZm
rAjefR6ZwjHVluCVkXAMTM03aIshkY+Uh4zeSAqPOMGvAbMS3eM8SAi9e0LSv+WlfgZN7N4a3nyP
X4wIlY5u/ghMft3U3QaxCzrc2m1QDY49eZGG/QK5kHidvCieRzKh1gChMH0wNYHwhyBfYO9MY6iU
KzutwBMV83OharDSwK7XSRUm37PG2lijP9/PEPC3Y05cjvlTwx6Ez8xvb1SsnWuDaHitVfmDAhgl
ZtxumbJX69hAcz46Pbz4Nt7NuS6eGyddlMc62imnlFvHoeCxVeCuGDHllyxigZmGjJwn01VXLFUf
ZttEG5mN3j4esvFeTfDkZetZa2ZpVD5WLW9RJl/LcdJX26zWpKQN67nFZxc75nS1U3kyLNT1s8dU
xoeCgGLHH25AZ36vOHPklvGGHf2dfvl+ETrecNSduBgZeOL5GAYZpArDQI7ww0CkvLK81ryx2rQ+
qKy5U4k44zdmiYwVcoI+MZk0csTt7UbsRdfv7cq1QP6k58ASbKKpeTKz4Nn1Y7ESyfw++vpbqKOP
qsp4fipxr7uLX4XPVT93JEiW0VfDIMFZO0QnJzMBJcK/Qfr7GhBg0khZgdnAMGNHQX3F2ApQpDSt
G8ep79OBCs1oU3Pd6RkoAuJW85qF8Cei2bjTHvriVVaMM9tCii/XZjdQ8FvreDcFQXtseIK/Tk38
KbKBZyTEzxwLpmXMn3L8q7FbvOUVbu1tkljFlW0LQ9pYiZwir2r8jR03uNs7uzv0iK3XZuplDKnw
keO+Ir0a+SnkTEYACAkgSHHQqdXzoJmkLJ7ZI5V1dpR+XO4dWaK9n/ATDowWd02pn6YGmoCq5K0M
dHpXJob1w01afZ7jxDvVImgOiDazk67CaecyLXtyEKEyw7TfOcenl4w4sXUYmbcwVXoiR6voRoA9
woNuuxcQMs6WCdK4FxXB6Ckm6F3vO8aukz55tYiUQ0b3+74UziYCvr4qFC3FpO2iDf0NABfCvI0c
zdS7TsUWOXh465G1cKBf9xEUWq4K2yf5IOeKUdheSp2XNHGno9v0+PmG/grDnNKijTEEZvKrNM1k
A3kGeH4RI3ep3ZJSqJlJLOPbE0S21rw7EbouHtdi2C3eSLoDqHtHQFCAWfIjtePRLwjkQYjU71iu
3C0r+sStd8stQq59Gte3HKiCB50yR+U4TNdFjOlbn8nFneyY2YXtmp1o4MRwnVp5Llt8bjVYmo0d
+tBCsmJtIONbVZatzj7JTARv58mhzZzF+lenq6xrzXOXQXRoK/FDzXRpGcgwqotfAT5cUYCE25Ho
7ru04TZWDGMQT9lY0nK83aC50QQl3SZTAVYFJ71L7MUlXxWXyPNfqkC2e2psRW4Rj387jrvSMklx
pOeRdy7nGazWO51hVTQCTfJA0n3OVQ2OvbtMOPRXzRSCCRMEK+AJAApHwCQxuqsBZyqwL1o2ol0T
0MCqDBfnEFc5oRoZ/kgUzKeBN3WtQ3hlpu5YIxmjbSgCP3o//Uh89xg46o7I8hHp0mRvOEaeWaJf
6pBRMWFVW45bPMmg0tZd3w4r3gYTJJG29wHaAQ9UxuJpEog+rAd0dscg1du5x+ullFXCLYnn8oty
MH+thmEIdjagLtbOBzSgmNejvttm3sDpKxjWUcORsGOohwRopekKbKwwGU4x4KaV65QfZVfJ+zTC
AU5Fu1eDQhczivk5sJw7f5bdZqwtm+xtc9e1ro8hoSEYj2LZIKDdB3RAxt4TPfjPwFLXdrbPWeC9
C6Kq6vy9s6DjdMGPpp9qjrqYVBaryLot5EbhmrLSOt3Mqv9Rd022zrFWxsqIt8rB2NfWxpr4QYxi
M/pxf04lHoySfkBsoXZn1fqaVukd3o6MhHvdeCNZCY5/S3CxfSKDy6vJJgCBNPQczHs1NfwhdnLM
d1i6mUtvS4IIkbF0/mpQwHYK60zc7xq9LPpLPJp6RycHjHGuXZTtFrL21JqUvgHL2eyd1s4ReuAz
Oya5Cu8CVjV8r63VQCdwYxUTjEBV3j0ZSLzaXRG0RPY2RoYDSsAprM4e54SJ5cPWyS5laKaw3XGN
3LCm70DcuXmjyRH6aLPRz7qb0JItXYtfo63/1z37/Wd1fS8+2/9YvvE3igvWubj7P3//y/bXr5lg
LR3wv/vFtuwSAqz0ZzM9fKLb4Ut/zbqWP/l/+5v/4/Pnd/nTbjxjzX/djW/bhP9hVf4j1Mxe4Jr8
h/e2+9//0wjIcDIZ2dAHd0lw+tl0/yvUTJLhREI8Dy9C7b/RzPjXv6m/zb8Q7eRbUtpQ4T3f/bci
c2ny/z5Bcl3ycq2AUZ+Qjvk7iJaWMKo1wCjHgsn8xY8youztlndjLshNxFhoHjrlWhxorI6NiFkq
tuUeJwKRFtX0TCKsoiCNWpvOeeZh05UWA7J1FsJwppOXbfzJgBhbZw3YFkLj9HwOE3/SvBuLf8fq
5ov0IxOFjGSRm2JnzK59XPaffhowz1cJSqcmFozuUsaVD+Tb+FjGyNMOBob6s8/nrUU87dHthgi1
x2VaCUfjho/pgpIeyvpdyHLegdknOptI3+NE6gILfuxQUx9ylLy6ebTCWRungCrLokYEG/e9j0Tk
7QbpU90ClYmSbaGjEXxPFhvuW2zKqSI/ibI7PkOUgGC6JFjWw52ySYJd+VEwgOBCchDsqmyyoocB
YzFSz6xQuDeiwmQ1beldgTMwhXu0nOVPRlYs/dcRq3+5p30JFtjIqPRRfrBy4Wgil8caAhSgayvz
LOhr6B5D0yf0qQToMk/RLXCUaotWIqdL7E8KNX+kgtdZj53BqjiMW7id/l57M2l8mOzgqhH9jTb1
6lM2tuvMjMQhBxRLHW5XmyEM+9cmvyeTIt8XTWFemBXCw5S7uumDdN3nHvsNVYFicH6n4szmgal9
c9XBeFsbE0m3vTeNz2xm2asZT1Ap8jJeC/KDEAFk7udisX4ARbx4TZHagHWRO1SFybELsImnLu2T
IY6rDbKu8pjIsjuRFXywLSt/iPM0u+9HtExIzyMfb7zaG8RgUgCUx1FOTz6LXYM8VbYfLuibh2Kx
NYyclHG/esXWHLri7Jt5u21rh0bonORUxEANlGHF+2is5DcvyuhDNmGT3vWGp96jnu2XImAyr3IK
2CAwUhkn9ON81WSW5n3T0qseFKANYedPqVHbb54X1dFiofqW2J714gVLGOkgnB1bunOMON7SqB6L
YyOGzxAGzftMB3Er6wr0Tx9H3TttPpIf4XJCt3BWWT2ceyd2b/OszXein+GTeVEInAWiJwJIy4Pz
41tv+O6Cq+WXA2Xb0B0lGka8uZOkyq/ap5aYsltBgOghE4U4DyRxXWGvMNuKahcGQ4zEta/TV1XG
6Rt3NN+PoxZnUpjzgy7L+prNTv6tjjovXIckZJ6SRsx3yu16DjZQ6on5sfpVWGMQnNKuAG6E8HVn
iDG5BFMj7uVsEio68Eoc8rEJaeEHSXIqOXzeahoTN30jki9ja449krbBvJCCnFw6NMpPGuHUQgmq
T0RNoS8cE/lGVzN9aXqvO+Muk8aWhnV6Mmd/tndWERd3LvKjYz0T4djNINTMVAZIQXv3h9s3ag+Z
efoyphDAaEgey6yGDgctifymchOissLsuoyxyuhoy/o8uSbOLCkoTh39XZegNkRW5gcTZDjsOU5M
ltX2+yYp/Z0dkyI6j576qENXn01YaDtMb8naK53hPq04esZZMB2qRot7sg2mV10l8zdi2Pp7Lkh4
O4LT/UInHgybMxQb3pNuUxVjehiI0NvXTurR9dBV9lwnCC+47bwtxqB20s/q78Jg8jAHBR2EEeXw
FiOgs8Lo0935Fph5OpQIrVK7j3FVuPaP2UYftTIJneNR5jBD0+GpHrP+EofFXU2/8GpXdvRqB7z/
syvVbhST0a/MKYFdlmTmRXaZvBpM0O6nsQc7SeozXoTKgt6Tj7e50khwLF7UE0AMZzPT6C3WAOco
XGEZn+qKY0UUYA3nYpQXTby29AVLDV3Ps+FBbrWVYz16E0Mu9NhGuG6VN30jQGzkvIjOPqHoTNND
O7Xqg4khw7U0O7GXkNigKvtryrH5mIMY2CsnSZ4g+rQPETChq01PbmVo2NpgWjL13JZa0vKFxNlT
HL5DI2JUa4Edy5OKrh5vj39TEiv8fXHcTmtIy+6hLN3hZERFvw8Bj1z7rhEnO7eX0CKlXgbXbe9G
iICbyYGXK5Ixvmdnq988qauPoCv9HxPEZAYeXQt2UEbf6UCkW0K26Kd19W6oAn2extbdYD3taPjx
OdfSaKnWrSwdVphl+ve6oE9FPBzhfNiyDEC3saNeQl12Wwgr1TFwiwTTuJdmP0oHiHMre/UFFaXn
bZ0qKj5EFAX7EqXWRVthcO4Dwl5zPIbHWAa0pjMbebTN/kZHrcuvnWPK2zQo2ktmTfBUABCdVGV0
l7DD95M6GT3r3Oc02Zf6S+Aw27Br+ruM8IBugo4c9D3el+BmNuT0iaJ8UfDAaypxcKronA+d8RTH
rvemkoqlB8aCQ91rpOWyaGOdnucw3HZmUN0yzxTXhDkqy1KP/DbIJ2uVhm6w9zuaZDwTQ4JyXxqE
GVpxtR6hKL5n5lyj0hfvjm4RPUel+xjQkF5Z5ihuBuLoWQYn+w4CuLmOwvKy3EDii4S1R6a67sFs
bHBv2hcddOkxsiuxagD63VWRLZ79oOu3o2/QylVE4BogQxDQQ73GLW+TeZW0G6MSNXmGJiA+N3Jg
fTQ5pvKunjd66OWj5SIMKPEa7EygzE9umMYO58XauctCFaKl70d5n0elj9CfTRaP1k0QNgO3vXBM
1Ay0SR1vPMnODrZAs9UnPhm7WxkT7eCwU7DEjBS7ft5CUQun9g4uVn2XTbU6pLFtH0ZBA2B2GbEM
wyznfWg1/hdqAftpFDKFW+YK/0dQGPqtqAJ3B7ni1VW5v0W6fS/spk35+fAuIaMO2oPNkkdue5fG
p6FujKNX2i0pkbRNF7+Ymr8liLkU89hwONkah3rF9jbRRuLRBDNbpJl7F1Kb7iywrWftZQ74kKDx
041QM/UHigR9FZFWHHybl9JsiluCBZ0ahIPp7Nnvyl3v6IxTOkcjA/7Bwa7y4BYF3siu4CdvFGge
Hd+UpraawgMQnJBJcoY03bcaKzuiQbbWPNmkmwGkideNM6ZgwsyK8hW6yhZkx/DgNZjbBxSFR8+c
CGXLFEPKXHgND4f0aW3OMR3IzN5nJssKAhiK6ZFKtVx1tjk89mYePZtZlT87NjWgg2gAXGmo1C3M
XnmeAZyCJHXDo+nXaEki0lTRO1TsYLSMw2Oie7o1ZMKlp7RDZsFIzUo0JaasDpz9ovZTFKnfAl3L
iARBLiBUcBP20DKwezYnN2eCS+anuNAkna5S0YjFVhatO5Tzp7gcZlzmXfQ60+VO0VJHXjJstJ1c
CUix+CmdU4El/mviOzZ9jjxfk2AMIt8vvFdYvPZxMnxysodYbJQ22m0t5vcmnmhdGPdBTUNPxr23
QamHWl0xoflP9s5jSXLk7LKvMi+AModyANvQERmpdW9g2SWglQNwiKf/D7K7yMoiWT97bDZj1gsK
I5lEKMA/ce+5VVcOe2Ebzjpz8/VIi3CR5GaxzdPoka/F3vUTIgI61X5j40xaGXlyrZ3Evmxd59Vs
WUyOGp5BlGU5YnyfWWCR88EUA7uAgvEAGikshVjXTmyubXZw/i4GAHFi8XAdT471ZCvYoGt/xCGJ
G0LtEGta69kYiQSFGLOZARuxoCxIbsKhOiep/ToZ1sjgEWFCEfj7gFDt61HG2bqWJdB4fn5vRutt
CSENH4qulYcaZMKJAba4jIs82egIdsDsK465Nk6OSe35u6nt5jXxIO56cvphtYjur0rCQHdBlk7X
ruDNpX6+TeauoE+oVccwEKXFD13rv9GA/ou2maYU4QW7OwKAffpDGscfRLxxyPgg6f3kmBYtbZ0x
eqwnZp+ntNtn8t4RZfO5ppYqObJFtvn1xf/Fk8zFpbCQ7yIUlJC/P14cNRebEOhfR3Os1Oc5VeUZ
Jl587WdBdvfrSy0K6Q9SV5d+xucfS/fr44L+eKkENZQc44JL1VZTbrlHJoItp6j6+uvr/KtUmws5
Hu5R04JXjoD144WyappQo3jRscfquot95RxlP1rbHCj1TaMypKLQGtmMT07xht2RjnqYo/jaCOOl
uWa3Vm5//ZL+9Ste1HYodD12E4iWmE/8+BX3ArcWNJbo2IzlfCkKNe3tlFXjyskDzLg4ZNTnsdd8
z6YKT+/X/n89GSJEW1Vt9a37OAt6n+/8c1D0/9P8iEAesrx/wRX4+rt6a7OPYs4//ujP4VHgfkLV
zozoh2zwfxDxnU/C9QRqTrSZiyrz+wgJwaYQOAR86TE+8t+V03+OlBDIf5+X/flcYNT2H7Xi6IQ+
3kGCCg4lNrANT5BkxAv7+DPKbRBNmPv12QYZo+PLOVOWxczYxsM0lWftJc5EW0WAW0w1woZrlSXZ
8OD6Sh7buQvv88IPZ7g4tnWpzFReU0fI80iOBOo7wmDWVpuzm7BshVhkTvoXpy0KIqc9LFLaCvpd
0PnJlUVcFqeGilja6hlOJwlha5Qy9lUHAXxNKkezE9ovbrJMlDfdMPR3uL8Y6OMVzJ5QBg4nh2QR
4HJKli90a9iNRWxAviem4i6P/eJOWR0dfDYfW98cWeR50Y1s3PlOmLm64wgOccfw8uewA8882Fhp
cOyzfrKztZbmuHVih8d0wlThoUdo8+Z5BSa8tgppLGZiOpqmbm/Ih4ufmyLrp7WoQN3bkbZ2QeyZ
957bxHfuKMG+CkcDkhHlCJFrsM5+0z5ymODNAm2AnMfR5PYIKDIPZddna2GOv2fjyIrW1hmqIUMn
5yYpMdaVtdv+Rno44MzF9fyYo+C+8kG372B4zeA3eZit4skmEFr7oMth/ZPahpP0xgogRhh5dM2i
KN2hjM0QgOLTBASLiW+ohvMYl/25NMwENVIh/VUHQOge63aPhz7I1h0V8TUOq/Yw8dy99BoxnJ22
nA48O+03hn3VCb1Gdy99Kx/ZVRnZtrRqREEqRjZa1E5/SaKI2DWmZ2xIMy1vDez3993kdK+ImfNv
E2fsgwVEG0n6WF4XrWtc2YlHwKvoXvis6gn4XRncNK1fvNgq0TvKIzhmVGWMyTKirIRroEFV45cG
U+A1NTqpPmM3rgN7QW8ClIho2JgwfUa/2Ks1tRN6MWO2CaYeWflvHVnGt2WrRYbTsOnIRiyw4IuK
LRlJamz2nTdtaf/iPdYTHXZ95SgzWgNGZU1iAduN22jcjaYBhEMbQXquZ7Jm8qj2sUlKfLRllN6I
mnoryaDSZLQO9Sp1Q+Mza16/WIVRC62pGSSaMk6+/gKEo8f8O45PScaZjpUl3SzBKC9sWMWzGtPx
LINMbGOn7S/R92MerepG3yojml+bvLZcKq56vACJHj0E9HnXPuNMBftzr7VX3iQkB98xU7C2mWt3
dAt6ZhVi4sFduYjuZrikCFVl28F6bJEbDavExxPL7jpkvGKqowsLanEfm5SGGBdx2NErFE88Ruob
qNfzAcSwAIxeuNvEqDGhxqBc9wyr6rXXwLuntmyui6iIrlXsWBvZSPu3HJgu0U+IFZ7bMPYovv1+
umefOMFmG0TyiObSPLgyLE79DJB7VWCnDdfaaFy9K5n2kWcNMgSFT5kVVwbtyZNnlvTCUMjCeu00
TciTJKGBm4vqCxZpAQ9WFuOlPXsL3zlzk4xocm08QWTEXJKabhCyiIL0ZScmZHQSpLCmjmxzUN1h
er3F0Wc+qzYse4BPlqqbXS4rV4yXJmKakbGvHRVUDjul66gI1tEwSR+HlehbcR+yB5zkI0hk3ISd
HfcagWrB3Q5M1ULVvO6wio71xtFWNtyrdIz8z06UhXGJ/jwXg/tYkH3TeFu/RrCxM/q+S79MHvDZ
jMGvqRQHF4fb33XA/7ZH4ieDm+dXdcDwf05fVft1+rBG+uPPvrOF7E+BYAkUOI79/bz/sxIAO8Rm
B6KmJTiWf1wmOeYnSmoPVaYbWJ73Hqjzfbnkf1p2SkLw37CeEljrfqoEflUZ4C/5WBk46GcI6gMJ
RzaPR6jpT6YOCzoo1gdXHQINMYwkcZuHIOlx2UVMC3oxCrrY+8ht2dyIJO5hAJXdbVwbuthnrEIz
lvsaRR8dOWODsLeR3rKBseoR1yiy6OSWqZJgN09KRhQ06XoejeEqykzaTeSI4cNole6LLPVbbk7w
UPPiQTehe99l1XzbquChqiNkCyXD3FUl8xA8tMkBrfCOXPbDsj/yU9+8axH1gAzssMmSPi+ZZifW
XVkO2alV7MCrwmemuzRgg/Tg6breeFWArt2AcDDvwtkyEP4bwbfWUmipaiyiw0oXzNYiYPyc1WPG
ikqjqJyHFmCx0xKdsHxQ74Gvyot/5/tP1obR8teDqXlIMlKAampaQQVpsT/OCCXWeEf4w9YdWgtV
5iI7kGCRgmfMaE0EGM8XL17Bsk3WGuq3FTDsF7hZuqFVR230XN1ko0bgCqOSNumC9ZBUds8DOyB3
gZmpxXC5tWe0JH6/pMpFxmvf24zOOpiqK9nb5ln5bSD2g2vm4F8APNDb9uaLKnw6imxkzkcPHo/X
fp0b3+Z4CNaj3YSnLB7jL0beEuTO023//vra5VXxy1bolfnno4XOolyV8E9AP7LV2AnVl/u+nzSS
xHrGucOHTARFB8RGL+s3LKbnyDdJmVv1XZYNZ2LV4vgQ5mY2Hzh/lL2LXQ9tij3brP/TENFcaVTZ
aXaqo1ZOZ7Hc0UTJJJH1UrMQBKBZTz5qQrDYh74r+C0gaT2lfdtuuDpizrZ1k63j4dKpijl/Uoad
38e1ml6aOm7PPlrOh5T01B0aJyU3PJLtE2E10UXYOPFzOuEmoOlyLwwQA2ufQS2iV2j2a41od53O
VCIufKJyzzaDNZDbIJnFFyIXefr8SvjMtPedNtjnuWV/GyQ6eTYzBeEtJmSueBNZaZLtglR08VWW
V/x/BbB0drJCR2mtHZsZChQTVXkphuGsvQuLYLpM5gECZZUlm7kTITFABSEvzCv8vdkFxAaBN3nK
ez/bFz6BeKtMLkLOsUsKf5+Zor3vKufF7XLUbkAwAAtOIKZ1Q6mZIgWd4R/kl0UUzt26pVveJf6M
BcOz6jXjBOYzUGHQ0vS+QkaVVzetnIvb1rDZyU4TS53EMU99VAYrJEHRtkAnsQhtu61F+NWJ4fcS
fsE4fD3krv04mlKsQIww5wsVHolhHIBethk3hlUm/KiGMNuVnR63VtUhjBRhSpjj0Br7prbby56y
/pr2IiMgZnBvAHQgocZPvwT1tWLB7+Vhiik2cM550CTgnEfhvejZSC5D04w+TypNER9URygXID/q
ZRNNIOeAOhKf9GoiOalcC/7mbW5Iq9gYqUKkHlVFcw+Dt063g4a02Mca84+RlfMj6wSiANImvoIC
qk6zqKsntiTwORtPsFVnOYFlKAJxti0hQ5I+lXdoqeKyRfNbMrgbeFCYqz4fxEZLOV0Q0VPdxuPc
Pge8f5skPxgHx7qovBa6dqROPXNoNrpyyQAk5gW70BJMuAKri1Ig9uC9eGWt1iq34gfJPp+2J2dp
DbMovdBdmk3Y9hMYIqmFGtyWdbtWgR5hAEekcEzFWzULgr4S4JFV2HhX1dQbDwzxePj3FqlAwTCm
CCvLvKsZls3qhohNjAcltmMcwPOtJakJN63sw9f3J0uTdeG3ACTdKa+4Qy1zBuj9fhdBLHAJEeMZ
pYaCgHTowgIpJdrEFaoEZvmVLPdjxOO5LpEccjsM1p3pLhdiVD9uGGHzSvIl82UQg65X8WAE5RXH
9nSFHrSaCI2auy1kvPlS+aZ78Xe59F/JbjB0Mnf4dbl0+XVMPlc/lUvLn/1ZLkEnYgiCBRJIhZAf
XLCmCBic2JKqh7LIe6c0fhffeMvkxIbLbFE1fayXKKXoSxi2mAw/LFgMf6Vecn8aRYqAyHFKeBeW
qCmBaf1ULjWpkxP2UKZnoPPJ9OYAHSX9zfE6ZytYz/KwswdFfsQhwdZeGMcKaBxw68D1ygPEJLFn
kD99UWxE6B8FMNjxPWtiLKX3tVE5aUwMF9TcwFv6I5kCstHk3DN4npfUCv1HiEWOcoI7m2wnz6UI
gbqM+DkxOu9WV73Gd1vLDlPevV3i3VzLARXLK4GaeTKtMH+iHFry+srilPgG4Te+Z7CzKtwJuk00
w0iJz1LTPfn3seXB0SWN0Ld5ZpkIESGlsC8rECgwjja3PkOAXDwnjdfN/b6stW8V2FcLTMIw3zKk
iqL5DBZb7bymnm5cKy/JjpoG8La+nIz5t7pkyXP59w34X92AjmXze/zPN+A168YPt94ff/Bd8CY+
MSJETUw7Qra2a5s/UlB9knPgX/Ctwu5YvOl/3nq0KnBJLVAeJnkq3BK4xv/ZqiwDR8AHNsIZBth/
6dYzf144eIjgaIhcD+SqabH0+DjDDAcjQnXmukeNhSrcWOmcITGqwxPzTr22J5eTkbYA4RN6NKRT
4YkYDvLPEak8uqVfvzoybZ+FXbbP4Lmtvzio59VZgrfPC7RsKX/GcQRUQQQXB86RDIbqzUUkd9OI
uFzsrNTWTZJP+6AWaFTrilbmh2/x3+yBmBH/1MWxFKOH47EphedLZ6HU/rgmYP2AyaVPSGSKwpei
IXilH/okuMwCDsuNrF3vzMajxJg+Se9idAJ86VBKfxvncv7i9XhUNvU82acox/aVyT7HAKj6bKua
St56sc8gDs2OSwJF0Z3N2q53jqjxV+ENWiGVJR3L0W1xHVuTYMxjapNHRtNMNEOet+n7mSGL38dG
s7I7SUhZKq3XCAQimgGA8cA3qguvdeYtIN/+jhKITL3JKVEndLafgbZHhL4mhhvEXOKIZ0MpAw+f
99AjfyCVbG6AX3iyLrGfgLEx4oV7pCrC8yagIMTtzPYqRRjAw88bNGb8EEsvXHxsTES/vZTIJBia
EcJzdoc03Eg1dc8+QnfmwILyayXMeJE54a6Er5RNO7xYcj8GdBSGYw1kd0iruVtgY7eixQixSRmA
4YsQEqqQJxSu5DHYDj3zy522R595E7fSHZHtZFawRJYE0sH7ezD7KkYo6w39cVHzIXO2yu5upL6O
10RQtISpA+jeAU8M/VUZdsBgV66sTfrZaF78JwrcXhQl1oAAEjgWQEjcSDWC/oMLSgC1CFv9FVKJ
Fy+d/C3qjfImK9W4a6PGgizlMu90FogCC+zR3BHOqnYKdjXUXItUIgKMvjSxpXcETDPO13rDnRrg
8vKKu9maNP131aenOfXTje923lvsdfUBe/hMZE7dHaZEVfMOM0iEjDtlALYGozh2a01c+p4W1bwI
DR9VhG+GTxDSMTkP8bKl99z4qzMIfW3ilHNXyLaKr0wyFr/LTL46mQ+4+QNElNgt9ezaK+nhcd1w
793HkZHaV8j+8SvSQBZyuMc6moz1qvHKSq+JLaXxTsewJDuTuTU5NOBhGIOrdI+FaPgClLNYjLtx
Qe1JajlMvbYJVPKmEzJoD7gSHeu6bdm8zf1sH3Nhp/oF3nwUnCfXqt5gAaBHCYN+BKVPtlP3uQz7
lJSzoGtwtdJ9JdsO94axrUJ/utSTWU4cn14H/V0DZrqfbFaSB1oyzmwjLBcyZakKQkb7OKoXgzBl
AGbWRZczuSRGREMmDkwTYo6CrjyreCBPtgGl+NZWQIAW8g8/9VFUR+iv2Z3p8dCM2AKYiNuT8jqd
e/RWfUXsrWEFXE0t722KGciocDaHbcMgaCH0OO1zl8iUwXKiefVj5M2HpmJYQaB5DdDOrV4H9j5w
dV2NEz8euJG39GFk0/Zi7H8XmDwETknlItQMB1TEtVVXb6BFA5dwmZx2YnmUB7xz8A+Q/7Zd+j6j
MDp9NSbW/JS3toG4Jhts6Bz7McSmMW84CczpzSWfVdQnHxsW/5JFQeDwO0LhSyRBZc6DfikjfJYt
UyK3fOunruCng4jzolKzvGpak1cMKa0ydkMPOWyZSwMjYMdxDYlYEyhQJZjbWjMdgfVF0Kiqihsr
Cf38Wrk5OAgo15W7AV2hj8iZGFQIoPLFuQDhj6aSV8Bvl+3IEXqqr+E/MNUHd+WG/aZslfcbmiyM
Vnw4WbDOI2yGm4piifCMePLVKm684bUyjeoqllOA5lCm1Sr0BVJVMIHbbGir31uze2SGJY8a5qK7
zAKG217mdr4xMPjqvQ+A1FmZfoK21aoYdTvk5O1MuvrL2NYhDlGDrWCMZfDByvpRrry4dz+7ukQT
qrEu7CoS8FKrYladm+54dvK0umC9GONXmNlhoTDNj2PDfHrrj8q8sI0chSugQpYMbUjbyDkz85YD
0pAC3I1o1gvPWgNGWYLaKouV39R55bQvB3vi6adlqjY8xyPSslxnN4Y88NvCbv8G6f93hgn0fRR7
vygc1VeIsB9Lx/c/+d61mfITbCsAQcilsCkslL3v627L+YSqwvfpmQJ+hctm/XvpKD8BTMUvTZH4
fQD+fd9NVcltSStHNYPaTAR/pWuj3PxYHwmsyi5GDAuDB+c0Fe7H+ihr+zkb+iC5STMeLAH2G4FJ
V0WZvA7C2nFuHdmodl/lhMTtwpCgexfLUCIxSehqGK8amh22SRlp6S2y+M6+i30Y6eOzC7crE2uZ
YRiudZkduF/FcNPljfhSiJr5A6kwZeKvCeIgtMTqzQqoaRVbma/3VUC6UEGSy6lIS7K3ohIKdtAS
uW1YcMNHVkbwYJxmVVUR05rOy+9cCpN9NFfzxg5ycQ3fmXOstGXfrzjECdtFK8g0mHwk49ETxu8+
QiewM5gUmW56VzJGZIuDNAUN7RCJrt3+t2F5vFLOBXKlShnfKc/P4k1bjdON7oE+EIEzFGpr17xj
qriZmNSWRSOZYnF80TCVi/S7GG2Qvyd0mo+tlnF65QLe2WDB8a4TJRw4wIhqk3WOW33defGC6AjG
AHe0AMfN2rxbQmXCenohZBlMgwhIjJ7GMLr3HDsMVm01YeCfePnHRIbxxTyM0EQptty9hKhwJENP
bwOwOQzpAH6aOw+UJ0VhYtfPk+L0jaImbde+p4uT0ZZkJRiuXxMPFM4+iqXBI2ooJ0GOOjHh4ePh
UyYhlceReje3vVI8NvKGd2IBNKAoGDdEH42bBCwmxxqkugIE1TdP5c42jpLsQNZvvxsicljdZdhI
ZefdNjPV6aqMs2hjTV11m8lCnaYKQZwgpejWcIMByWIhT6GDIWellCu/DHUAIY+b5gpNIra9eKqK
mC59okzaNaVRnx3UhtOlKHvh1Scrcwa/ZtpAHAPaUsinSN5omuobJ2vi6jhjnHNWwmYtXq6w8nNs
9RCPzsxWsXSsqAN8fwkFxPhPAiif3m3fgu1Zzab27ou6RFjoGQC3nnKlPXLUq1ZspjiQFAoiRo8H
rGWZRiJpRBlQhSo4yzqKvxSNN9Ww67zMI+9tKoyzZjtNjBcivqvWAMijS0w6MiyHN6tYPHtZO/Tb
qSaw7DhGU+ziJ7YIVjFyKWLQULlVgU8mCHvVoW4214iwjO6AuNTblVGS3CTjZMIqaDSj24rtNHd2
6OMSt+sJDylBlP2wrkOQiOcZsUqzsbD5r6uYb3NT62LpXkpDzauUeQ76kRJe+FqB1PUux7kYSP52
xR6ZGJF/OJDQgGANYgHg4RvJDS9BYl/leqfDkHQsFzMx1NHcH14sZCT7DhNNdHJEewfQKZ1vaRs+
A54ouacM0rDWvksS9FVX2S21chMX3S4im/RlDCtBKjuQ4Yd59q1q74S1KsEWOeQBLJin7sCTaLp3
MOlUR8uV0AUpUS25JwjSIpV9yRqwq1p9Gwzn0e3lkpPptvO9zixdH4YsNhl9h9O48WuD87pF+ziH
qXXrgIzEo+UEabFNI55mbi9KWF5Nup9H2z/BNpmyjT8Y43gezYE+Dr7jvOFK7KL9sN3mZhQacBFy
k4yyek431uzYtwY7e72z+zjfyCC1LpjoBlvbT+GPGsmSEODEI+6G2Uk2INUtvueMnJ/fVeOlb2xI
jEdb5fp1sZ8omkZCD4fIGTVT+dneFqY0uqOKIjIjwAS3W4lGQ13wP3Dw7RsLO515Rj2B8Pbhm54c
ANlMrSYWQ7VYpZBbIDSzllpbLRnbtFgqAiNFGUt6kLIrUq6KAQVT5Ra9c1mVde+vfMQtD+YU2U9k
WDwDMCUN8Y+ggoB0oIP0B+9WghsjOR4EdWfFzdEL6A3ZhUEzzw03jHBrA6osw9a5ygur16tCeYV5
OaiqImduBjPkN5X90nTjSzSOmrwzmUDPNJMwBwipRdci5UjH/rLAw3o1T2Z7h10QxkPF+RXdmqMO
SdpjfDnN06GwMVagBHIM5gWnpuWpceX4mbl7LxL+Fg78b8IBpLFMaP5zPXXzlSCyCdNHmXwUEf7x
h9+lA84nGRD4g7aXybbPv/tHVeUvszpMLUgB3mduy7jpe1VlUVURMswcj5H3ojn450Au+OSZ/LYZ
xZk2ESOM0P6CdgC178eqyvG9RdSAp8VyGA7Knydy5KO1WFDFdGC6nRETt3DawLQM9pUV4s7bAsYy
7TW5barYDZ1sgpXVKnV0/Io5xtwwJ1/HOYmABK53ubuJSX03Vqz8ehrkzziawuth2XwVkyk2hN6N
5go0Iauxwmhx3JkTJiXIdTUJIC1TEG+eoMEQ8gixHkb3jNfQqp6I8+CUXfZwzCnF1iMJ8jG0Fkaf
QwDRVr0v7zi7mnvib1jpiff1nvm+6Xtf+mXvC8DqfRlIkZRt0PWEGyBthwTG0VcEBNHnYdkjjvzN
iztVZKWjOHPOaMdZOaJWYP0IVxjRFOgk+OfLfhIQdH6hl51lUsXdpV72mOay0QxFyHKzWvacVHrZ
LvUi0uVwWUbrcdmIGstuFIhLAIOuDlmLLbtTX/Exmwa0rGUVJxabHu6HZd9qLZtXK+CTd5ZtLH6R
4qZbNrTdsqvFhFrdpMv+FpaWQ1T7stV1l/1uumx6syHGIsfYs1srv7gsPZN088mTrIfxv+LfL1ka
M+Drzj1r5NaNunuzBQuxZxTKmtkiq6bG/cb2GYaQ/TTmmbVLe9vfk/yRsqbGI3QJ25r0OFuAnqpY
x7mubu8QbfnpVsrQPdnGIL5xMpZbpzDvPH1TBHm5aQcHV2AkbhzihqulNrAXlHb/Sgpn9KgKe7zW
bUoYXCG3Rut3axdtIj0sWny7HPMT3InwHNRpeYvO0Lkk8vM5GRxi2CtU8ixQJ9w9UXg/9SSvSsMt
DgNqP1GZHWDDNL3DTy2usUp4m5BUniPNPlIY5hvwnIZ1TIDxJpwrZgqBrkISxUN3h9Ys+wYB+TMp
jMaO8yokRb7LzTt+5HSy6MpQ2S7RjyRZbk3fHTYZHPGNLN3bil8bOZ2kxwusRYVPWrwRty8zeV0A
lGDgxMzeVwAleZUthVLURyQk9GZyyglkeqHFio41DpI7N6/rywluMzC4FoyBEU9bxbGwzh1FdJRu
+N3wsx1Wo5ysfc3QZ9WXRPulwqH0ZrpML0+vf0fAprvSUYIpjdq7mCLzkWzUMdkxQB2WkaQ5O7Lf
pMT1xf7dIMdc1uvJgNNyb1mZO9y7HKuus3KJnzCfTIffwla4aXIhlfBukbuH8fPozAR49maaYwAJ
KgboEMomrq+TK8BwFoN+7LfE+5kKwmZoEyTmmJXhvhAnWqbHYdm6EQ5OuDniCzE75V6ROqDvdZI4
A9qi94Fg9D4dzGyh09cs6xS4UaILSw8JpNta66kGvrHRLSPiDT+zKHotzIRM6zQ2KYNxvBX8PIeK
Lf/I/p6mzkxG3r4/THjA87SkAG8Ku8uiw9T5zmtflUP32csCfOGvfEYBR3zedwR0w3BFxFmGdJXj
EnRkHCJo46SqUI924UOZ9ZIas6HpXVudsth8GAiV/z6p/5uV2QLA/+XO+umr4sHT/Tj6+PNvvh/S
5if465ymtjD/OIr/cUh7AJixkwgetIhX/iBIfD+k3U/8BxZCfY+NNPYdll3fRx/WJ6Yo6PFYMfsm
d4L3Vw7pn/bVVsCemvkKr5CLOI74aWnGHdPP5D24B3BOKEJikCSsJ+z/ZQH1s0vFlyYeFUKYiL0U
fBI/r58woFh2FWHPS0tmyVoE1MT0LABl9XhTSEbPOVsaYhZmNnI/VE7/Zvm1fF8f3EHLxdl7QYfg
Y/P4sD/OdmIJjxO6Q3CIoEpnO09BbNajyXVdkd2RUVu9RUFRM0QoE3vTzlPydTSAEmylkvYmV+a8
mnpCsDqSwdd2YzSnPqvi69ZPl5jkHItXN6l625Iqetm3HpgCmQ+b/4s3gQGPmAEEmfyQfvoEhXJq
G+1fcIA7ZW1Hh1UJBCLizrxhemx4RgGXyEioMwq0ZgyvllStHvhHFS0DlSQYaVPBeVT0/UybiXRg
ZTbvtA9UgDFLtvM1SRtF0nek6c0dhLACpv6v38PP+9nle/A91sPM+rDk/zxja8n26CcPDytDl2Gj
KC5w+uFX8qr026+v9NM0D+gYV/KBbjg+UgxK44/fuKvNlsRgrqQJOOLxSrJaJ/3mBPK7uRUuKXK/
vt5PN9H79QIWqw5hGfzIFrnKj9tVy2zLsjByrhcl6pYnSruae3Y8v77Kv/n8HEYFsNx927fsn6Ul
AY4cP8cof1AWISQwjr/VdpAcstZ/+PWF3jNPfvTT8fm5FiJ3hJg8F/7loZASyxAM/AYPFiKr4+y1
FjgwfjPTxBc3FfTWJGdSZxIOmN1NmmDQOpcZ8F0YHTGqqYvCdZtbNUkOZqkRwNRAq8i4R8h4iJaN
fJUzu0/4bT7qiDH+2sbsaxDtPCAfcSIuMtYOehLfAhAGHfx5kHNy+PWbtN+Vyx/eJS2QyaOB9AX8
XChsPn5ry0aoj2c1HobUpmcgh+JIQGF7pIvPIL605M7b1Tc0cMbGzSCR8eNND3mR9jtt1t0uq5W6
qkGGkXdY4o1lDPRsMpa9coPJ+c0biuLZbSQl1GDdm0GxYEiGHNYZ+c0PlsigpLBR2+DdGx/xr1oE
hyfTPot2Zqqj33icZQfZue511FvuQSdVdcHpEh+KOkQciIX3wOwJmidgyG1sOea+tSv/QYVuekwN
IhxKfCzdiir1c8zBsy5oEI5OPevrGpBss9Kz55wpFvO9DqW7rbVF+jV07rXsJaTHzowAi6gqe+qY
mOZNiZ2ymIxrN6jBJkwTSMs87rYRJcneDZ0Uso+MMdmSir4hpNq5hf0qHuq+LZ6hbWffMHJV4yqD
uDOtAxUTXTlUwmZXGY8vHnv+jVdY6p0fdEwnHCxoKOW1zDN/gy1s0UwVyXDdd2XzewmW/U004KpH
IvXiMPtqZIZ/CVrX2EDUZbvvqVNRIMbMpdlsMys4jtoor7B5wFEZqbEIBodniad5jyzzvHyemyrH
T28HPs1lxb7eLOxXlwjQlTPGjI7Jkj0zTpsejTxjV4fNZr4ye4N8Sdjz1lZwvqDhHuw9mzL/2DO+
elOhbG9SPqfy2Ime/tVriapxdmVc84vQOXFojW2/VY2qdllsERtZj5h9lhnmI1n2PeRDWCckoC2s
uio6DFO/i2P71gqLfsuzTR87AhHBHI2dv5ipvtiK71yxg7idVH6ZhCDtEDlkyLdzpsthxlqwYNOs
BOnyFiNBETmAPYMxui/T6BLi6m/xOIlD3HXiLjTnaZsq+Tx1GePWstwMQAGw2MvgCa6Kv7OVMs/e
2A+on7NgBYQScxe5tKs+Jfyw0wI0ANgkHlGMUc0FK+ik1Xhh+FGwz8CpUe374SsQyYkXM4Z0KJmz
jrNFxU1QlObHpQdvwzGUEeXiy5JeIUk2fSStvWphkbszBNIOSAHwfHd6S4dWsGhtPVQPk+uzTbXS
+nqmH+Ix1ZrNxTSZzjGmsTuYdiIOXsXtIo2JZm4VNNaMCg0FdbwiB65ZzV0MAVyk5WelneglJVz1
i/Ta6cXWajgVvq+PmQ46GpzaOStImKTVZmA5QqGPPXb5a2PKoOflE8M+pLJeaxKuG3hzszEbIACF
iIrVaMzjo6NFuUM1Fx8FMNOtk1fOOp2QywQ2qaimbMpzggMBSyWdDs6r8pxCg67R/43NCaVQtpFg
RMBT+PDiW5HtwlRP3wCXDNUVwr98Ey5qolmzF1YVaJzaQiqbRJwc5ow+xBJ9vRV6sLa8Y3VCdm1t
B6LJUBiL6QKxePs8B4NzbXGjXkGIafpNFrIzWaFT1l/RBkHjzwXJ76hAPscesWlsvb2nd1VBifDj
wRDUF3lVx+ygBqoTTcnHqHHBPgYoHOgIm4YODp3VKGR2l0dO85KmpHzA9hg2iUFdaLiwmPLMtI/0
89muJhXvqera/Ngwmv4yg9065CkBh6niTTY15ZcEEnmakY8fpsmur+x4JjChVZxcA2OqNbphbFyM
ZLeB0rzzLImvA0HqpdvbpBh2WE5x7EbXs1ejYsAmwN9YQY4EQkp3DUGfV0I4tMAp1/GWDABeq872
WDt3Wepu7QCqk8mDgVyNlqT4zpoPME3zdeCBSKZWcVkqAASnjlQn/T/sncly40jWpV+lrfdIg2PG
ohc/wVGkqIlSDBuYIhSBeXCMDjx9f6AyuzOU9Wd29bqszLIiB4kkCLhfv/ec7zjcrwLs2U9q4OEl
GRrW9cqQNzSYB+xhtmXsBIOfXVhq9rHjfPo48QLEbeXsvHPoEitsM/n4SsQaMRNIlrpHRjz8if7Y
I4MoucZ4Ij4T/XJs8bzs3EFWu5ZAg5FkFd082krfdZJFQdB8QYQuQajGUpEXx0FyyFOG+GYYk9Da
X0SoGcHYdcnKzkabZA79vglLpnNZHEFKqocp3nH53ew7QFgZn5q2kAw8JrtbETyIrqorGn3dmEQN
nvywQGxjqQlSTgkxOz6r0VDFfLhu7/9pLf9Da9lkyaBw/O9byxdayz/a9sePX46s7z/1h9ATfOGS
ZvbHwfP3Sb2v41mHDbNkzDN3v7abfz+ums5vhHnhWLfePWcLgeH346pp/capb5nh+xTjbKL/Vk+Z
ozNV2S9Vm+H70CSohFF6+3+p7V3gY1o82uVBwwct6h0REXRAN6E2AvLC1OMJ2MuuMZ66JROyaOW0
Fi05kZR27l4WFoR+OwQfT1SSOLfSci5qSZl0lrzJKHJaOwCTvinA5X4md0NKmo+2+eovaZXGklvZ
+/YYENxmbdzQBR9Wk25pEriMzCxa4yyXgVhSMEl47InW1nW2QpOQzNlX7RbkJwHWJYcuxkjVZ6uW
3mvJw3LocSvAM3K2nB/dtc4WGgxpEt3BbPD25ZRQMaK7wd7TWvQD6fRUn2PRy52BCOymvcZ8Robj
fGOISfinugaBFky4biu0is8ZWat48Wf9sR8bCs0cGXgv/FswNHLtFVH0NQe7zcaTDRhweoJREhmu
wlRvdoRtl/sxgeUCO/6hqiv30CA73DpahlqyH8Rd6fo3ERWcXansnn2dPiqR6isxjd4GsWgF+Vei
DkNWuxmlpQd026yTn6r20Leztg+1WdxYABlv8pZ1OTMkc1nGdGuY1NUtedz04EH6ok/A7X8RSU2G
KDLkU8QysrNqUWwNadr81nZ+oIptb91EC8kaMC6OIhN2ojm2aUdEpERstA9zRscdq22+dfpKrbVa
TY/WkjHbEzZLIPtXvUjanahNAlKGyNjhHAhfBi+pttibnTcG4tl0209GehvRMmZWvcTbKkXSrVfk
wzqJPW/fAhPaSsegbU1HaMOqT8adh9EI55D/DUrM+DMaJ387Y/33YO0QC8hzg8JkGtv8NKX1c0xj
85nR9/TKDkOZXM62fouzbTh6GgHyFboR4oR9ImrriN0fX5y3jpfM3xDezZ255ADnBALHaokG1kxL
7j0Qcw+qkvAxEULcGUXjHy1JKbGq4dA1QSK0wt33GpaFbUMSxQDMyyKUGOrkeMMccZuWBiPFWS2m
uyXH2LhGGoNlK/ZTD8apnH1ytwyL4W+QG/h4zBF00DqVkbtuBb1uZczFPXq6PVmIENf7Ut42jvFa
5dINT8TuqPhYi/yTkzTuYwF2C62n0AgU6q3Q2OWdSWjxavDH0v8+W5NMNlE4zXfzoNr7tje84rtf
muF8skqyALyuf7ZrZWIw6uOmh1/tXqywTdn0exJg89K/GSvXQBQatmTH1ugJHmulFekYEMQX7WvL
zZpnIx+tDJ4VIw8gz9gvKvembG2v1ZDL4Gi8Y6HkuhcD3sUQRpjTbGhw6XiX5NgFeq1FZzm5hfsJ
Yg0m2k1rT+KhVH4fvqVLRgFZf/6KFQ5OsaVhDukrQoBCOwMpUAAM8htLZIEaCCdd6Z2ffnNhDml7
rxzQZtoVfYAVUDnAWEPfIHYLFXT92xEr+QuMJPs1Q27PnaIjajyIuOPwXcpR3aMett4mi67zjgkc
g30Ao265xtmLvb4TCJs2lPS85JxHi2hF6eJioiYiFKHNQcfqY53sWPt4Rape6msknAzjiwiK0mqA
7gnPjfZ7Bfe5l7HZHXGn2Dp2qoHTvavcCBNM6dypwVFb2xr5Wz0foGvbXOPAIUr+ko+ecWwwwTRX
QBY4/sIfd7hInNvSt+QhS3yee2WHy5l8iX/oTXfXCyPele7g7Sowq/elkZ/miF7gqhF2BcTCjo9h
XbuoEjsrRuYMK52BfULqcF/2aAeQm994xE7bWpkuzypUDcERe9MQ0KxtMaDoT26Oh88xmMIE5kj6
qKOV5RnVI1khg+ucGV4OX9BIGjDyTf84Ea1KPgQgrkxZ0a5rupmabe5zfVXQYPwuJ/mNPao5gxvC
DUmGaZCgRl3Kcqk/RcRPbTmDeM8Uo+2DxRSezaHMD3nktndV52nbHPbzzVDq4ffZcOz7KRTr1nWi
A0tnuC/4VZ9BeiXrFp7Vl0FIVa260Kj3qS3V0YWreUtcoLeCD8bBYJzSrzGz4htbVqhNwVV0Wmmt
VKczwgM/gLAtHUxrk07hfI8aI91g5t61eK6fZ7fqDhPGvZ1oynlnYxJCIiUYc5G+NmDcpE8KTom8
nEYZZGyYS+mNAm9dNyb0dF6fCEvLBkyMsTDC33uP7GJk8reQNyB57zBAe1vwcVTEYrRilsbZ+mya
EjDgQDPiFT9RdyvcWfzA+VRt7Q59RyZCgUFYmp80xethsYa7L9pomwJ83jQl9MNMH+VLz3N4S85m
c7/0yE8eRAh8kFi3sDMTeWvGwzmrbMLAjdzZ5/PwVXpWcpqsOP4UwpQkSUH4/JLWoRLALrzqPU6k
VWHq5xYYVRckPPn3duoqAqCc5tVzS+bYtMlMNXcPTWurJVXQcw4FLDTEXvF8FGlWfRuR269qRWxa
xhH1gL3yU4juLhBloVM8uO4ivjU3uLkbWrlC+6zKENpJXMlbUCgTWtoWVye7v1yTsQglQsTomhWK
X4xdnbdGsdW2K8tVG19DaNwOyqFBAQQgmBmdJQSiGV0gCyYTDgG674xi/R1ZPPWY5deEfdivhvKo
Kaw4Rayvp6wEDWrkgqcK0rH7RDvCi9jyogJI+KV1pjp5+E99//82kDKXAcZ/X9+/JE2UfJCNUKEu
P/THRMr+zVgMlLDhrKtqhHb17yW+Z/4GW2ohnLkMlxb2xP+RjZjEj5LoQ1dYx75Ed/hPshHnN34b
DVb6xZ4BF+rfQk644i8lPi9vMpJyGHvZoFaWdvufsHXe4FRVxdyYmRTAGEgLFfJY3bc5Vk/ylIyQ
cMvw61R69vLQRfEzvYwosHAxkOITgZOsMChzwjfJzgpFuGngW9zHU1SzsZT5pSonGpCcfg4y7C4h
XTZv2a5egS1lTUJ+RxM9t41Wvhh4ke7rYuTuHgytebNJJTpWMY19a1L2a6nLJY3XaO1Xs6aru1qm
Ay+dU2k/4PGDzDYh/f7gXOQDM07QUJ3jyt00ZPRh7EmP0G1rWAlDWF5G04qYuUQaCTl9ZwhBF6bS
SAWwKeBYkoZN7dG0c2lMr9oikdbaNUx1Fo3K1yNQxm9O3hXDsWVCxWVBHr8XaoxOaS36ANAfRCO0
QAjTvJHoPIBL1ipss29WMZdHGkKM5L3ZWtuNlX0Gqks5KkKLNi4tjzw0xxfU9tNSk1FKwBRKdlVd
1PchAGgXW0VsHRDZaV9oy9CiQ6nwHOttzAmCJGISpQbpvtRtMnSB6yjEezMkTRIX0hCSV+gTABLQ
Le6MOwJyiFrX0JRfGpbZ1762cBsxR8OVF1keSCMhLlC4lqtMMyNaxYCyL37G+BaqLaOrKOloluXk
eNS0ZHIKnqbqOOCZJs4Yt2trwFm4wSnUmQ4ZKy/2iT/WGlmS31P21VFge4c0sPwxR1aA0KZm/LeS
sLKR/sUFP2ObU+ae6pLZGuwN2Md2V4QvKbq4JLgqJrvBWpQIMfs3uS+2/+JVGc6Vsgv9FxrGnNwa
D9/Itba7cIrhYxBDkewICOnnnep8JJgxkdO1ymW7s2B7JivgWvPRLydefyoEQ4AI/EWQWjMfyF0u
CrWllZKbMufxDVpL3sDIfh9t0AVxdYshrL/kzCJCXG1kWtAyAo2y9siGttaeCzviHA5QOLdtF+rR
oasHIqijKu3e0rSiKMH1g+lLLb+WDQZEdZ6mSEfJshqIfMR5z7+wvMV3RIYff/aYHWLcMDKuYDMu
zsZZMtwl3sI6KLrpA2Y+Jrzoj0gP1Wo+RNgb+j3sTud0fUUyQ0nwhtVOqy3nuLeSQI6SIB2j8GVs
ss4LTMvmUGGNBiRmGtHWq06f3QuoW8jL0Jv6i0QJTdKsrZo9daltPURp728ycxE4J2bStJsQ1okZ
SCPh90dmzsea6Oye4jB3PpFpOmkv13cJTr2P9vlEOlpAZ4Q3a9cOd5lGsXT2G+IhVzDcKWRaZ3Eo
ZcUg56duJIpwW+XLV2roy/XxllTZczf51dF32uo4wZBpwc8vOeOeH7XQaCqGa1mFHmrFoCjZuWPO
CkUYZbO3Cl1M20TW+c95trkjU0db7ilh4IqJbM0rdji6F12tIBWZMNBMEfyddeO682k/trMzPrJ7
q/sBPskXkzvNRKnUC4Jo4xLvGrlr9anzmDjUNs5D29CA0rYGjKu+KCMzmJoWV4DuhsfUn/wXvkz8
Aovm7zGNp46guqatv3RW34YA5Az1BGbc3JEqVWxniEaBPkQ2vfmu/Z5q4AE4MfNY5H6unjxHKwLX
aLixjQYVK8DXSjth7tf4dEUGrmeukKkHHRY2st38kvhFLtkw7xWjvP2Im/+7rFNG3qKsvCWZZ0S4
a5AndIii1DqY5XJ9JxWHLw0gpZPTU93ygsV4Nwrb2kDfM5gWdSZxwpJKjorJqg/w7U1cHl4MKJgd
46EUdfmYD8iPcflhYsLiERvPfjW7W412+Q/LLcybsOmSfTp44i2HOv7iRb1ytzpL4Ek2TvLDlGq8
9LY9AeMoiw3q9DCoEu25SbXmhdlduy5hXRBg43s0qgWtDqwR+UkwrOKfqXKrewWBOAA5fiycQ56A
MW+PiMAwiw2pO1lEZ4dAbLO0PXbYUmUAM4rA5rnJbmGt22t7HJcOsepo7Cbh7J7sSJ4bpyl+2DZx
xRvQtdTXapLTTdkp78zh8lEUMHHRXQmTIBBvaMUppy0gH5huxQf0G6ghOMPNgzkAbs7q27Evwcdo
fXhfDg2ryeSuCN2q+0dRlp/NaISJ1/ntDGSuT8xTnSF7fg5rs3rBLNs8cda+j+1BPk4GR8sR5h1T
KOE+ES3Mea1nynUnLU9HUZkztYhi/XNkjOpohd5lpvH1qYeYtquUXXGGG8vK5/kg73c/NBhrM3Pc
E1RLXE9t3LdtVK2coo7tDcJ3/QR4JA+mUHb6QxtX1UYZiK7ztBErECENMa4Y8+oNJt9SXyM8G7+G
VOY5wea9nW71ou/pf8g8x3wpLKJITVkBHta7iwFl8Uti+HrLVkjcV5+iLS8YFx0GB4N5MJrpV8X2
fhzzvj93hv51bDx5W3M4hCQ+qtqBlBJ2J5A5ADIRHTxNvmbBkE/FAznY3U+ssc3XyY8q+cpBLR8e
8GqEEXMCMtGiPCuDWjafjWkOH+JYhOvMyRh/ekKdhg4taI7YlGMrTJjW1O6apqNJZmBVWNGx+JF3
ozpJwMib0J6MhzTphi90vsJ1hG793q99+47ZX+SusjIG/Q3LtD7Tnchu9VAa5RqBo/aA/RbYPeTj
DZeLzs3CM6/bovyKwgQ0dlU/h32t32R689KxJW7ilPuUlt8XYUSHdEzbkzbZ1mfyJUjHcDNimQRg
frq8WIpI3yT6guHibe82tLYY6Wau0SGHE4zP3KpWGFbijogb12N+E0OgIG+Lsw+bn3YmUsnYQSo7
FcRE74nD+hSmlruKcqdYNQZDOEbEzNZUnq9FPXAfGLQcY85I7BR+OK8jSzoruj2W2PqWqauVYdTm
gxdZzr3nN91T1ZBZiFFqqPg8MYrQWW01txtoxWb2qu6jZ0eX4lg2WrIWpqoD2NU2fumieEoIWyVd
jPJja2C3WSuD9O5NrS+m2M7hZD21cXxP9LO5RZU4XXTQasepNRfHOz84OBGNP9sd9oki3mjdFfDc
af3s6rKP+VvDqo/gXeVjbNOsDKayHTeoDjl5x2MlbnpstA9J4jCoCZ0DTRDvVGUoNAgnCB3IS/1L
3McMRHHMc172KCjUED0PNbxyt1Wk/cnWvHHqQu2VHhkry4eEjpqA7wG79EgzqdAhqXpu7zTbKYvB
NDhFh3BU2XKLeJvdMY99ks7cIt/Vo+W91D4ffKhV8xSmlbttlQxTBqhi3JNITeLdgoQkjgzEeFk8
Er1egn2DtL8mRAerrkWba6XHU39UjUWiuWEoc8vPqFu3ULEXuKw3b6nsnZ9IGcZNkjn2vCcam1AU
15V7v/HDTb6UVsBMmlU+TMyGLYL3AhQgDuRKWW9SekiB13v97ViTfBZOebfQseifw2k+gmEdznPr
1eYz+1t225U5LYUAZTYRdh0ovTazq8e+UJHzmBOPSqNB85sVpCXKgnK0vmVAqKOt75SgNwedWpDD
eHaHifcJDJ46lRki96nPfBWkrRc+tJQBt2AeiLouJzMCFTeU1Xo2EWdgz/kSob5/nMMxRXIdxVuZ
9dPJbm37TEIMqcu+lBo2NLu/IemzOyohoZGViboXdtde4rG4kaM81t6s1tI35F3RVu13vP3MQjvZ
3IjBDndN5L1QqI1bRq7rwW2sB0bSOW6aIctQqqsiym/g1Ixim/jzDPzBIvcvQAtEnmthOPNjb+r1
N5UVOTBd8K9Ef5ckz5g0dWlb097N+kYrvk9L15fYifmOcLuGVnCd2P03r6sRnEwlfeLmvWuMC8DU
DqFydrQi3UdyTD7V10Yzgcc0nc1Sf+1Gv75VQEGBmHIvHLIxwdw8p1MGPyKN3Uf4xWjYk4I/NSOq
9jK8r+pWbhdwVqPlgV2Pn+bYquCvNV7k3kdGLe/Z/Q4EoRfa+A+apY+6Nl/HnGr6wkRKKSzrowgw
8kdmDxF1rdtAHh9NTqJ2EhuXeXLbN78R/6jY+yg5wyMHWN020IbqdATtD8I2kM2TY+tttS+ZGJy6
mNKdiDray1pH29eo+u/4MyzrHA1eTwQheskQPoHQ4uI2tdOclY8He4OWwWruimYQ54JA2vqmMeic
DXHnA5CrKACtuVySlAqnfdMj3fQ50EMSejIcLWw29CibfdKTtkL4uP1a2cPYPbUYcNvt3BHr0gZE
oJjWV8BFBFRjGeTAFoW2Sa0fcRbJWDEuhWsiiMyn9m3JQ/zpwYh9Mv2Iir6TrB4BYsX6i15YmNQi
zkbasnbqHLAY5j/MGAdauHscHHYe4Mv9xH/YYOqvhbNrYuGoTSu86sv1LFw4Upz/1L75F/rVpdvx
54EnwkKbNDlEk9CkaM58EDNmVMioifRqb6Pq4KSZpJwNepFzXPv7F1p+0V9eCNcPZYDlmcbHu8tr
OMFJQpP2eYzGiuZEUWyQXPH98OxZr23icbaOKsUhhL7vP8l0//rqCDY9Zru4bHwTJ8+vTZ9am4Sr
T4oYrLRmeDeOqFVkMlE/5s2+UvhaVk7ncgjQRrKpVn//0QVOqQ+fHes5hBsykbDa/OWzj6mthfhR
qz0jZX470e2MU7BzG5cybTk2I27mww/WVB2hTlOj6oTMcvArIzdHV6zE5fqG/iNf+Cf5gu1ZfDf/
fXvz0ysRGmXU/UobYFlcfuz3BidWs99YJG1EOWTM0bRE2fl7gxMu1G9LY5F73GCx+0NtDzgOjxps
K37Isq5kqz/U9jB4LU454KuAxrDqin9Hbf/reorCh9sbWx58LMQSBo/Zrzc5tny6dW3vPBSAbOeA
/bV/aPJ2YYCOsv36pwvzLxaOX5+o64tBXICdAE7U4eN+WLwjWy0Ots56iDWO/qVFANDUDf5LlnTL
w7QseZHuWq/+kDb7/4+XNmkVe2QVoKr68DAnWiZItBXWA7IHXtpvaP0N08jMgfKPkaKnWFXwxdNy
a+G2Jv/wOP+6Ty6f3DUsWtQeHCS+uI8vb5gJVFG8QQ95Qfpi4GnUKIFOwnV9k1TLy6ml3fP3H9n4
dQn5/UW5VSxGq9DMPorAyxp0T1T7xoNtlCwbTAAPRuHQ1cTN4b/UHSppUm548V70bCVx13dvDr3R
Xa7hFg0k+rldTddO7VuticLNPLPoOp7Bkhfagy6OA5kjYp3MZBmtWpQP8VrlJX2sv/8ci+r5/+4C
7x/j2nhnPIC4wPpAwvBGz6R9ERsPdCy5V/qcxl2+9OS8llUOQmB1VBnyu79/VYYHf31Vn8fD9Xgw
+P9fHwwaiW6q7EY8pGIQlxK00Y7BdPxTT5V8wKuvHm2rFmfbxbVAwihd6L9//b8+mC6FzmJP0H3u
m4/PyuD7JewOJchRctRjsjwwk9+r+2j4x/38w15zvcIYb3mylg2P0cOHRSCc3K7U9V48WNgyHpHB
0oMeEkFrOzTN9g3wBpkCurM8nTpd5todeVg05ojASWLtH77uf/XBTZCVJlhstF0f71rD0ipf6iEC
2k7ykFhumFcnoyv0AZIWcTZ/f5n/1UOy6Mp4LvkfvJUPox1Rp2AozcFg/skospxi+sTXzm1PItex
aJbG3UCPVMqEu9wnVepcDMiUA/JeiRoQ6VyRJTioR0L7aHJnuuGdOgS5G/LT1X0cD6giyynlKbO9
Eu2Kj0cu3/79h4Cg/peb1TX4/jBjgCHljv31Zk3zKOy9yRcPIRopuZ2pxvfX+wYhUP2laQotgOfA
ujdxAQtv9DdRQpxrQJyi3NdTQfmQZBba+3mc84aUbb198xpdPf79+/xXbxP3BvUUdSPHlA9vUyNA
dHBCSzzYs8sFuV5mUdMgF3ooLhJj0z9UqssO+stTjC+Tu5o9F+8aQruPr1h0MKr1bGofRjp7R8Yj
9isUl+UvJq3tXjfJEzYdGt5hElLZY6yMUQEghnpKgLCRa1ZO3ZtZDdzpOiuArvEQJMRbnYAHVsfr
JQI8weaFXMA/tYNLMx0n0Amau3UwXD7QPDHA+fvL+F5h/3lJZLPm0MFIUlgY2f9iY59JrCKZgm4w
3A78C/U0N+uUDL47dEtTty+HeBjBewxptzZs5LloOcg5J/CF8cMq53frwUQHMjDI6twg53a3w5VH
goWmF7Qqo8lcIf2huaSbMy0QPR6151orom6tu1UFk++KOGFqShsHwgxPRrrwT9gCFhRKyiTAIvbk
oV8gKV5bpCe03tV5SOkFr72qwV9eG7n2WUxuBiVvyr/rSCfXhM2QekePkNwzAj/jt8muJuemm+Jy
nXTs3zfMXAsIemZa38OqRAWkriwXEjR14H4wwmixuVr90pd5Oq7N0HWfiK8jcFWmkJNop9EMWRV2
BCoFyhNNPFTm3jep5Y1Hj7/tsv2MFoJ4nr4nIt2QU8J5ndPJyYh6yu16CG90lKVP0zgwyXRp2TcP
hPKAqEntrrSRUxhILQtQd/W9C8G7CVCTxOHaS0f/JYp7tt2MewQoNI+cU00+jtsY1RGlgb9xya3m
3VW2/dqSg5IEpcdqQwm4jHtrdoE2mfgxjtZ5vA5NvH5eGzLUVPTn3BN4yaxnZxaxAKgzv+N1cJvB
2sE1JE/YUyDwRO84njpR3gF3SnweMr/7juHFYd6B0p5GJOAy3yyic2NY4BT9ZFVJzlajrs+fSWpO
bgiXAbpCHfANJlDF8Y/RoOsb4daYzeor2hH7MyIleyWdOn7jRlE/IkDfy9g4Ktd6z9eDS6bD4BzV
9roQ7hBwY13dGmGpiPKcUJOsvKp7s6TuBAruTn2BfZRkx6H0mKbclGXuFxd3gDAD7j/Op8pdFy6J
ACjGYKKQirnCNB4uaVECH4VdB5CjCGAmlAnYOPy5TPj1Zy2m8c3bzdKyWTNpKLytBg1zl89Yxiv6
Q6jBtaE66pFHMcQKbr1KqCjQk5gBT7SswvxZaS3f2BQy1y3Q9xPk6frLyGyZniUTdyXIIsFmapHF
Ygbov4C7omYk2QHLQ76ivaoFut5469Efub3KiMk90iKW7MSKHnqX4WUwT471GjIxWUWJTr3a5czO
cPfYryqc/RfaiO1bS8fnQGuThcdiHXKtwt8UTSwxYvCEegAtTH79JJcBLyeO6khZRxKVA4A8m4rq
mJWZcZH6Mqqeqpy+SocADyGOG4aI03zwjUJ0/JNoXgwg6NTE+X2SiMKe2aJnc3Eag52aaC0o0hiA
RHpGUckSw7naO0Wy8E++W6nH30E/VzPFskZSw5EciX/meB0uhpXXvkl/uZSL3vDStj1/vL5bRhuM
zzAF4Bml7DRgUyTTPWhB/pjlDg0QhnQMWCOaOj19mPP1bDwto/gB8/rmKhroE44bZp4aF5RxbM+d
WvyDS/VIsJP9KrCUgb7l+V0i2Yf2Lam4GdLlT0Mz0ZxhhI28IBvsV4yP/gaYSftW5+y20o/klzQr
qH5V0k6P10JhziQxkCrNnXd1EjFEfLWSN4P2LH1jDMBoLMHxeEAIq59RImoB8T/ItZo8q07cRnx3
tNwp3ivJxtPS64FUqR51ctWZeUO9RBqR1V/CPmc3nzI0IZuQsIJXB8xJiEzFmaqDbBve+cDPDIvf
ZWKUojW0mK4FTr+UKtnMeP398GMuQ+spBZ60zu3JglWrZRK8GDQF1JxAG4CE2BakVCyXO7Yd3iCO
KbpanlaO6QaST/gtp9sWrsrrIyTw/zE9V81SBrHzwLIaHzxrbN9yv+U7qkOP4o6/9SPBBlxaZIeu
yZkyDyBMcQZNCApYBsyDwzd9LlvTPfBxqqPJQP4xmfppWmmktheoTokzZ6wozt1ye9plLs56lLIz
kefKb04HylWLyXd/W4+RFu+LOOQMKBxASHAqZwa2NLx4M5BAacJZ2dKKE57/oobEvaQZzsRNJ3XC
PUj+XTQVdKTiYuSaqrrg818XgSw3wU0ksMwCYnn9E+w48yB9nrDaWV6+GJELXFUFeSfqLyQ1MIFf
OniU+3IPBJlvFVInVC42cq7DSAlKClT4AvpC3aspcl4br+N51QGqbIxkJhk5snnim6blnVzvRNJk
RXuEyrDcG9Tom3chiRXJqL33wY6OB69avqBUWixNBtEI+6Kh/Zl0swLSxHG03czkRhOw7PXUQAYi
3qdJp9NJpBbyDib8RUBYMVuT8gRSIdrOOAAmMaxY531MiIm/CCpqqnfJ5PD++gnZiaiRW4cVqCFF
eXc98M6jVn+Z6S5fBgynF3K7MuJoONJecCOKS4WDw9x0S5U2w5bJ3yvG67Y5zTp3VJ1rKFS8q4rD
rv1TaeCYTHsD52Hfc5JZrhpmIOVj2BPQVrG+8tA7fIosCa3Xuu94XstFP8WAkscKoHS4dolvwfaQ
o0iwUSa+ySTj4TKspdkYtw283phbHll3FqrHOAkJYh5hy4ELtlHz2GSg2I+qGWHbMjNBGqM1uv36
u2IlQXhTLhpmJrTWISMFuNpgKRnzm4LsNSJp+9iQT3jQRir2EJ9nQO6fOCfpde1TRqrtqkiwyFOK
RMuRnORs7AkF98S8XID3tWg5uA+pwbqwLKxNRCZNcL13w0ixramubvbKTaZvkATCh+v9aRl9uEtp
BOzg6FvZrdt73CKe3iP4sLPhJo4mxJ3vN0QxFt7P2h0yZkfN0OwJ0fY3+SLyxpUmLte7wlHZ0uo2
QsF8E+O+kKU4p/bSbcjaBYPLEEkQVmxf1UxzpgWuNGhCNHBV5lWyfKD3tirA3TxorJF/N1EINWvW
e3EGwtLsueXEBVtsNa5FHvFkuaFkh0GJZm6rmpumTytWe/LQ7rBcQ66LZ25qHchSv4g4mv11BbSy
jnZqFbpc7C68Kl6QW+NpccelGcQGVK6wTk7w94aORaGKmiHcSo3Z6qaEwgB0r+94zEw58bpRPanH
YrI4EtQc1V58hUYlsiM+N8FC8DRHw+o04swb2FANtRBAO6i2at/1QxnficVkciCuQJwbfeBd2F63
6J+SirtdF+HcXDq7pwiJtMx/uYrfS4wFfF7XH4ELGe5T76niDkXz91gLtSDz03YP4hfXT8PKPmZR
+jMyMcG4aEzITOFITRqQyQOs0NShR2ZHmpKRRDdanj4VyuS8kA/MdU5qvtDKHme10/rU3OoluGAE
24TCxIMiibOu01vTaoUI2DWLAyd7tV/UKlPACLC8DSu8677KqRccQ7EYUmQuuGYDOqdSbaffyGXx
v0nDiEYkvkJqqt6qOMHkCM21yqALQ5etD2SOsOYpSg2+nqao+av0BRfJtGd1TwdwJJB5bPYoflmX
5ECNUywlnYw99ZhFHRWeklrQSyRK14NyxoThOJo+j6pPHC5wy4a3hyqFZpNBePgaIQ/vVF03kxDx
+ZfZTqrsR0WNye6C/GCD6AdUNUr3l9ALWeGuB8OIGJr6JsfJzZLXsaZVDnHHR/ppjMtQC54SP2Jm
VvvifNXmCa1r34x5Ij/GXDRD3E6whAgTVduGWc++LyJWq9lJjMvAKwfXddNPMxZHZLPmZpIlz0S+
1Jt16HunooGWjOmW9tWorPpLlpMRVnWsew2CtHOX45xIQi270Sp760TLyjzPFTsQZ7t4b9hx8sMa
HL092nXPE9ctTh87k/4J0PZSYcjq2C+quCIrPevgusgvDxzYVLdvOd+s8II0O8yx/Ta3DMPjrIKQ
UM9mcfE8ZIPKJhE8oM/DJXGhKNJrCg1OEtd5lcOU7xLTsV5fxXpERvI8zBGb0XvJbOvFT4e584ou
WaFvMcS73saZOmPLK8cXPDbqWcXOfIqtKXlG4pCtoYn7rM6cdmZCpozehb9f6ECTrFq7b64kS8pp
qJZmY6q9gZDte1+b9lvq9/OPnKryZ5WrlnJ7ZBZMXWUcRd3qJ7EgMvMFlolQGW5mf2VoSlmmcgNe
XN7YCLjOpF566yh1kk8EKEZPDjW+CvoCr0+2kDknz57OvlmHzzFItO+VnPhN9hXimQBViO7nK9yT
AdtIJFKnE1dH0JHz5dpW+M+E5x8mPIJu1J8aMOvX7vV/vEOoz6/Fj//1P/8r/5ic/P4Tf8x2DJ88
kSVLGZOOzgic7un7bAe29G+wShCmM+qAwvInkLRLxg8jTR1hu2fT6fyTPdXmX9kMSDwebzp6YFX+
nfnOEoHy5w4Yb4f9EJW8Q1CipeN7/bU1CD94Kopet37E+lynPxnyhKa+xpqqyW7ddcQavNA+TLpt
O5k5STjtZNvfVZjX5UlUuPyNba1ZLH8ZnseKbF8/XKhuXo4l5bnRgQhP7M61Mzvg5FU0aAECPLmk
m+T9NJtrKpfWuAOCVJMgHGFCG5+ZM1CP55Q0NFytyU8MBA69bns7XKuJtP83e+e1W7fSpulbacw5
N5jDoGcOVtJStCTLcjghbMtmjlVksXj185TkH7+13JDRc9zADpAli1wVv/CGzQJGNhm3NWjdOD20
cyl6khuRwzv/S63ZMRXH3wppYUJn10UHkn8R3MYG5fXodCJ0OKLW4Ecv1MwZ1GRRjhbG6HtedZ1k
gDxB8zhF2/wcwrHQD75pnYxAuKaRz9M6Kls+/La2bl+e/R/t1Nx2RSvF//lf7h+vFIGSpmoJ2wEG
Az5Qr1/JYFabTozZEw31oLru/SIzDoLTQG0it8JCVZsmKkiwyVB7nKWrcqGmtCltbFq+dovQqBhE
E/rZF2DOhZ3v1zRbp91aL0zFXso1Xx9zNF+sZR+SoIY364qxXr5vEl+A6LIzMUXJX9pfrxEDCIox
yIFPIAs8M0FA/aTxl+bVQgeubn/YigrM+wAgZneP2GS33r49eiddGx6EfCht0xC8F4N3WgjXdTMk
a7ikTx6zbVylCKJ9RMxtvNEXLyr9d5gNBF6+AUVSW3LbO1k031dF0P5N8emk8mzeBBqlqTvH8C4B
MbyeRgfsop0sZfg0C3AMNwhHlBL7vMai5XFBHrQG4V8GOYxPn0mbOYIWxQhgK/ZntTvIVD8209h9
QyibQsumxLxyvRXhMsZA4LWd6fksgXgQ3lheWuAqJ1rfZ4W3odasgATFYv19QmK4/Am+w+Y3kCVV
yDPMjo+408uqQniGIQsW1E8+CZwqsOuaG/DdKJDUUvTwGAFvcra00H5lispLatYddmA5D3T1Usd3
ad7L5fOqzbm4GZY1JeN1kdpg5VJlD4fy4PpDoJGFyBWArz70y+ZHqJCIdDaeTMV6i9hnEnxqiV7X
x3HtSt6RTk4CLsuBP/mpEh1amfsJ0OT6uCKIMT/M4xDO96LkTxSy4YCjUU0kd1g6qC30uocNNbIC
S8HS6y0WSBrzOxAEwlQmzw5UoJG23MDbdvnJEA1jfqQII9GEcAyXXN5JFTXsUD0sJetKgNPL0KzJ
Eh5tFSrhx1e0F3malaHTeEO4WQyfh7gI5mPqz0NxXfsE1GfKQY7mMh8sPV1My4Ry+XaJgYHoHXRM
R18CfM45AexUmoNgiFOY08c+HiT6j52P6Wx1/PUBghKzdbVBszkx5jJ2ajGggd26+lIs2QQKqm4i
22r2g0hBvu+JUXSD1Xpf0Xz/9TuGnlLR3kO9p8i3LDmEmTdImASMwYQkO49eegieF5i+8JkwmTOj
Ck2bbguZSz/xA0rJvLoAMjMBTnPyxDzRsyKuIo30CMPS62jg4zkZPXHMYhLJVvQqRD4QzIXG3Ny3
Muii6FB6pq9OVlW6I9DSNklYNZlLpQy1Lvy1+Ftx5KTRQWayir0Ly18KeK3NMjOG3TKTDUCcpEmU
vo9rjPzKHcoCVPHOwWnOhKLYIJgLqXQWj+9p6FPmQ5QJhffrwUvnNkMI1yh3kjrNBW83rhShmn3n
pmb9jlQm+SqLvcGbLxIBwLjcdYjlsxVIl/A8YeYlSbPB9EpeSfPp+UM1leZdAKdCvN3ChWML6pjO
b7fzVuwGjzNGgbxe2RSxuYxSJG+LG0FHE4P1yeeLbeLpiNcqfaTZazyK0Df6CU0eKc7NCqOG31Rz
r/nHUi4+45PZoVmiJl6YH/q45b+Dg/GYhN9B1eeG+5DUYu+rgn2uR401JrV76rxfy8EbzZZGtZBf
ikkCHFtqJFyGZPK9480PUUENEv2vLuqFPs6LLcrmeq59h184jHDYSFu4YMyq9opilLu+SlYnOC5x
DTsG5dYHFGuKZN4hfRyZkymvIXQeQts6ELpnvXeQlc58e8fapkCWzXa/3gZaLyz/WMTw3fZJA6yu
3Q1adeFNiDyvkZqyjb3FNkxLr3jXORRtYGaVk5lhnFq17RyQoBazdV4I21gOUq6EvLVdasSd1GWV
CkSqEYYQzM3gI74A1U44LR+mTUudde/hyKQ+kl6iS6DuhXbhq3rPQcxxs5eA/jRJVT91SQLUIoyx
5qI5IXEO9koElkkXK47Z8PuqqKPn5rDVxkmoXOA6IVyMlXGeXSHwODnRjVwSYRZPUZojJZJKD/2h
wpaar+xpEayh1CuwF7vsDLanPwzuPFEUXQOPo1IMdFDIhyvmo90slEKm4Uao0OXIxS9+YpZaWo7c
BZ1u0Bfe0ok3p+DE4LNy7aJP5XywZa/4SeKyge9JXOQ4lyobj4m7BKwwCykHcc7x1PtLyPjJ3OJ0
mBlF9oLjSsGCmhGmpzbN7A/4E8dUNv1jXIuVF0clYuLRvkOe3h84LrmOZt1HnbdrUnJRsY/9emQQ
pJwGluOCTn1H/SgeNeeDjnPLf7fYCGDS1NYUq4/9ALwh39N3pHO5IlXP821LVfo7enOEWL+CK059
MziqG7wOWbCRU5U+eV4qMLtTua4jUrmxl+2GVLUp9iNTOryn4MSHRxG75rQ3eCLeOCoVnk8HbC8i
Nja2xMQIxxjYKSP4a1kjHme+R4fIY+GuxWKiAWia5rjHXYJLy4FOzxh70Whgvq6uM5v9aWVYZm79
OA0i7HZz+kk3LsiicieSapQInayODr9QiYfBYjdL/YCDUYLUyDgOxXARtj26mmE3T/13HAsGi9Jg
Y/nXKW+KmUTbF8OXgjN3PVSYjdVPPqzDEZ4lrh9fFbqL6t2aWAgGQGuiPEdyrHpjZt4mdNgGdGVJ
9aFz4g81DnkKwZ/8unGuKGQXFUxPOTvbgTkaOeSXeFhLbuF59JctNcmZoZnXUWlKvBHmbcmmHy0t
PwOOnPz3cEm1j+sZdUnw90ntasSoezpmMGlxWcnkucy5yWqYm7Va111S1KuNKQ7CUgYapNNpE8oK
Z13b6Q9zEmWwtxprWR+oIeUdFx8wzguhkQ3ZeL50na3GdBIxuzCTItlReYrwEwVAjydLUGdH6oty
N3S2Wi9TzBLsM0c5uXuAh+O0yEtF9VrQ4PQC67avusb/gFch/h1ndh/pftgnnb0sD4tcPHltCdla
94htiPVRUkQBmD6G4YiIAeVw6FcyjMb+LF4C+m4be6YJs0uWta7O0kJSFVo7P8aMO4Ga5ubbCD8w
fHicpozbpxxvsnmBZCP18COh7oqj8hQhlrNxPRFIdLbSdgig3ld2gDVgCiotvKE/aVXV2Rz2Lh3m
HzkQdyy5MUNHvKbbAbvXa7gPPemhJDK6fJjytusafOx3toaR4dzTKOhonqiuMBdq33hNH3xQOuh7
f9enakxpQNl2Royi5yggGkttxYYZEfpj/VPjgEVxRvllNtdKwkHC5h5iEz6OXOBsh9wPzQmHTK6J
MAFFQaY+lLpWGUQ7T/QqvsRKziIkRdho5uoJ8qbklqE1n7nrmUb5XaaHKehMnEIVxrx7VDrIrlEH
mps6OZuGpgg/QfMzemlOTzkmOcOphQSqn4aAYzIQwp0f4gokiHvmuwFRsLKJ3axtolXPWVbGhbk0
kH9KFXd4Q4FnPzttuHrHxHdrQqLWJXmwzrFnAbO7IS6hKwWDpRnNgdjULnc0mDef0AQgimSA+jYy
N2c8qIU3HbM84tn4lkUd1WM/AL6w7YC18MtsPGzYSwLeGe8vktKck5Uf4fwE2MNJeKM27YUzfoVO
YuLVBLLtCq98GsNvSg1tR3G2jNorGLcg/A6y700s1faRCVkgo5gxAgobSucnuFHgRDtIsfME/s9p
SYZoFEJeB1xhU8hvrjnDtQmRnnPYUDTmlvp1g6F+zjiiX2/SsDBR5u0dL7UYyB7bu6Q700VD0lED
+iNwjblXeINJWDnL518jsQ5soQ11upWIFHQev7FrJNTeXeW0OqaxZ2GqXRjhC5Zb0Cxp8AmUEQn1
yzRyYTrOI84Uk3yIh5TGzMHD14o5mmh+O+NNm1Wzym9XVdpp8nmusCCpjnkfZo069wlH54c1ck0U
i9WRyajHEfp0ft7brQkqbEl7QFHyx8NHbuJwYLE0FCGcZVsoe4zkzqfCTODspiaan/GgGYOj3Wdi
jm9RQXS74ipMI5v30StkKIzWvdHmo84VQeZDjfYWW2RocOS8Wak48gMpXq4Eag4OLZ+KwTELzEux
WXXPBjdCoRMa+PPtms9zxqU5dYpAdet5PVFg6AG4P84yNOsxhVdNZG0zAuVPiuEtX/Dn5qeJSsb1
VtVxxHXp5LyXu83zyISGGLFmJpj3evO2L9ujkgHzUk+qY1JHwcHXXHmLh6bsHCvkiY8AAauIXT2w
FmoUj4gJyoM/+mbt1q2btNcNbE10PrJaxA58IKhpHkGt6jRzO1lzw7PadeQj2IYu/lgKpNrKHW4G
pHxZlBTj13mE5dlg1TH1ksNFK9+78pUjK6yCApd1Ri3YJIFlD13twXYWMyHCTwgvSTyZZ6mDFSkT
4Bb6MowSvcxni+sN1dc5dxYGJX2JfERmz8QaootHPm2xJBDW9r8y4nhtEwKDJctQYIU+O3h8lZGz
jHswL9by3ZunYb21LUTatgA2ctKROR8zgcpS2HvTQ7hiD2TBN3AYfytPTNINOsxEYbSTTJIfQQLn
D7MeL9mHVKQZsyYx/yFcX2Jcm7bFOActMUoSdOsjo25O3NUZyHnPh6hv4a6QP7CcwoDHU69IV3NU
0kybw2MfBYvE8DVaWPpHJ3ZyUpUqJo562XrtXJvQqrYaqvKgTboa1wY5zzD5YWaqnte0Uk+bJRnZ
sWrf2dBb2oEBWU3GHSSWZCAx4DVbnGw566/DsPINhk6V2VmKYOp0Rw9lFecx1ir1MRa0DEcuNssn
PvAWOXN0ItLb8WsSX46cVeXQmkgUADSn+Fa9ZI00QRHaPB/KGcOxawL+KdyKSXE675NsNlngS2JR
p6t56W5dlM627DJNB0LGKxmvP8clC50kyWb1q7xtmdLCmcyrT+A8s2aPAFYqJbLAremn9hRH+MFV
s6LgFJsDSzKNFmptFR68LdIFhVgpd+ZeW331usVk6Prl5EgWYQJdfHTNqny7YvZf1IxA/QJKp0qN
ifYf6Oqlo7Oe1OrbkkqTZ2LBUefBzkLTrEaAfhr5vH955Gk1kDIVkMwAXKbvuDGB0+vSGCZpbWzL
UH4LQmVK0i9Lo0ZTj6vr7U/356NwDiLGNf7bVARPZf5dgHgIznrdt8KHE0/kGfoemK6Fw5qz6+1n
naJwMRRKvAjcMrQMlCD/KLUL2wEaVlfet8VrwPddTnmD7M02QOKLbZiPDZp2ICs6Do0JoIugiDLX
AxL+vXTJu6lCmHJtQsprzp6Xk/lXQbcdM5MitFEguBOicFB89fbr/zFUCI+AHwZsjjECRE7z/d80
bhZM52SmouCrLPASyvdcUCYt5HIlhfrvPcpGnAfXI9DdznO10pTAf3uURa0n6urI+15P6E1rcvXe
TD0nTcpV//azTjDH1GFpsfjMDKV5mIqni81FpayCjuk+LU6Gx+EPUinMHM/TfmIXQ1Y3xeBah2a3
vf3g0/GkYUHUav5xQe/Hp+Q18FFipDsrvi82vgegBKI6nu8xcjKxwNuPOjGaN/V12EXUrkLw67SZ
7JMBLbvOqdTsNk+i9gN0E4skbT/UrqSbgndllmb9uyVZU7u56oqxDe19MOeUA0oRmfOtqWnd0PaG
SZ3clWUYeYhfz0azrgLfGusjR6NPDPL2S/8xMXiFBBimmlPAdqh1vV4ETlLFuP/a7Xcg1iNvASOH
SGN2NJHLr7QibWb61X8brD8nJmFWYNTZjuHknDZYUsvBjGIMrG9rABSEpn8UUM6jftDno711MO8T
9ZGCfhV9hQ1grs5hHE0sQs5IIFM0q+IKA02wym+IsJbJwaNLry8DYB9/PVT+OJ49hhud2pBOEBCj
01VExlG4LbnGV8jr3qSPqQZK/OisCAjhPpxmyKD9ZXxOWygOuxJFXTfgmfi9PFsx/LY5x0F4ccau
+IrgkVm3EjzjejsVBEH3mQuWS+/ShNSYuFvz9Y8ayvX4jsCgCc7fXiGnE0XXNIDxY7qq3EyQYF6v
EIX0x6ySzPtC+Y4qC6gECrox8q5s2befdDrKbuDZfFoPU9+IDtLpkqjIoWLPKZ0vaIZEEOP72lSx
ipKixnEGkUVY+vYDTzhNkSEUvbBaAzp8VFpffzSkDFbuXT1+GVv6RJi6QWglIiB+0MxrOg418KC8
AImRbKMqAH31t9Ppj8ENOe8NvRCpmYiP7r5+Awoqee30UfsFdLzO2j29rLXaUyDME4wynyP8ecxN
Fgk/0YQ6v/pHFoqGZOJNKNFpOFcvg9OUgamGsqE0F14HtIfEeq3jln0tKgWodxd70orVpnAqyVEb
qcDElTPkCGQp8tQ2MpgeFzlhu4wm6qyOGheMLFCIast9TN7rSvjT8xBj1VlZJg0ROKZxr1oGeEzH
pRhM5Bv2BWkA5gYmGu7hlvBa0UsvS5AFc8tUlWvyizIGR0Ek6mI13m/TErFVCpwiU4x/nJUjRXx3
XoBgXcKGooPx9vz/seAiiBs2mtbwe70/l/ZEEp5bwA0/d/ngcbQCljTVgmSVJlj+1d15+5Fmt/zW
6sZTxCfMMycfZiownU7OW64fDbU8Vp+TLDTl+KnAffg6iCO3sm5sYfMGGAwmE/WGxUlN/mTVMCL+
dvyefnIP4T+bIMPoo7Hnntvfvx0vLdR7xVzmn6uOTsFF0Yyy+eBWyh2vXCH/wv85XeQeeYyh0fmh
FxMFnJLoQseG4tAL8WVGmGl9RPrSLIuy7E0S8vbwuidbmt8OVw8GXRhxnyF6fnIHZ2qx67qd3Q8t
WLZ4l1Lpl9kho+NAUagoFYHUhoZ3w/8iapusy8UABKlrBCArcdsgn72kOmD6971CFoKS2+qbnLbI
uBKRnWZX5F2ZmwrwYjHRmxhpPzbhHIemo1I1NBIfZsvx+HBWFRC2YRhnmqrODHOHAoQDa3I4tyzO
0frQdlhuXL89CCfjzRjAVEe5HQAYnOY/4pAAQ0UcDAFfTU1pgti0o6tXbVD1pMj09qOM8OPv69nM
KYcXwukwmGmBna5n1fW0Hxw/fYj97vlZE1poN9WMchVXE0c9R9BL770GpMMotEtrGgq/vhrnyRTT
LGUzuAFhClc3ZZOek85toNWoc6sqJ2u9EmxVXCaKvqnUGcQEagt7VDeoJBWAxsngf/XIaayafqsF
XJ+9s8b2yvfmrjETvgYlT0F8ipgzeqnizQ7NArmzgtzMZOkQ4GO8PnPwdzs5FqYH86vbzI5k7Za0
B7n30pSCoLfRTqOoFr49pPHr6Ysio7Lp2kZJM+Au/IOfN/AJgKj26fd69qJP5dgG7sEFSXAMq7j3
aYflmDv7S3Kp46JOd72PFHuDst4jLlPAz9t4asEXYDOSWNrIgOdy+JBS6hG3QOfmfJvHs0tsWt41
dKW/z70v+k04gtLe0vYM36HY0l3mWFdfcyPlq+FhYBhjoXv1cSU6m5E1QxYBlDsiIfCfgurRWi1J
Ho1Wt9qKZLz1uZVg24AKv470OO9kr4c9kWb9mBMZg8V0aaiVhvnMJaLodkun/kIuEqBj9QzRXQfb
2Xn9GD243M9f+7xzgk06hjnVvkyIMxe3uAdIQNNj4XnYjMe25bc7BEiAV04JpAarH9+HPm4HlHGn
I+7G5YGOmu7RXASHsV1UUqCd5DfzBSIze6mSmdpmXpYfpziEOhenCGiDTe4e1nKieuyjXEJh3PK3
dmjf+VLb33BiF18QGPaRHg7Q11vC5rKKRLH3C138hWn4+rBmQZCkcZgFhAq+S6BwcqZ1VEqjIcja
J+YLHL+btvgS1B3KoOFohx/+svxebeiXh0HABZDlIkHKI19HJCh6ENqNSfuEuF8DRmixH5yWVgQ6
TdX17GO9vV2yrrmjmx5Vf4nH/lj5zx8TrA7dTQ7x02RkCgRGfP7YPA1tS43Hq1EtPDSeA/Dt7Q/5
/Jv+fQ0/f0rgrmB0UELgQj6ttywubiYzGegT1uPsGc/lusDxHafOHVS26L51m/S+EKmFynodJP3O
m/sCU6wiCGHXS2BfgPXCd2M4JhetNUQfuG8FcdJUy8emIXhxZdtA2pCOfwedtf3Z4F971dLJuJtd
jQ9pSUln4+BnjNBXlb3zGqDWmE81IYXOirY1LnXUoMdEP5VdJum6TePByQL7q71I4MfM319ioRMQ
HkNiwgDCIMYFqUz3NCTABlgsfqzXJ38yg58XXn7mdWV9XNbla+sk9WfPSpbd5Gb0BwewukcfhbJ2
9/bMBGYxv5oZ1DRMAQQwIMAxVCJerz+nShs6bXn0lE302Kg8o227xBD8d8hXrxLRO5TEokZC/UBH
sKEx2jXHjhLvNeTMWW7qKLPe4avqH71VU2PGUvhLg1dqsB0r67rQbXSlPX3Weo33QLugftdZTNom
pIest6tc6FCWnUi3UZ8g7uRSpzoov/ipw7K48SLA2hVNlWORdf27JpC1kb0W0zdd59MHO3CrO6uN
uSDCxVEHz5Vq2nhjkT2oOsmxJRtgXmHshqrkLDO6ZbDtSnqG3Inv/cCKr4pc+x8dGkCoqFUV7q5v
D64Zu9Ox9SnERVxS4GRPWfYT3RPmPUoh0/jBjQWB97EvPA3+eWjtG0cZzbe3n3giasCqigwYkxTH
cUG/UwQ6mU7brceGq/NH2Zf+BRVmq0HaVVuX1PTLAz07yUkPE/ip9+z6scgWeVUUiX1nzYl3ePtd
TmzHzbsQanJ8Prunhs4pGHBUTSDiDBucbKEXR97epV86hIfn3dBomLK2W1EMbDpDoAwoq+/KPAyO
OXDYHSXFJIEVaKGuMXZh9KmQuDHRJaHb1Foiv67CQhzxbltuwinPzrMgyvwNYHdXbQQ0SVTse2Qh
NyOKUNsYJkR/ZjEsh7KS1jW+NjM/oCJ0TkWub/WiuM5KuB6HDMFCKIZOUV01ICKIKL1mzrAQqFvQ
V6oE7gA+4DGYSU2JRcR7iZfded7U3givBWQZK5HO6hYbG3HrJUULOoE61ULznxasxKIuwwY76q9V
n6D+3hWoG28Zv86B0BWp8cwG4P8Rl6ni04QA4k+/cAuqolDI/1Yj/vP8YaWg9EHs7qAP90cJ3HMB
DeBuV/1AOsaONonC3AJAlKbBzpSRU0VPq5jS87C1vum5VPCBwrlv/j8WLCJXhM0eyFV0fU4WLKBC
gRVDVP9Im1BPu+cJCdcpr6+KOpQHe52ThwGRp4MO83TfJ+nyOY9HLDNyPCAe3l6xJ7Xs590T+6YN
w9FBBfMUsbs2k5rxzyl/ZJEdvh9CR9xD2Ld2ET2QS+7F6WaqB3nR+21zjpmtg5hgxEUW1XK5LSDi
A0hu1XxVWJP3E+T8EGxieHTv//KWr3OAl30FfJ4tDmaapPJkyBA10E0y+NMPGkRD9oHIIhBbiu56
M8GHvHHDuaL9KtYw3sVj0P3M4ahUWJW5vTpDeVg8BkmdXdmRqj64qGTSTOQWgG0z1gx3VkZbfwAZ
8TLR/8OzeNA9dImvTw0uoYUgSfkuX1l6IeDEBL2hpPVDyP/4L90CXv7mL8JFFGE3HYbsE8cJiBhM
ZvhLTCt28QlzcfTCj4t9jG7PvxW17H/ITM0pHOF8zU52/20IFv3DjR/auAWQOTzzNP7vf35f/nf2
o7t9ucTEyde/A/ipG7667OhrUbOl5kBlzSGc+KOamGnQf5hY5ueiiabLLm6hjLZuLy49DTIBjxgw
Mkm5NvdeZG01GpQA65ZiVxsh0SofLWRu0yk6jDIZ36PZAOTJq6Hn4th0licWzESwZMj+G5nS6Vmx
dDHipchWReNhKqfU6Hb66JtSVq4D4LhEjnOCkWJgpFABKl7g9zUhR68zKBlNnH1wWpHAFidi2VKA
+5QoKszPGquYFOkP5LFI4gCqPBSzBfLSqLJmRp8VHAjX9mJUWyFOIuC6WulwH2CGdMVfcfrdaEdo
vXbWXZH2pdjlS6mO4GS761URIC1GJ3Y1irGl0Y7Fz9Q76FHkt1j4hMMGXKgBeyEquke1qtgVRoUW
/Du6srnSzfssD4KDa/RqS8G3IxsNW3iAHzqEfo1lznwd+/oQA0rfWqAYael23F+0gOT7CpXu27Rz
vLvU9xDM7UIjntvRBqYCRpt8hydSsoE6g7UX9LlNSC90xzvjlCIQC/Y7fEVcC9+TdPE+TlXVH5F/
QXUBHV8quO8y1ByhLWrbr3cR5eOtHyh/09bZ6mMSCnsUlb7Q4EFWuaHpdsRESn7wBcaVm75Ynb01
AzXzSw1eYRRtwHwE09Uau0eJHHFhdIkno1CM++VjCs7kIlHjB11pHwSS3X4hR9YXTt5HmwYsJKZE
ep85MtjVZZbdC7/1cFei+3Ydl81wUz8LJic1CMBND9IPc18R3laele6sPJo/p2Pq3tHJL/cAnZYr
vfY/5LMsc2uwYOlQwE1DG/ligTszlqG3pRG7XGG9jG6Eg0Dz1KJX6XjyE75rLZ3QqDrPn2Wh1bNE
9EI7YfiKLZz4AhJs+lnQkb9DDBsUFeiI9xXAfyok7YQurBjCrZwbhkz1zXg9GYHqxZ9urN619q6y
f3ATfYmUArbbBO1wPpfoW9dG6ZqGnyN2oKviz1hzTA+rNXXbck5rZEAxXMbPaUI02/aNgHYadm1N
6K/UF0wTOnvnaCjwe2ENArdgo8KN2Ze7DyIM1qD5z/bdbPS6K6Pc3Q8JMErwoOnd3Lu3KnA+ryL5
bI8EXzTwMP2wm57GUoEqho+z63g2G5FwpInDj5jYPmRp/8OGhq1NqxBbIOIVmLvwV9/ltY84CGLs
W+JC95hx5tzzG/Df8ESOZWBxCTtNnYM/bIikQj+HXJgJ5V6LZ4HzOF3GbDuN/efmWQB9NFrooy0O
pVFHn41O+mgU0zXUrZ0wKuoTcuqoFefn1bPEurtiaHacUqdJUBfW5SViz2W1LwT+FaCIu+BaBF66
j7wuJwJMnf3QS7UJI+IFpw/jjyTWRLlyvWztyDqCqszPqhgaZRq64LpTaMSJrdWh9UskRpa6+kRl
VO+aclCXcRGhniKbjZGag1QqfCr4YxncIf5T7fuwwvNB5c02nnHsLYFCXZSVR4sAddazmcR4OztN
dq3mQDECgHhRmbKD80DG4/ViS+tRZciD15cTlre7phY9oixZByGZaPdQ9pehXj7hSxbuwNO55zBV
1n3AT13Wgd1dO7U3IOvlW8u4GWDKIUE00fM+r8IZoeloHO68ZPQeMKHESiyEAZoT26stCBCNm1za
RdukrqrPKxTTjb9E6hIaHz734/wFn2ngsfOULxvyz/EAmcfZLOt8U6+Z/olaxcx34UTkQQZoNCr6
CeMT8d1Pw2EXRgCDNnnYOrvOtafztNHAA5ESJYycvnCxYO9FCnFs10GxS9POosfXKwUAi2z1u9ty
2+yJmMUVtL/kMGfO+4wM/kj+ZF8WGLpuxzYuz+qIfAq146PoYbUDjYgBBnV6Cyx+PsLQsM9tHTnb
NKny81D5kM3Ijy5Did8uGpjxQfS2ezVFTnK5tFGBIEp9D/KYSqDIojOTE8TU3YqfE+CcDsmjGE+B
nrNXOXO9o4Q0IKvhNNTys2rY2cZaz+m2Vre4ICnZotd5n0G7tUHjV3XPLbuCVAzcwrmgCZIe1DRc
Lk0z7O11EU+AJUEhN71ChqnGe8LDOHqd/Px8XLFHBPNIUjWiSpNN+6lS35rGn/Y2yiT7aeK6ccb8
PB5FRpccW4gmjW9mTOelaL0br3EBSE9zcEci3xxGS9xkuryfbGHdqby8XRjXi3TBjnG065ssatbD
ElYJV2NBwWUTziI8BCvS1T7cByoK8yS3IKb1B79C9wRYmvLvh6nIwgsEXBA20cLOuj1WMM64cYvF
A6xke5RSNz5QOXsfoidl7/OUBPh9U9iJ9Ylm1wKziMrfuisCikdoDrTRulkqp67xE5WOo4+Dk72v
qi6iqD1DI6ChV/vIRiErgtm7421gbmFDYTu4N+jOWYKNPa3DO5f2Tr7ry3H96PXT8rEB93wRydK5
nIZWnA3awpQQ4tiCj5hGYMIOK8XRX7eMAULMR42p+d6hen40WNuvuoxBuXdTeYHVwwQxx42a+3id
igtA5gL/D0yAo0QdtBtnT4M7WWdCquBWQKU5qHgA1znKst00Lccr4EkGqNKU+PAyyx59nfbAgHG1
HvtKEHQ0tH2LcfXnnb0GE3jmyVEbbjcq9J3fe5cjzKZ8L92xdwTY/AkjaW4uG2wwd9sm1jn+kyKa
sJqpEDTQQGMzGgJins6f5d/rvLLOLeBkBH6pPdF29PzknRNYodx2ch2KQxVAPejiBFm33JvCXZUN
9mcRlLmzW0q7vIvzcbhHpEcRSJKQkaYnwZkAxXEYqWwdVyeHYwKHaLY3ECEidKNxXf1YJ0myS0Xi
XIERb4JNzeR/Wr3CP2Aye+bJdBo2xSpxR0btHZU1NFJI0b0Z0xqs2zfg07K9t1jNjU9NCm9NKxrq
bUO/8dwvfPtjmlJootiQ5tuMmiMqBNpvsW6ppA3sUMpPHN7r3mOQLrFK+oanZcXGhsq/YUYROa8r
1JY3yViBPZJTqTfjFLhbKUPU4Pwwb961tC+xzK7yaS+D/LqHf3BIVCOv1BQF52Ee93qLymlwJ2Cb
0ctGA+jMNzaYCZN2EU8CIfy69fXTksb5l4SY+4Orw+gy9WH3UVGZoythE5rt0szJkusGGNPW1dEn
2Xjio8bFGkZA4ON0iL22uwT2+YhU3bgVQGY+GwAtPYgYWZIChid3iZtc16XWP1wrxWlkKJyvnKfF
RaEsB6kGP/wE6UFobGybKD1YQ5HHO/wNcWaVDXYErfTu0cf39mDk2k2HTt4eEbPkDK3+aR8s84x2
xaxu8KxW9wJ3UJNuI7sfVHhsVn3+VdNlGjZu1/kHp+iQ8+2dHuVyd5bbplsKQMFy2FthHh7cmfoG
+MjlCunX9QZmRv8efk8UbDnPy5+ddMQDNIf6U+bYdYZjRZlc4IWWXmB9Yl/QLUJPlvV6aYNuvvNW
qbbK7rtzF4GevQUiYONEfr+n+ukQ+9vhPghSvH2wUak4mpv2oMI+OCtrqz1fbGLxHiziQ4fDDmps
415CMnhXZKgCliXmBSVgwksOiXnHBmSzRDi6CkAE1x4+advcWCBUxgxBP/siVMYioTNmCdWzbUJB
jFI39kAAhalC/uyvED1bLQyYLsyyU0/hsxMDHablenZd/BmUsWp4Tmr/J///a/4PwvTN/B/tQZS0
X9cMnv/Ov6QWbP8fNp2LJi4VAex2yOH/JaPtOHzL6EEZQ29s+v6d+Af/kPZTAw59qs/w/SkX/EtK
2/6HIw8QImBNsn8wov8dqYXXPSTkRemYmpZOAFDr/7F3bs1tassW/iurzjsqrgIezq46kmXJji+J
c3GyXyjZVgQSN3ERiF+/vylwIoidZG1SZ1OnDrUekmVnApOePXt2jzEaCrom0gInyAYnLxTPcHbF
TR48rVP/zPUfTmajyTScZhbaCIMfb9ApUCQlAg1xyQ2szRj8WTDJ7aW3v/FsBKCefn6rIzLie8Ke
eymo+6MwrrH1IDcudyp/ByVVfAPeJl0TfLS/aNEhQXYfH0gqkKs2/gmzcW0BR4DXhWYkVTqpom+G
gfbZpazhCoInVCMtc82BUndl25w7yVoInYT5yrNkhGmu8kRPaSAkj+Pqwoep4iQfrI0MuB4BYOfD
YZedb1TPuEwJGd5uOIF6kwPtUUMa7ILlRuInMbKJuodfCOFor9n00oH8727f0wxkvUfYk73HBLoX
WezrHnot6STM1csENf2PkNDzN76zy+kwSj+Q4pz+tL4WvDEz+sIa5RgvqGyN4p9SJI8nW4meoUAt
OJPTF0HXbnXYy9Ub6Ciu9B70gKeHM8gMjo2uZUZj89KZm37ipfP/9xq/014UpoaAdryeNVwsi6Xn
nTqN5p88Ow1DH9EIFBwwdWzq2eMTpzGWReNRcu3HdJ0sxFMaAX5VHVGRpICEngJ9TVQLmGTjNRRr
hGwI6F4M3gTAbv89AX6Ro/6+0ig3EpGwxgCkok2POHLHbQCU8qsN9LT3aRrH6OJWQXqAA8xzTisf
2cxYR2PW9fzkMTZR6XQJHu9Um2Y4oY4o+NT3LLpipiX94GRQK2c0aJ9m2KIIEuiNIsuMM5boLDdB
zNR7u0lQC5lIMbqEkVtuz3OKsrMYEOuVKlHipwllgWbL9jCP1MP2rtpo1cKmx/PEVaR8FVZSBZla
L/RbqfTc2zL0PR9NvKxYws0+LGGhH7wzmqFx8HPRgqFZ5DapzokT0EE6SPFDrrqbJSjzw1tpi3I8
IpiHL4eEGMqOQRpMtUOVrfbJWpmoMTqba/aAd2t3/A7tKQ8ZWj9VP+b0Kt6endjLC371iCzofILx
mLywDGKJhKolNHROPHcAzGojOen4fZVo9oWh5cYMhT8k3OC5k/7ntJmZE08N7LcUrNSrEPEcb0Ji
IzLoR0k7q8qlHAaYIrqwq3x/XTmGe6OiXfZE9Uy6h2iZ3rmiXkenlM11bmRI0Vpu5n/yfcear90k
Rm5Qi24tK/mIfqqxoIfPlbku1A+qq845ztMVarz7xWZit3cT7A4NbmHAliXTEIesdfulY0BVdIeP
qf9GgfNFEV9/DY78M7tb+VYC0wvpWUsuwEVmMwLkQGULQDsr1TbVNcIU8kO8VZgG2yjK2zUUF1rY
a8Z758CfdhRiVjBQlTdrSS1u3XwMDZjW2m8Ny/m01kt1bnue/wlO0J5w3qeLXliEiNsk0ny718Zn
hyjJZpUcYNMa7cLeyJX2FI7zq4I2PQvUg4zFgRN3NtEdBIZKWiOVRqHO5Nh2aYP0xY9t+Dl6VDx6
Lk0bfRoqPsYIN1zALE4WSYZOpYMuO3J++TkqGuUdi3J7Y+7x3z7avIut9iQH3iahMp+M6Za3qSCo
6+uAToVWmZ95HsQNTsP2XK4S4BZebp2ZIeqRUJlIWwOL3VwHrra7gn+o3h+yMF5Z/i5ALahIkB80
DJQ+y8pUYPqk6cIuY+8NwFX52hFilVao7K8RWePlVC1HEHLnVpvFIXE39rTS1+od7IHyNuVcfqXB
/D4HglYtkA1gbUrbiiYeRXqvu+nuwQbbcaVDoZvK67L8BazSaPssogGLKolAOSq0IQGuo7Vthw3W
cdZ7U7pzObK8y2xwXxIVg0/Uj1HCMHMSnLawnSSqHgvVqqZplnI404uD+7SJo/ImHqvOJT0Od/fm
To/PUFOV5zsr/oxa9vaMaDz4GOwYZbtH/VH0eg/nPt/+KuKMOZGzdcXhbl3OkC5W70o52eoT4F42
PZOlwzVy2xwF4M+fQ41VhUONtpeJEWfKzMgkdebJ+Y4xy315k2yj6t3RbOPNDm4cYcJ1sjOUKyWO
HPTeLPmzJQUpmBklvacFxO7GSz3E1+jWSDVeo6HnQyhv57sokZDTLe0cDHOej+c66SZztrVc69aS
ETeZ/dxfdSSixPQTmVkUZ8dUuICdiqV94q+KnZJK6ypx7shAjGkNpZjK5JDspPebyuYNlI2K1sUu
lT5sDh71faOMRVOxJHTLuQW87gDNvWRmVH/nXFrbfbzc7scJod2uoGt1rCTOl0RHR28ChEK52Hm5
9As8xEsvoIvtlXo7+zLo+/YLhNU2TRR3bd751EBm4ATKm128Xp/vUF1JqI7gZwik8Rc03KL/u2tI
szFg8iXpEuONUoydr6w9Dcd8iJZaaSpXY5jRl5Dec5Q5fcv5gLAy0C03XPvW5OeT363uicnnIEFp
DzSLaLbWefYioB13pRfGXZQbBs0C0tT5ijU71gIuog81w6uuN2Va3vrmPpxnyJJ70A9DGhjG3v4y
CsjiF7aaXPhGkVxE5k76AGGZg32hZ3C7d3l4S6oIjpfK+xcBageTLC3SrxBBUR23Pf0hdQoSSVVl
7afbHZKXuV5sw7m5N5NpvDFI3qkJbijPnXsVlbCFZEnWJeh4FQ0Gcr9+qq3PY98tv9B6nH7Fxd65
8A5uMqtCM7SmGafeFVBH/JUa6NJ+msaqMqu0GJZLtEVdgIQvDMXdRNvG8YWv750voclSJyZA0lMs
PQLh9VNCX8z9DPImj4dO7mVVJuodxBpwDcFG29MPduc+yTQXPd/IrvMFy9uvdD8QHkRMzcZ0LnMv
rK51WTTH0QM8X+wl8uQAfA6Sr1rRj2839j6bweaRpuaIXK/dkmZ5ajpNEPmfSrqvXiHrlNIVwC9v
AKKwl/zcEAgSsdLvYQPLEFIZMQPt6IxjONgJG/DVEI+3e9pX+kpmTim+ka8/+mak63ZzmriCsEJl
mk7VFRpShGLxcqxm1btKwSfN1kF6QcrC5KC48S93np8WdNSWPQRZpY0XTNbr8DzbkSOasJLkhwOQ
pY+CPPagFvp+lXumLp0hhBaYZ6lrofgLlsu/3qOWNAN9c8AOqPX5E1/zHf/cVxDLp6Qa5AtrLZVn
FPLMi1IPPpYUcjWeMqVIIKne3N6NpXdgMw/FWZrL+RP6KLhI+qoCPtpFi1Kp6APOql2YvidCTvFd
48LL7tNyuzAkUi5nJbrUKKMf7pU4Ds80WiFPeB4X8vWGBYHmKca6UVN9CkvUfAS5hVozubDLSNnI
i8pGMWBCqnU3r3aoc1yrpaPb0zjfup/YB7xPqUSSflKBkLcADQWb+9TSbUjHKNmtF8hnyuU00PAG
kxQC9ZPE6f9O2hciwEH/9lKmGd9cQrXrLKmEvK7m5tksK91A5nW3uDwfDR8Zna+EPzsZAlaTg6tW
ztRCeILafaWEH9YUsC4cWWfXqZSN9uCipXaYrpVxvH0jZZkIf+zDO4RmI2lWkbh9CPwIv5rtAuvs
gGeXp1JYKVdro9heHjAECwAWOuAwbl26KSia9lmhf4CFPeXVO9RVkC9R6EV0lxBbLjKhBzpJkWj6
Sn8DCyJ0JaEaHdDcwho7imgDVxUzfb+nUkdZnMJT4piTIqEhyYRGDVqEjm1CJ25jK02M2JHPaHPv
fzXN4i6LdqKZH2GrMykQgEF/cRvcmGZAQT4wiymbgc3M0OXy3XEh/Z/JhzUvInRBZ8cT67t8lRzu
VinozG/AEPHTo6Tjh+jf+6VnhMnLAzWCpL/IsClsS2xHrbPy8aGOT/yzMXxYvVn+BHxH10fAz2Qg
mgq5MS5iPz8KARUffywBaQFjA9EZpMzpd375uetZ+vm7/c7v/OzZa63Wi6f//i+qHPjgXq+vkSwQ
OpVoyb34+jaSrpBtDcIupKS5OK5zwxMbec0K/vAkPEZ5mAkzRPs7PM1+kHz8vTnojPDdBDR7ZAhi
IMST9re36UoIix5+UzM5BJ7/kZd/FWMGatKqzbLGb32zyr+xAnh9wIRQEOTaAmxSP6crwBqPoG5S
RyM3dLzq+f7fN4HXZ0GW+7oBTR2ZqAuSlCInIi4G7EwCCQQCAbCh9TU0UyAo48P1cwbmSDV0kIZK
Mwl4l9NJANUworGiwAw3znJok6DYeu2geiwHfcQBHx44WMbjxaJvT4IywlIgNCN1IK7aBQ9oOcAs
EZjvfqagkfSFrqPCWj1e3fUgs2/olE2wieNV56wHNAt0Pe3m0f9ubKCR+QY0arD115PQXQ+y6E1r
gn+t3c+A3h79abn3xoBPBMIMW77+xD9sDHgD8vjMTjM9w7MBCqQ9F4KujAxBCwRR86INoHlvakJ9
WmCvhxYcQD3q+/rqiIIQxH24Yi/5AVsjdpJFN+Xm54OzATRKewfJojs1ySK6yDQrob0lmMaIPghI
KdEf63gNzhRw43Zfb8hJyRLMIXAD9Vt2TkqWwUqgtA3Rs/754EwB0aDe+6IohuLyFdpUtMICWBqC
TiW4FvXbDy5KpnwrMBr9wgKbZh0IoIiZPF7dHVEZsyeg4yCEbMQ1uOCIeEbUQ3vNgmqNyICCe9G6
RyVOyxZyUShvHd++OZYMKS4Qp5yer8+WCEAAqEBj6d2UCc1eDFFmFUHy8RpcdITcm5Ag6mUEnBhh
zqvkbJsTYeecYGkjYFGkcwFKHa/hzQKMit7hkTyiQK7oBMn1t+5uCvaIHMVYo7tL/fP6jDqkFSED
YuppC7o64ljMt2YDPF4dt8iKQBmP9EETjw3o9ZUxSpE9X59zEmpDrAPTfPH1bYscK5k09p/aCAaX
R+O4BBiyp0PgLeHjIW7WHJkZ8DRxIFKppslZ8dlvDi4+gqgvJE/6uUVzBBcB/RQh3Xf6+oSH1PBJ
o+s0DBfX8AIkHVpRz9fXyZsAvcXjNW/ZiRDYeUbk0hEcG15kZBO29Hx9DYSxaMQElrb99W2FfJGQ
prWafWJ4X5+sWV8XoI9pc3fUuWn2/M4+YOuCeU0crtZ3GtI+IAByPb++bvD6Ijd64udPXcDYHtF4
DqI6wlvDdAEiddo7JNIpmfGWiv3ybsjyAGsrYydNJD4gKyCZ1ztlJLKmYgswOq7PHI9MlCtsssr1
1x9cQKwq6FP2XQPkAcgV8vFfTpghNse5gWhjLDIIbLVD+vpIZfZ+fw5/FIg0JIDqWLAbBdkjNghx
ZvoPF5RfrSYC1FN6p005FmkCNQ+85Xh1ZsEEVEBeHUB3vRQGGAyJVF7ftaCNUAtBm+Q5d94JCkSi
ADtBs6qpNw5uV8QWemeLgFhQRkNlGjbW8erMArKwI6R8MBcBxB+YR0DNpXdIrBISgxwVxfOX3p/s
OUUkwBfPBdfBnYsQqRIKbr3ORbpJOghFHjLHzZJvB8giKuBkRGT47BKGZwvoJPecBY2CKRB61Ku6
DpE8EYcGEN7NIhmeEYDg7h0g843BUnFGaELDjitAz4n2pCQIBmsECD03hc4eCAtjZCE7hb9rQoCO
LQA4Eu2KDXSza4cxvG2Bx6+j116zQKtkfEJTVxalktPDkk0ihV0Bni4VteM1OIdA8b/vLOgCR4LM
ICS0lzcHcwRh0BKZxXoS6tPZgIJmTrxq7ax62AJlNdLHLIfvCdJTWwBlI+JFulOMB+cXIUX1x1wp
7H1Csv4ZbdRdC8wP4QNW0NRahmcFwG1qN/XvWwEFdhjVogtIZ1sAYwLziabqBInHa3D4AqjGvcuK
Gg6P9IAscGUvxonWaIwFwBlu4sgBzgK9fXpGSCJOJDtMp4zG7XfKinUCWSTqmzJDfcMhOUSi+b45
NHJIgHGZBAzieHVmwULdkiMVZ6bv28awTk4aDOveZwayBKx41tYzNLsdIlg2iBvq8NATvq2Yoc3C
jxoofxeFSXEVE8D/vUJRIJtESUWB0w1D7Xj9fqD0G8vmG+VliujA05Hs4q3Slzgxr/3CMxPix583
NA/B5RA0htYvCu5Lfe+a8CH+/o9W0uqYOjz54XMq8Xif5p83L/jjrVv3en6r5/+58FbJMnl0adUJ
T+bQPObNMoAw8z/+8mEZLE8pGKxBdqzvT/KDKO63k/MvBk63nXFFSaL3uImHcHV74CNMvP/AW/re
L9PnR/xOyek78nTpe1+jJPRaT10j/HuPHflRsnyKTp+6xkr3Hxl58MfMe8yz1uBHEG7fwc9WPsIn
yep05Bra2XvkRrv5r+jrX2j25MFDe9pr1GDfu5wz695T63s2ULS+I89XUbJuP3KDb+o78utSM68r
2fzWUr94WrotA2yYfH0f+ML3vTDy2iuyRjn1Hjp88pYdL1KTr3qPHBVts0CrhHCn77BvfvRNNdSn
98AMkD9uD8+PeHR7NXKk79BXUY6iRHeaa1xC37Gvl17Y8h5U4v/E9nK9TA7+Mnw6nY6mjNr/kdN0
+ejm6SrLWjat1pi13uN7j/RUXLbplDVSvP/Q7AVplLUsW60hFv3HTlOP/+LYa016TXn5E6NHedId
WiSsew8dhVnHuJuSc9+Rb1YPybITPYG1EdXc/kPvl+19qwGS9x+4+GuxDOLU9drbOuOL0uOfGP9y
laSrlqdqqrt/YvDrVek9traxplz4Jwb/EiXb5zk4ng/qSlzvoZGScv+aLpOInbK9OMGsKM93fJF4
/1tb+83xBmfLbXft1zW0vs9/63rtGa+rMr2H3fpEJO1TDS3gRJK/99DJat1lrB9xhn0HfrsKQ2RK
9svOMQFxdJGW7zv8nRs9rf66SH/Y22oGQd/h30f5K4bY0Ff/zA1+NMQG4tV3+A/M/oq+hq2QoqmO
9R+7bJ8qmxx733E/Zkv32TCET2lKF32H/bRKAna21sh1Orz3yB4nm455N6nmvkPfL9l3wjU9W9rP
fczg9h589YvOPj3PT/de+hiFqdd+9jrj2PvZX1cl/ulTv5Rp+oZu+zH/9KyC8tI/ayfXxG88+qtl
8o9/AQAA//8=</cx:binary>
              </cx:geoCache>
            </cx:geography>
          </cx:layoutPr>
          <cx:valueColors>
            <cx:minColor>
              <a:schemeClr val="accent2">
                <a:lumMod val="40000"/>
                <a:lumOff val="60000"/>
              </a:schemeClr>
            </cx:minColor>
            <cx:midColor>
              <a:srgbClr val="08DCF2"/>
            </cx:midColor>
            <cx:maxColor>
              <a:srgbClr val="FF0000"/>
            </cx:maxColor>
          </cx:valueColors>
          <cx:valueColorPositions count="3"/>
        </cx:series>
      </cx:plotAreaRegion>
    </cx:plotArea>
    <cx:legend pos="r" align="min" overlay="0">
      <cx:spPr>
        <a:noFill/>
        <a:ln>
          <a:no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7.xml"/><Relationship Id="rId3" Type="http://schemas.openxmlformats.org/officeDocument/2006/relationships/chart" Target="../charts/chart13.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emf"/><Relationship Id="rId11" Type="http://schemas.openxmlformats.org/officeDocument/2006/relationships/chart" Target="../charts/chart16.xml"/><Relationship Id="rId5" Type="http://schemas.openxmlformats.org/officeDocument/2006/relationships/chart" Target="../charts/chart15.xml"/><Relationship Id="rId15" Type="http://schemas.openxmlformats.org/officeDocument/2006/relationships/chart" Target="../charts/chart18.xml"/><Relationship Id="rId10" Type="http://schemas.openxmlformats.org/officeDocument/2006/relationships/image" Target="../media/image5.emf"/><Relationship Id="rId4" Type="http://schemas.openxmlformats.org/officeDocument/2006/relationships/chart" Target="../charts/chart14.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336550</xdr:colOff>
      <xdr:row>1</xdr:row>
      <xdr:rowOff>120650</xdr:rowOff>
    </xdr:from>
    <xdr:to>
      <xdr:col>11</xdr:col>
      <xdr:colOff>31750</xdr:colOff>
      <xdr:row>16</xdr:row>
      <xdr:rowOff>101600</xdr:rowOff>
    </xdr:to>
    <xdr:graphicFrame macro="">
      <xdr:nvGraphicFramePr>
        <xdr:cNvPr id="2" name="Chart 1">
          <a:extLst>
            <a:ext uri="{FF2B5EF4-FFF2-40B4-BE49-F238E27FC236}">
              <a16:creationId xmlns:a16="http://schemas.microsoft.com/office/drawing/2014/main" id="{DF257F52-038B-5CA2-7AEA-555E00FF85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269875</xdr:colOff>
      <xdr:row>6</xdr:row>
      <xdr:rowOff>44449</xdr:rowOff>
    </xdr:from>
    <xdr:to>
      <xdr:col>12</xdr:col>
      <xdr:colOff>574675</xdr:colOff>
      <xdr:row>17</xdr:row>
      <xdr:rowOff>3174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93CC1A-072D-18E1-30EB-C37A1B05F7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1975" y="1149349"/>
              <a:ext cx="4572000" cy="1984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1</xdr:row>
      <xdr:rowOff>149225</xdr:rowOff>
    </xdr:from>
    <xdr:to>
      <xdr:col>6</xdr:col>
      <xdr:colOff>298450</xdr:colOff>
      <xdr:row>11</xdr:row>
      <xdr:rowOff>76200</xdr:rowOff>
    </xdr:to>
    <xdr:graphicFrame macro="">
      <xdr:nvGraphicFramePr>
        <xdr:cNvPr id="2" name="Chart 1">
          <a:extLst>
            <a:ext uri="{FF2B5EF4-FFF2-40B4-BE49-F238E27FC236}">
              <a16:creationId xmlns:a16="http://schemas.microsoft.com/office/drawing/2014/main" id="{BD084EFA-C342-B379-A09C-7C6EA3943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558800</xdr:colOff>
      <xdr:row>4</xdr:row>
      <xdr:rowOff>177801</xdr:rowOff>
    </xdr:from>
    <xdr:to>
      <xdr:col>8</xdr:col>
      <xdr:colOff>539750</xdr:colOff>
      <xdr:row>12</xdr:row>
      <xdr:rowOff>107951</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A4147C91-0793-973F-C39C-DF946539491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705350" y="914401"/>
              <a:ext cx="1200150" cy="1403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69850</xdr:colOff>
      <xdr:row>5</xdr:row>
      <xdr:rowOff>12700</xdr:rowOff>
    </xdr:from>
    <xdr:to>
      <xdr:col>13</xdr:col>
      <xdr:colOff>171450</xdr:colOff>
      <xdr:row>12</xdr:row>
      <xdr:rowOff>82549</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ADC68CED-2DF8-33D1-3EC8-9FD117964F6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264400" y="933450"/>
              <a:ext cx="1320800" cy="1358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xdr:colOff>
      <xdr:row>5</xdr:row>
      <xdr:rowOff>1</xdr:rowOff>
    </xdr:from>
    <xdr:to>
      <xdr:col>11</xdr:col>
      <xdr:colOff>19050</xdr:colOff>
      <xdr:row>12</xdr:row>
      <xdr:rowOff>95250</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B96CE824-2664-2FE7-0853-5C9F5EB508C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994400" y="920751"/>
              <a:ext cx="1219200" cy="1384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6350</xdr:colOff>
      <xdr:row>3</xdr:row>
      <xdr:rowOff>47625</xdr:rowOff>
    </xdr:from>
    <xdr:to>
      <xdr:col>13</xdr:col>
      <xdr:colOff>0</xdr:colOff>
      <xdr:row>13</xdr:row>
      <xdr:rowOff>101600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FA0D8E8-3FCD-A7A8-BA60-3474EA7C0D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02250" y="600075"/>
              <a:ext cx="4260850" cy="1895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241300</xdr:colOff>
      <xdr:row>1</xdr:row>
      <xdr:rowOff>111125</xdr:rowOff>
    </xdr:from>
    <xdr:to>
      <xdr:col>8</xdr:col>
      <xdr:colOff>444500</xdr:colOff>
      <xdr:row>11</xdr:row>
      <xdr:rowOff>6350</xdr:rowOff>
    </xdr:to>
    <xdr:graphicFrame macro="">
      <xdr:nvGraphicFramePr>
        <xdr:cNvPr id="4" name="Chart 3">
          <a:extLst>
            <a:ext uri="{FF2B5EF4-FFF2-40B4-BE49-F238E27FC236}">
              <a16:creationId xmlns:a16="http://schemas.microsoft.com/office/drawing/2014/main" id="{4C414B15-1884-8CE4-6CFB-0026891EA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520700</xdr:colOff>
      <xdr:row>1</xdr:row>
      <xdr:rowOff>142875</xdr:rowOff>
    </xdr:from>
    <xdr:to>
      <xdr:col>7</xdr:col>
      <xdr:colOff>450850</xdr:colOff>
      <xdr:row>11</xdr:row>
      <xdr:rowOff>158750</xdr:rowOff>
    </xdr:to>
    <xdr:graphicFrame macro="">
      <xdr:nvGraphicFramePr>
        <xdr:cNvPr id="2" name="Chart 1">
          <a:extLst>
            <a:ext uri="{FF2B5EF4-FFF2-40B4-BE49-F238E27FC236}">
              <a16:creationId xmlns:a16="http://schemas.microsoft.com/office/drawing/2014/main" id="{DC7A5671-425A-F65A-C670-C99DCA0A5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101600</xdr:rowOff>
    </xdr:from>
    <xdr:to>
      <xdr:col>1</xdr:col>
      <xdr:colOff>793750</xdr:colOff>
      <xdr:row>21</xdr:row>
      <xdr:rowOff>82550</xdr:rowOff>
    </xdr:to>
    <xdr:graphicFrame macro="">
      <xdr:nvGraphicFramePr>
        <xdr:cNvPr id="2" name="Chart 1">
          <a:extLst>
            <a:ext uri="{FF2B5EF4-FFF2-40B4-BE49-F238E27FC236}">
              <a16:creationId xmlns:a16="http://schemas.microsoft.com/office/drawing/2014/main" id="{09771E64-F5FB-E43F-4006-4E69204B78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18</xdr:row>
      <xdr:rowOff>95250</xdr:rowOff>
    </xdr:from>
    <xdr:to>
      <xdr:col>5</xdr:col>
      <xdr:colOff>6350</xdr:colOff>
      <xdr:row>21</xdr:row>
      <xdr:rowOff>76200</xdr:rowOff>
    </xdr:to>
    <xdr:graphicFrame macro="">
      <xdr:nvGraphicFramePr>
        <xdr:cNvPr id="3" name="Chart 2">
          <a:extLst>
            <a:ext uri="{FF2B5EF4-FFF2-40B4-BE49-F238E27FC236}">
              <a16:creationId xmlns:a16="http://schemas.microsoft.com/office/drawing/2014/main" id="{9BE5FB26-2F1F-C5C2-5E45-69EA94523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44450</xdr:colOff>
      <xdr:row>18</xdr:row>
      <xdr:rowOff>133350</xdr:rowOff>
    </xdr:from>
    <xdr:to>
      <xdr:col>8</xdr:col>
      <xdr:colOff>0</xdr:colOff>
      <xdr:row>21</xdr:row>
      <xdr:rowOff>88900</xdr:rowOff>
    </xdr:to>
    <xdr:graphicFrame macro="">
      <xdr:nvGraphicFramePr>
        <xdr:cNvPr id="4" name="Chart 3">
          <a:extLst>
            <a:ext uri="{FF2B5EF4-FFF2-40B4-BE49-F238E27FC236}">
              <a16:creationId xmlns:a16="http://schemas.microsoft.com/office/drawing/2014/main" id="{42C2CCD6-2125-801F-A13A-50C96EEB2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25399</xdr:colOff>
      <xdr:row>18</xdr:row>
      <xdr:rowOff>133350</xdr:rowOff>
    </xdr:from>
    <xdr:to>
      <xdr:col>10</xdr:col>
      <xdr:colOff>1047750</xdr:colOff>
      <xdr:row>21</xdr:row>
      <xdr:rowOff>95250</xdr:rowOff>
    </xdr:to>
    <xdr:graphicFrame macro="">
      <xdr:nvGraphicFramePr>
        <xdr:cNvPr id="5" name="Chart 4">
          <a:extLst>
            <a:ext uri="{FF2B5EF4-FFF2-40B4-BE49-F238E27FC236}">
              <a16:creationId xmlns:a16="http://schemas.microsoft.com/office/drawing/2014/main" id="{A89D7C3A-ABF0-EF0F-8FC2-EFC2394BB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6349</xdr:colOff>
      <xdr:row>18</xdr:row>
      <xdr:rowOff>107950</xdr:rowOff>
    </xdr:from>
    <xdr:to>
      <xdr:col>13</xdr:col>
      <xdr:colOff>1238250</xdr:colOff>
      <xdr:row>21</xdr:row>
      <xdr:rowOff>127000</xdr:rowOff>
    </xdr:to>
    <xdr:graphicFrame macro="">
      <xdr:nvGraphicFramePr>
        <xdr:cNvPr id="6" name="Chart 5">
          <a:extLst>
            <a:ext uri="{FF2B5EF4-FFF2-40B4-BE49-F238E27FC236}">
              <a16:creationId xmlns:a16="http://schemas.microsoft.com/office/drawing/2014/main" id="{F28F56A5-20D8-D220-FAAD-5F203E3A4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349250</xdr:colOff>
      <xdr:row>2</xdr:row>
      <xdr:rowOff>9525</xdr:rowOff>
    </xdr:from>
    <xdr:to>
      <xdr:col>9</xdr:col>
      <xdr:colOff>590550</xdr:colOff>
      <xdr:row>13</xdr:row>
      <xdr:rowOff>146051</xdr:rowOff>
    </xdr:to>
    <xdr:graphicFrame macro="">
      <xdr:nvGraphicFramePr>
        <xdr:cNvPr id="3" name="Chart 2">
          <a:extLst>
            <a:ext uri="{FF2B5EF4-FFF2-40B4-BE49-F238E27FC236}">
              <a16:creationId xmlns:a16="http://schemas.microsoft.com/office/drawing/2014/main" id="{2EA3F0D1-C582-DAF3-4CE0-F9535A1F1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38100</xdr:colOff>
      <xdr:row>0</xdr:row>
      <xdr:rowOff>25400</xdr:rowOff>
    </xdr:from>
    <xdr:to>
      <xdr:col>19</xdr:col>
      <xdr:colOff>133350</xdr:colOff>
      <xdr:row>2</xdr:row>
      <xdr:rowOff>165100</xdr:rowOff>
    </xdr:to>
    <xdr:sp macro="" textlink="">
      <xdr:nvSpPr>
        <xdr:cNvPr id="3" name="Rectangle: Rounded Corners 2">
          <a:extLst>
            <a:ext uri="{FF2B5EF4-FFF2-40B4-BE49-F238E27FC236}">
              <a16:creationId xmlns:a16="http://schemas.microsoft.com/office/drawing/2014/main" id="{6468DB64-9B4F-EE33-24A0-629D613BE1B5}"/>
            </a:ext>
          </a:extLst>
        </xdr:cNvPr>
        <xdr:cNvSpPr/>
      </xdr:nvSpPr>
      <xdr:spPr>
        <a:xfrm>
          <a:off x="38100" y="25400"/>
          <a:ext cx="11677650" cy="50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latin typeface="Cambria" panose="02040503050406030204" pitchFamily="18" charset="0"/>
              <a:ea typeface="Cambria" panose="02040503050406030204" pitchFamily="18" charset="0"/>
            </a:rPr>
            <a:t>E-Commerce Sales</a:t>
          </a:r>
          <a:r>
            <a:rPr lang="en-US" sz="2400" b="1" baseline="0">
              <a:latin typeface="Cambria" panose="02040503050406030204" pitchFamily="18" charset="0"/>
              <a:ea typeface="Cambria" panose="02040503050406030204" pitchFamily="18" charset="0"/>
            </a:rPr>
            <a:t> Analysis Dashboard</a:t>
          </a:r>
          <a:endParaRPr lang="en-US" sz="2400" b="1">
            <a:latin typeface="Cambria" panose="02040503050406030204" pitchFamily="18" charset="0"/>
            <a:ea typeface="Cambria" panose="02040503050406030204" pitchFamily="18" charset="0"/>
          </a:endParaRPr>
        </a:p>
      </xdr:txBody>
    </xdr:sp>
    <xdr:clientData/>
  </xdr:twoCellAnchor>
  <xdr:twoCellAnchor>
    <xdr:from>
      <xdr:col>0</xdr:col>
      <xdr:colOff>57150</xdr:colOff>
      <xdr:row>5</xdr:row>
      <xdr:rowOff>44450</xdr:rowOff>
    </xdr:from>
    <xdr:to>
      <xdr:col>3</xdr:col>
      <xdr:colOff>495300</xdr:colOff>
      <xdr:row>10</xdr:row>
      <xdr:rowOff>171450</xdr:rowOff>
    </xdr:to>
    <xdr:sp macro="" textlink="">
      <xdr:nvSpPr>
        <xdr:cNvPr id="13" name="Rectangle: Rounded Corners 12">
          <a:extLst>
            <a:ext uri="{FF2B5EF4-FFF2-40B4-BE49-F238E27FC236}">
              <a16:creationId xmlns:a16="http://schemas.microsoft.com/office/drawing/2014/main" id="{08C94AB9-C4A1-427C-AC46-6CF48F203BE1}"/>
            </a:ext>
          </a:extLst>
        </xdr:cNvPr>
        <xdr:cNvSpPr/>
      </xdr:nvSpPr>
      <xdr:spPr>
        <a:xfrm>
          <a:off x="57150" y="965200"/>
          <a:ext cx="2266950" cy="1047750"/>
        </a:xfrm>
        <a:prstGeom prst="roundRect">
          <a:avLst>
            <a:gd name="adj" fmla="val 68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latin typeface="Cambria" panose="02040503050406030204" pitchFamily="18" charset="0"/>
            <a:ea typeface="Cambria" panose="02040503050406030204" pitchFamily="18" charset="0"/>
          </a:endParaRPr>
        </a:p>
      </xdr:txBody>
    </xdr:sp>
    <xdr:clientData/>
  </xdr:twoCellAnchor>
  <xdr:twoCellAnchor>
    <xdr:from>
      <xdr:col>0</xdr:col>
      <xdr:colOff>76200</xdr:colOff>
      <xdr:row>5</xdr:row>
      <xdr:rowOff>88900</xdr:rowOff>
    </xdr:from>
    <xdr:to>
      <xdr:col>3</xdr:col>
      <xdr:colOff>495300</xdr:colOff>
      <xdr:row>7</xdr:row>
      <xdr:rowOff>19050</xdr:rowOff>
    </xdr:to>
    <xdr:sp macro="" textlink="KPI!B17">
      <xdr:nvSpPr>
        <xdr:cNvPr id="14" name="TextBox 13">
          <a:extLst>
            <a:ext uri="{FF2B5EF4-FFF2-40B4-BE49-F238E27FC236}">
              <a16:creationId xmlns:a16="http://schemas.microsoft.com/office/drawing/2014/main" id="{D53078AF-59D8-F41A-2435-B8DC6B4C1AA1}"/>
            </a:ext>
          </a:extLst>
        </xdr:cNvPr>
        <xdr:cNvSpPr txBox="1"/>
      </xdr:nvSpPr>
      <xdr:spPr>
        <a:xfrm>
          <a:off x="76200" y="1009650"/>
          <a:ext cx="2247900" cy="298450"/>
        </a:xfrm>
        <a:prstGeom prst="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fld id="{C0E66D4A-3FDC-4A0B-83BE-1B2E3789ADE9}" type="TxLink">
            <a:rPr lang="en-US" sz="1600" b="1" i="0" u="none" strike="noStrike">
              <a:solidFill>
                <a:schemeClr val="bg1"/>
              </a:solidFill>
              <a:latin typeface="Calibri"/>
              <a:ea typeface="Calibri"/>
              <a:cs typeface="Calibri"/>
            </a:rPr>
            <a:pPr algn="ctr"/>
            <a:t> $2,297,200.86 </a:t>
          </a:fld>
          <a:endParaRPr lang="en-US" sz="1600" b="1">
            <a:solidFill>
              <a:schemeClr val="bg1"/>
            </a:solidFill>
          </a:endParaRPr>
        </a:p>
      </xdr:txBody>
    </xdr:sp>
    <xdr:clientData/>
  </xdr:twoCellAnchor>
  <xdr:twoCellAnchor>
    <xdr:from>
      <xdr:col>0</xdr:col>
      <xdr:colOff>63500</xdr:colOff>
      <xdr:row>7</xdr:row>
      <xdr:rowOff>0</xdr:rowOff>
    </xdr:from>
    <xdr:to>
      <xdr:col>3</xdr:col>
      <xdr:colOff>457200</xdr:colOff>
      <xdr:row>8</xdr:row>
      <xdr:rowOff>139700</xdr:rowOff>
    </xdr:to>
    <xdr:graphicFrame macro="">
      <xdr:nvGraphicFramePr>
        <xdr:cNvPr id="15" name="Chart 14">
          <a:extLst>
            <a:ext uri="{FF2B5EF4-FFF2-40B4-BE49-F238E27FC236}">
              <a16:creationId xmlns:a16="http://schemas.microsoft.com/office/drawing/2014/main" id="{B753AAB0-072A-4446-B343-C59E294D0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234950</xdr:colOff>
      <xdr:row>9</xdr:row>
      <xdr:rowOff>12700</xdr:rowOff>
    </xdr:from>
    <xdr:to>
      <xdr:col>3</xdr:col>
      <xdr:colOff>292100</xdr:colOff>
      <xdr:row>10</xdr:row>
      <xdr:rowOff>95250</xdr:rowOff>
    </xdr:to>
    <xdr:sp macro="" textlink="">
      <xdr:nvSpPr>
        <xdr:cNvPr id="16" name="TextBox 15">
          <a:extLst>
            <a:ext uri="{FF2B5EF4-FFF2-40B4-BE49-F238E27FC236}">
              <a16:creationId xmlns:a16="http://schemas.microsoft.com/office/drawing/2014/main" id="{D861B545-609F-8E1D-94FB-EF34E33B3954}"/>
            </a:ext>
          </a:extLst>
        </xdr:cNvPr>
        <xdr:cNvSpPr txBox="1"/>
      </xdr:nvSpPr>
      <xdr:spPr>
        <a:xfrm>
          <a:off x="234950" y="1670050"/>
          <a:ext cx="18859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100" b="1"/>
            <a:t>Sales</a:t>
          </a:r>
          <a:r>
            <a:rPr lang="en-US" sz="1100" b="1" baseline="0"/>
            <a:t> Growth </a:t>
          </a:r>
          <a:endParaRPr lang="en-US" sz="1100" b="1"/>
        </a:p>
      </xdr:txBody>
    </xdr:sp>
    <xdr:clientData/>
  </xdr:twoCellAnchor>
  <xdr:twoCellAnchor>
    <xdr:from>
      <xdr:col>3</xdr:col>
      <xdr:colOff>558800</xdr:colOff>
      <xdr:row>3</xdr:row>
      <xdr:rowOff>6350</xdr:rowOff>
    </xdr:from>
    <xdr:to>
      <xdr:col>7</xdr:col>
      <xdr:colOff>400050</xdr:colOff>
      <xdr:row>5</xdr:row>
      <xdr:rowOff>19050</xdr:rowOff>
    </xdr:to>
    <xdr:sp macro="" textlink="">
      <xdr:nvSpPr>
        <xdr:cNvPr id="2" name="Rectangle: Rounded Corners 1">
          <a:extLst>
            <a:ext uri="{FF2B5EF4-FFF2-40B4-BE49-F238E27FC236}">
              <a16:creationId xmlns:a16="http://schemas.microsoft.com/office/drawing/2014/main" id="{57917EB1-E381-40EF-8FCC-5492118F32F5}"/>
            </a:ext>
          </a:extLst>
        </xdr:cNvPr>
        <xdr:cNvSpPr/>
      </xdr:nvSpPr>
      <xdr:spPr>
        <a:xfrm>
          <a:off x="2387600" y="558800"/>
          <a:ext cx="2279650" cy="381000"/>
        </a:xfrm>
        <a:prstGeom prst="roundRect">
          <a:avLst>
            <a:gd name="adj" fmla="val 68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atin typeface="Cambria" panose="02040503050406030204" pitchFamily="18" charset="0"/>
              <a:ea typeface="Cambria" panose="02040503050406030204" pitchFamily="18" charset="0"/>
            </a:rPr>
            <a:t>Profit</a:t>
          </a:r>
        </a:p>
      </xdr:txBody>
    </xdr:sp>
    <xdr:clientData/>
  </xdr:twoCellAnchor>
  <xdr:twoCellAnchor>
    <xdr:from>
      <xdr:col>3</xdr:col>
      <xdr:colOff>571500</xdr:colOff>
      <xdr:row>5</xdr:row>
      <xdr:rowOff>44450</xdr:rowOff>
    </xdr:from>
    <xdr:to>
      <xdr:col>7</xdr:col>
      <xdr:colOff>400050</xdr:colOff>
      <xdr:row>10</xdr:row>
      <xdr:rowOff>171450</xdr:rowOff>
    </xdr:to>
    <xdr:sp macro="" textlink="">
      <xdr:nvSpPr>
        <xdr:cNvPr id="4" name="Rectangle: Rounded Corners 3">
          <a:extLst>
            <a:ext uri="{FF2B5EF4-FFF2-40B4-BE49-F238E27FC236}">
              <a16:creationId xmlns:a16="http://schemas.microsoft.com/office/drawing/2014/main" id="{4627700D-108E-44A0-93BE-C3718FA69CDE}"/>
            </a:ext>
          </a:extLst>
        </xdr:cNvPr>
        <xdr:cNvSpPr/>
      </xdr:nvSpPr>
      <xdr:spPr>
        <a:xfrm>
          <a:off x="2400300" y="965200"/>
          <a:ext cx="2266950" cy="1047750"/>
        </a:xfrm>
        <a:prstGeom prst="roundRect">
          <a:avLst>
            <a:gd name="adj" fmla="val 68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latin typeface="Cambria" panose="02040503050406030204" pitchFamily="18" charset="0"/>
            <a:ea typeface="Cambria" panose="02040503050406030204" pitchFamily="18" charset="0"/>
          </a:endParaRPr>
        </a:p>
      </xdr:txBody>
    </xdr:sp>
    <xdr:clientData/>
  </xdr:twoCellAnchor>
  <xdr:twoCellAnchor>
    <xdr:from>
      <xdr:col>4</xdr:col>
      <xdr:colOff>139700</xdr:colOff>
      <xdr:row>9</xdr:row>
      <xdr:rowOff>12700</xdr:rowOff>
    </xdr:from>
    <xdr:to>
      <xdr:col>7</xdr:col>
      <xdr:colOff>196850</xdr:colOff>
      <xdr:row>10</xdr:row>
      <xdr:rowOff>95250</xdr:rowOff>
    </xdr:to>
    <xdr:sp macro="" textlink="">
      <xdr:nvSpPr>
        <xdr:cNvPr id="7" name="TextBox 6">
          <a:extLst>
            <a:ext uri="{FF2B5EF4-FFF2-40B4-BE49-F238E27FC236}">
              <a16:creationId xmlns:a16="http://schemas.microsoft.com/office/drawing/2014/main" id="{CE13309A-A3B1-46DC-B2E6-7EC1B69962B3}"/>
            </a:ext>
          </a:extLst>
        </xdr:cNvPr>
        <xdr:cNvSpPr txBox="1"/>
      </xdr:nvSpPr>
      <xdr:spPr>
        <a:xfrm>
          <a:off x="2578100" y="1670050"/>
          <a:ext cx="18859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100" b="1"/>
            <a:t>Profit</a:t>
          </a:r>
          <a:r>
            <a:rPr lang="en-US" sz="1100" b="1" baseline="0"/>
            <a:t> Growth </a:t>
          </a:r>
          <a:endParaRPr lang="en-US" sz="1100" b="1"/>
        </a:p>
      </xdr:txBody>
    </xdr:sp>
    <xdr:clientData/>
  </xdr:twoCellAnchor>
  <xdr:twoCellAnchor>
    <xdr:from>
      <xdr:col>7</xdr:col>
      <xdr:colOff>476250</xdr:colOff>
      <xdr:row>3</xdr:row>
      <xdr:rowOff>6350</xdr:rowOff>
    </xdr:from>
    <xdr:to>
      <xdr:col>11</xdr:col>
      <xdr:colOff>317500</xdr:colOff>
      <xdr:row>5</xdr:row>
      <xdr:rowOff>19050</xdr:rowOff>
    </xdr:to>
    <xdr:sp macro="" textlink="">
      <xdr:nvSpPr>
        <xdr:cNvPr id="9" name="Rectangle: Rounded Corners 8">
          <a:extLst>
            <a:ext uri="{FF2B5EF4-FFF2-40B4-BE49-F238E27FC236}">
              <a16:creationId xmlns:a16="http://schemas.microsoft.com/office/drawing/2014/main" id="{ED12A1A3-ADB9-42E9-88AD-FEB14E599124}"/>
            </a:ext>
          </a:extLst>
        </xdr:cNvPr>
        <xdr:cNvSpPr/>
      </xdr:nvSpPr>
      <xdr:spPr>
        <a:xfrm>
          <a:off x="4743450" y="558800"/>
          <a:ext cx="2279650" cy="381000"/>
        </a:xfrm>
        <a:prstGeom prst="roundRect">
          <a:avLst>
            <a:gd name="adj" fmla="val 68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atin typeface="Cambria" panose="02040503050406030204" pitchFamily="18" charset="0"/>
              <a:ea typeface="Cambria" panose="02040503050406030204" pitchFamily="18" charset="0"/>
            </a:rPr>
            <a:t>Profit</a:t>
          </a:r>
          <a:r>
            <a:rPr lang="en-US" sz="1800" b="1" baseline="0">
              <a:latin typeface="Cambria" panose="02040503050406030204" pitchFamily="18" charset="0"/>
              <a:ea typeface="Cambria" panose="02040503050406030204" pitchFamily="18" charset="0"/>
            </a:rPr>
            <a:t> Margin</a:t>
          </a:r>
          <a:endParaRPr lang="en-US" sz="1800" b="1">
            <a:latin typeface="Cambria" panose="02040503050406030204" pitchFamily="18" charset="0"/>
            <a:ea typeface="Cambria" panose="02040503050406030204" pitchFamily="18" charset="0"/>
          </a:endParaRPr>
        </a:p>
      </xdr:txBody>
    </xdr:sp>
    <xdr:clientData/>
  </xdr:twoCellAnchor>
  <xdr:twoCellAnchor>
    <xdr:from>
      <xdr:col>7</xdr:col>
      <xdr:colOff>488950</xdr:colOff>
      <xdr:row>5</xdr:row>
      <xdr:rowOff>44450</xdr:rowOff>
    </xdr:from>
    <xdr:to>
      <xdr:col>11</xdr:col>
      <xdr:colOff>317500</xdr:colOff>
      <xdr:row>10</xdr:row>
      <xdr:rowOff>171450</xdr:rowOff>
    </xdr:to>
    <xdr:sp macro="" textlink="">
      <xdr:nvSpPr>
        <xdr:cNvPr id="10" name="Rectangle: Rounded Corners 9">
          <a:extLst>
            <a:ext uri="{FF2B5EF4-FFF2-40B4-BE49-F238E27FC236}">
              <a16:creationId xmlns:a16="http://schemas.microsoft.com/office/drawing/2014/main" id="{58C6001F-F9B0-4D02-8619-91C69636779D}"/>
            </a:ext>
          </a:extLst>
        </xdr:cNvPr>
        <xdr:cNvSpPr/>
      </xdr:nvSpPr>
      <xdr:spPr>
        <a:xfrm>
          <a:off x="4756150" y="965200"/>
          <a:ext cx="2266950" cy="1047750"/>
        </a:xfrm>
        <a:prstGeom prst="roundRect">
          <a:avLst>
            <a:gd name="adj" fmla="val 68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latin typeface="Cambria" panose="02040503050406030204" pitchFamily="18" charset="0"/>
            <a:ea typeface="Cambria" panose="02040503050406030204" pitchFamily="18" charset="0"/>
          </a:endParaRPr>
        </a:p>
      </xdr:txBody>
    </xdr:sp>
    <xdr:clientData/>
  </xdr:twoCellAnchor>
  <xdr:twoCellAnchor>
    <xdr:from>
      <xdr:col>7</xdr:col>
      <xdr:colOff>514350</xdr:colOff>
      <xdr:row>9</xdr:row>
      <xdr:rowOff>12700</xdr:rowOff>
    </xdr:from>
    <xdr:to>
      <xdr:col>11</xdr:col>
      <xdr:colOff>292100</xdr:colOff>
      <xdr:row>10</xdr:row>
      <xdr:rowOff>95250</xdr:rowOff>
    </xdr:to>
    <xdr:sp macro="" textlink="">
      <xdr:nvSpPr>
        <xdr:cNvPr id="19" name="TextBox 18">
          <a:extLst>
            <a:ext uri="{FF2B5EF4-FFF2-40B4-BE49-F238E27FC236}">
              <a16:creationId xmlns:a16="http://schemas.microsoft.com/office/drawing/2014/main" id="{287DA0A8-7C21-45C3-A212-CA6DB5035D12}"/>
            </a:ext>
          </a:extLst>
        </xdr:cNvPr>
        <xdr:cNvSpPr txBox="1"/>
      </xdr:nvSpPr>
      <xdr:spPr>
        <a:xfrm>
          <a:off x="4781550" y="1670050"/>
          <a:ext cx="22161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100" baseline="0"/>
            <a:t> </a:t>
          </a:r>
          <a:r>
            <a:rPr lang="en-US" sz="1100" b="1" baseline="0"/>
            <a:t>Margin Growth </a:t>
          </a:r>
          <a:endParaRPr lang="en-US" sz="1100" b="1"/>
        </a:p>
      </xdr:txBody>
    </xdr:sp>
    <xdr:clientData/>
  </xdr:twoCellAnchor>
  <xdr:twoCellAnchor>
    <xdr:from>
      <xdr:col>11</xdr:col>
      <xdr:colOff>387350</xdr:colOff>
      <xdr:row>3</xdr:row>
      <xdr:rowOff>6350</xdr:rowOff>
    </xdr:from>
    <xdr:to>
      <xdr:col>15</xdr:col>
      <xdr:colOff>228600</xdr:colOff>
      <xdr:row>5</xdr:row>
      <xdr:rowOff>19050</xdr:rowOff>
    </xdr:to>
    <xdr:sp macro="" textlink="">
      <xdr:nvSpPr>
        <xdr:cNvPr id="21" name="Rectangle: Rounded Corners 20">
          <a:extLst>
            <a:ext uri="{FF2B5EF4-FFF2-40B4-BE49-F238E27FC236}">
              <a16:creationId xmlns:a16="http://schemas.microsoft.com/office/drawing/2014/main" id="{A72AB80F-D35D-4F84-9678-F100634A11D1}"/>
            </a:ext>
          </a:extLst>
        </xdr:cNvPr>
        <xdr:cNvSpPr/>
      </xdr:nvSpPr>
      <xdr:spPr>
        <a:xfrm>
          <a:off x="7092950" y="558800"/>
          <a:ext cx="2279650" cy="381000"/>
        </a:xfrm>
        <a:prstGeom prst="roundRect">
          <a:avLst>
            <a:gd name="adj" fmla="val 68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atin typeface="Cambria" panose="02040503050406030204" pitchFamily="18" charset="0"/>
              <a:ea typeface="Cambria" panose="02040503050406030204" pitchFamily="18" charset="0"/>
            </a:rPr>
            <a:t>Quantity</a:t>
          </a:r>
        </a:p>
      </xdr:txBody>
    </xdr:sp>
    <xdr:clientData/>
  </xdr:twoCellAnchor>
  <xdr:twoCellAnchor>
    <xdr:from>
      <xdr:col>11</xdr:col>
      <xdr:colOff>400050</xdr:colOff>
      <xdr:row>5</xdr:row>
      <xdr:rowOff>44450</xdr:rowOff>
    </xdr:from>
    <xdr:to>
      <xdr:col>15</xdr:col>
      <xdr:colOff>228600</xdr:colOff>
      <xdr:row>10</xdr:row>
      <xdr:rowOff>171450</xdr:rowOff>
    </xdr:to>
    <xdr:sp macro="" textlink="">
      <xdr:nvSpPr>
        <xdr:cNvPr id="22" name="Rectangle: Rounded Corners 21">
          <a:extLst>
            <a:ext uri="{FF2B5EF4-FFF2-40B4-BE49-F238E27FC236}">
              <a16:creationId xmlns:a16="http://schemas.microsoft.com/office/drawing/2014/main" id="{E8B5C3D7-B66F-43BF-9F0B-420F14CC06B4}"/>
            </a:ext>
          </a:extLst>
        </xdr:cNvPr>
        <xdr:cNvSpPr/>
      </xdr:nvSpPr>
      <xdr:spPr>
        <a:xfrm>
          <a:off x="7105650" y="965200"/>
          <a:ext cx="2266950" cy="1047750"/>
        </a:xfrm>
        <a:prstGeom prst="roundRect">
          <a:avLst>
            <a:gd name="adj" fmla="val 68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latin typeface="Cambria" panose="02040503050406030204" pitchFamily="18" charset="0"/>
            <a:ea typeface="Cambria" panose="02040503050406030204" pitchFamily="18" charset="0"/>
          </a:endParaRPr>
        </a:p>
      </xdr:txBody>
    </xdr:sp>
    <xdr:clientData/>
  </xdr:twoCellAnchor>
  <xdr:twoCellAnchor>
    <xdr:from>
      <xdr:col>11</xdr:col>
      <xdr:colOff>406400</xdr:colOff>
      <xdr:row>7</xdr:row>
      <xdr:rowOff>0</xdr:rowOff>
    </xdr:from>
    <xdr:to>
      <xdr:col>15</xdr:col>
      <xdr:colOff>190500</xdr:colOff>
      <xdr:row>8</xdr:row>
      <xdr:rowOff>139700</xdr:rowOff>
    </xdr:to>
    <xdr:graphicFrame macro="">
      <xdr:nvGraphicFramePr>
        <xdr:cNvPr id="24" name="Chart 23">
          <a:extLst>
            <a:ext uri="{FF2B5EF4-FFF2-40B4-BE49-F238E27FC236}">
              <a16:creationId xmlns:a16="http://schemas.microsoft.com/office/drawing/2014/main" id="{6487B8E2-D934-4A2C-B203-692A62FE2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577850</xdr:colOff>
      <xdr:row>9</xdr:row>
      <xdr:rowOff>12700</xdr:rowOff>
    </xdr:from>
    <xdr:to>
      <xdr:col>15</xdr:col>
      <xdr:colOff>25400</xdr:colOff>
      <xdr:row>10</xdr:row>
      <xdr:rowOff>95250</xdr:rowOff>
    </xdr:to>
    <xdr:sp macro="" textlink="">
      <xdr:nvSpPr>
        <xdr:cNvPr id="25" name="TextBox 24">
          <a:extLst>
            <a:ext uri="{FF2B5EF4-FFF2-40B4-BE49-F238E27FC236}">
              <a16:creationId xmlns:a16="http://schemas.microsoft.com/office/drawing/2014/main" id="{707D2CA1-7D65-4C67-BCA1-78192E274DD3}"/>
            </a:ext>
          </a:extLst>
        </xdr:cNvPr>
        <xdr:cNvSpPr txBox="1"/>
      </xdr:nvSpPr>
      <xdr:spPr>
        <a:xfrm>
          <a:off x="7283450" y="1670050"/>
          <a:ext cx="18859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100" b="1"/>
            <a:t>Sales</a:t>
          </a:r>
          <a:r>
            <a:rPr lang="en-US" sz="1100" b="1" baseline="0"/>
            <a:t> Growth </a:t>
          </a:r>
          <a:endParaRPr lang="en-US" sz="1100" b="1"/>
        </a:p>
      </xdr:txBody>
    </xdr:sp>
    <xdr:clientData/>
  </xdr:twoCellAnchor>
  <xdr:twoCellAnchor>
    <xdr:from>
      <xdr:col>15</xdr:col>
      <xdr:colOff>285750</xdr:colOff>
      <xdr:row>3</xdr:row>
      <xdr:rowOff>12700</xdr:rowOff>
    </xdr:from>
    <xdr:to>
      <xdr:col>19</xdr:col>
      <xdr:colOff>127000</xdr:colOff>
      <xdr:row>5</xdr:row>
      <xdr:rowOff>25400</xdr:rowOff>
    </xdr:to>
    <xdr:sp macro="" textlink="">
      <xdr:nvSpPr>
        <xdr:cNvPr id="27" name="Rectangle: Rounded Corners 26">
          <a:extLst>
            <a:ext uri="{FF2B5EF4-FFF2-40B4-BE49-F238E27FC236}">
              <a16:creationId xmlns:a16="http://schemas.microsoft.com/office/drawing/2014/main" id="{7699A7FC-DC80-4F8A-AF8E-26CD4A918998}"/>
            </a:ext>
          </a:extLst>
        </xdr:cNvPr>
        <xdr:cNvSpPr/>
      </xdr:nvSpPr>
      <xdr:spPr>
        <a:xfrm>
          <a:off x="9429750" y="565150"/>
          <a:ext cx="2279650" cy="381000"/>
        </a:xfrm>
        <a:prstGeom prst="roundRect">
          <a:avLst>
            <a:gd name="adj" fmla="val 68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atin typeface="Cambria" panose="02040503050406030204" pitchFamily="18" charset="0"/>
              <a:ea typeface="Cambria" panose="02040503050406030204" pitchFamily="18" charset="0"/>
            </a:rPr>
            <a:t>Total</a:t>
          </a:r>
          <a:r>
            <a:rPr lang="en-US" sz="1800" b="1" baseline="0">
              <a:latin typeface="Cambria" panose="02040503050406030204" pitchFamily="18" charset="0"/>
              <a:ea typeface="Cambria" panose="02040503050406030204" pitchFamily="18" charset="0"/>
            </a:rPr>
            <a:t> Order</a:t>
          </a:r>
          <a:endParaRPr lang="en-US" sz="1800" b="1">
            <a:latin typeface="Cambria" panose="02040503050406030204" pitchFamily="18" charset="0"/>
            <a:ea typeface="Cambria" panose="02040503050406030204" pitchFamily="18" charset="0"/>
          </a:endParaRPr>
        </a:p>
      </xdr:txBody>
    </xdr:sp>
    <xdr:clientData/>
  </xdr:twoCellAnchor>
  <xdr:twoCellAnchor>
    <xdr:from>
      <xdr:col>15</xdr:col>
      <xdr:colOff>298450</xdr:colOff>
      <xdr:row>5</xdr:row>
      <xdr:rowOff>50800</xdr:rowOff>
    </xdr:from>
    <xdr:to>
      <xdr:col>19</xdr:col>
      <xdr:colOff>127000</xdr:colOff>
      <xdr:row>10</xdr:row>
      <xdr:rowOff>177800</xdr:rowOff>
    </xdr:to>
    <xdr:sp macro="" textlink="">
      <xdr:nvSpPr>
        <xdr:cNvPr id="28" name="Rectangle: Rounded Corners 27">
          <a:extLst>
            <a:ext uri="{FF2B5EF4-FFF2-40B4-BE49-F238E27FC236}">
              <a16:creationId xmlns:a16="http://schemas.microsoft.com/office/drawing/2014/main" id="{C470CF33-9A9A-419E-AF77-D254B0E961C6}"/>
            </a:ext>
          </a:extLst>
        </xdr:cNvPr>
        <xdr:cNvSpPr/>
      </xdr:nvSpPr>
      <xdr:spPr>
        <a:xfrm>
          <a:off x="9442450" y="971550"/>
          <a:ext cx="2266950" cy="1047750"/>
        </a:xfrm>
        <a:prstGeom prst="roundRect">
          <a:avLst>
            <a:gd name="adj" fmla="val 68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latin typeface="Cambria" panose="02040503050406030204" pitchFamily="18" charset="0"/>
            <a:ea typeface="Cambria" panose="02040503050406030204" pitchFamily="18" charset="0"/>
          </a:endParaRPr>
        </a:p>
      </xdr:txBody>
    </xdr:sp>
    <xdr:clientData/>
  </xdr:twoCellAnchor>
  <xdr:twoCellAnchor>
    <xdr:from>
      <xdr:col>15</xdr:col>
      <xdr:colOff>304800</xdr:colOff>
      <xdr:row>7</xdr:row>
      <xdr:rowOff>6350</xdr:rowOff>
    </xdr:from>
    <xdr:to>
      <xdr:col>19</xdr:col>
      <xdr:colOff>88900</xdr:colOff>
      <xdr:row>8</xdr:row>
      <xdr:rowOff>146050</xdr:rowOff>
    </xdr:to>
    <xdr:graphicFrame macro="">
      <xdr:nvGraphicFramePr>
        <xdr:cNvPr id="30" name="Chart 29">
          <a:extLst>
            <a:ext uri="{FF2B5EF4-FFF2-40B4-BE49-F238E27FC236}">
              <a16:creationId xmlns:a16="http://schemas.microsoft.com/office/drawing/2014/main" id="{F0889601-B046-41B3-A143-01435ACB45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476250</xdr:colOff>
      <xdr:row>9</xdr:row>
      <xdr:rowOff>19050</xdr:rowOff>
    </xdr:from>
    <xdr:to>
      <xdr:col>18</xdr:col>
      <xdr:colOff>533400</xdr:colOff>
      <xdr:row>10</xdr:row>
      <xdr:rowOff>101600</xdr:rowOff>
    </xdr:to>
    <xdr:sp macro="" textlink="">
      <xdr:nvSpPr>
        <xdr:cNvPr id="31" name="TextBox 30">
          <a:extLst>
            <a:ext uri="{FF2B5EF4-FFF2-40B4-BE49-F238E27FC236}">
              <a16:creationId xmlns:a16="http://schemas.microsoft.com/office/drawing/2014/main" id="{7195E481-0F3D-468C-B9CD-78B98B9304F9}"/>
            </a:ext>
          </a:extLst>
        </xdr:cNvPr>
        <xdr:cNvSpPr txBox="1"/>
      </xdr:nvSpPr>
      <xdr:spPr>
        <a:xfrm>
          <a:off x="9620250" y="1676400"/>
          <a:ext cx="188595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100" b="1"/>
            <a:t>Order</a:t>
          </a:r>
          <a:r>
            <a:rPr lang="en-US" sz="1100" b="1" baseline="0"/>
            <a:t> Growth </a:t>
          </a:r>
          <a:endParaRPr lang="en-US" sz="1100" b="1"/>
        </a:p>
      </xdr:txBody>
    </xdr:sp>
    <xdr:clientData/>
  </xdr:twoCellAnchor>
  <xdr:twoCellAnchor>
    <xdr:from>
      <xdr:col>3</xdr:col>
      <xdr:colOff>584200</xdr:colOff>
      <xdr:row>6</xdr:row>
      <xdr:rowOff>177800</xdr:rowOff>
    </xdr:from>
    <xdr:to>
      <xdr:col>7</xdr:col>
      <xdr:colOff>387350</xdr:colOff>
      <xdr:row>8</xdr:row>
      <xdr:rowOff>152400</xdr:rowOff>
    </xdr:to>
    <xdr:graphicFrame macro="">
      <xdr:nvGraphicFramePr>
        <xdr:cNvPr id="33" name="Chart 32">
          <a:extLst>
            <a:ext uri="{FF2B5EF4-FFF2-40B4-BE49-F238E27FC236}">
              <a16:creationId xmlns:a16="http://schemas.microsoft.com/office/drawing/2014/main" id="{B1ACECCF-DF1F-4FC5-AED4-F03B634018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527050</xdr:colOff>
      <xdr:row>6</xdr:row>
      <xdr:rowOff>158750</xdr:rowOff>
    </xdr:from>
    <xdr:to>
      <xdr:col>11</xdr:col>
      <xdr:colOff>279400</xdr:colOff>
      <xdr:row>9</xdr:row>
      <xdr:rowOff>19050</xdr:rowOff>
    </xdr:to>
    <xdr:graphicFrame macro="">
      <xdr:nvGraphicFramePr>
        <xdr:cNvPr id="6" name="Chart 5">
          <a:extLst>
            <a:ext uri="{FF2B5EF4-FFF2-40B4-BE49-F238E27FC236}">
              <a16:creationId xmlns:a16="http://schemas.microsoft.com/office/drawing/2014/main" id="{55F582AD-302D-4145-B373-6DC584F03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577850</xdr:colOff>
      <xdr:row>5</xdr:row>
      <xdr:rowOff>88900</xdr:rowOff>
    </xdr:from>
    <xdr:to>
      <xdr:col>7</xdr:col>
      <xdr:colOff>387350</xdr:colOff>
      <xdr:row>7</xdr:row>
      <xdr:rowOff>19050</xdr:rowOff>
    </xdr:to>
    <xdr:sp macro="" textlink="KPI!$E$17">
      <xdr:nvSpPr>
        <xdr:cNvPr id="38" name="TextBox 37">
          <a:extLst>
            <a:ext uri="{FF2B5EF4-FFF2-40B4-BE49-F238E27FC236}">
              <a16:creationId xmlns:a16="http://schemas.microsoft.com/office/drawing/2014/main" id="{7B431E3B-A07C-4B4F-81F4-9622471D06CE}"/>
            </a:ext>
          </a:extLst>
        </xdr:cNvPr>
        <xdr:cNvSpPr txBox="1"/>
      </xdr:nvSpPr>
      <xdr:spPr>
        <a:xfrm>
          <a:off x="2406650" y="1009650"/>
          <a:ext cx="2247900" cy="298450"/>
        </a:xfrm>
        <a:prstGeom prst="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fld id="{1B34449F-2F9B-4700-BDA6-8B978A4DB031}" type="TxLink">
            <a:rPr lang="en-US" sz="1600" b="1" i="0" u="none" strike="noStrike">
              <a:solidFill>
                <a:schemeClr val="bg1"/>
              </a:solidFill>
              <a:latin typeface="Calibri"/>
              <a:ea typeface="Calibri"/>
              <a:cs typeface="Calibri"/>
            </a:rPr>
            <a:pPr algn="ctr"/>
            <a:t> $286,397.02 </a:t>
          </a:fld>
          <a:endParaRPr lang="en-US" sz="1600" b="1">
            <a:solidFill>
              <a:schemeClr val="bg1"/>
            </a:solidFill>
          </a:endParaRPr>
        </a:p>
      </xdr:txBody>
    </xdr:sp>
    <xdr:clientData/>
  </xdr:twoCellAnchor>
  <xdr:twoCellAnchor>
    <xdr:from>
      <xdr:col>7</xdr:col>
      <xdr:colOff>501650</xdr:colOff>
      <xdr:row>5</xdr:row>
      <xdr:rowOff>88900</xdr:rowOff>
    </xdr:from>
    <xdr:to>
      <xdr:col>11</xdr:col>
      <xdr:colOff>311150</xdr:colOff>
      <xdr:row>7</xdr:row>
      <xdr:rowOff>19050</xdr:rowOff>
    </xdr:to>
    <xdr:sp macro="" textlink="KPI!$N$17">
      <xdr:nvSpPr>
        <xdr:cNvPr id="39" name="TextBox 38">
          <a:extLst>
            <a:ext uri="{FF2B5EF4-FFF2-40B4-BE49-F238E27FC236}">
              <a16:creationId xmlns:a16="http://schemas.microsoft.com/office/drawing/2014/main" id="{21809D29-F79F-4229-96B9-17F97BD2A6BA}"/>
            </a:ext>
          </a:extLst>
        </xdr:cNvPr>
        <xdr:cNvSpPr txBox="1"/>
      </xdr:nvSpPr>
      <xdr:spPr>
        <a:xfrm>
          <a:off x="4768850" y="1009650"/>
          <a:ext cx="2247900" cy="298450"/>
        </a:xfrm>
        <a:prstGeom prst="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fld id="{FEB5C109-0C42-4383-97BD-FB81CAA8C20A}" type="TxLink">
            <a:rPr lang="en-US" sz="1600" b="1" i="0" u="none" strike="noStrike">
              <a:solidFill>
                <a:schemeClr val="bg1"/>
              </a:solidFill>
              <a:latin typeface="Calibri"/>
              <a:ea typeface="Calibri"/>
              <a:cs typeface="Calibri"/>
            </a:rPr>
            <a:pPr algn="ctr"/>
            <a:t>12.47%</a:t>
          </a:fld>
          <a:endParaRPr lang="en-US" sz="1600" b="1">
            <a:solidFill>
              <a:schemeClr val="bg1"/>
            </a:solidFill>
          </a:endParaRPr>
        </a:p>
      </xdr:txBody>
    </xdr:sp>
    <xdr:clientData/>
  </xdr:twoCellAnchor>
  <xdr:twoCellAnchor>
    <xdr:from>
      <xdr:col>11</xdr:col>
      <xdr:colOff>400050</xdr:colOff>
      <xdr:row>5</xdr:row>
      <xdr:rowOff>82550</xdr:rowOff>
    </xdr:from>
    <xdr:to>
      <xdr:col>15</xdr:col>
      <xdr:colOff>209550</xdr:colOff>
      <xdr:row>7</xdr:row>
      <xdr:rowOff>12700</xdr:rowOff>
    </xdr:to>
    <xdr:sp macro="" textlink="KPI!$H$17">
      <xdr:nvSpPr>
        <xdr:cNvPr id="40" name="TextBox 39">
          <a:extLst>
            <a:ext uri="{FF2B5EF4-FFF2-40B4-BE49-F238E27FC236}">
              <a16:creationId xmlns:a16="http://schemas.microsoft.com/office/drawing/2014/main" id="{A3BDDEA4-C128-4279-8CBB-317E68B2CF2D}"/>
            </a:ext>
          </a:extLst>
        </xdr:cNvPr>
        <xdr:cNvSpPr txBox="1"/>
      </xdr:nvSpPr>
      <xdr:spPr>
        <a:xfrm>
          <a:off x="7105650" y="1003300"/>
          <a:ext cx="2247900" cy="298450"/>
        </a:xfrm>
        <a:prstGeom prst="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fld id="{3CE111C0-C2C0-4DCF-AC00-9434F40EE2F9}" type="TxLink">
            <a:rPr lang="en-US" sz="1600" b="1" i="0" u="none" strike="noStrike">
              <a:solidFill>
                <a:schemeClr val="bg1"/>
              </a:solidFill>
              <a:latin typeface="Calibri"/>
              <a:ea typeface="Calibri"/>
              <a:cs typeface="Calibri"/>
            </a:rPr>
            <a:pPr algn="ctr"/>
            <a:t>37873</a:t>
          </a:fld>
          <a:endParaRPr lang="en-US" sz="1600" b="1">
            <a:solidFill>
              <a:schemeClr val="bg1"/>
            </a:solidFill>
          </a:endParaRPr>
        </a:p>
      </xdr:txBody>
    </xdr:sp>
    <xdr:clientData/>
  </xdr:twoCellAnchor>
  <xdr:twoCellAnchor>
    <xdr:from>
      <xdr:col>15</xdr:col>
      <xdr:colOff>304800</xdr:colOff>
      <xdr:row>5</xdr:row>
      <xdr:rowOff>88900</xdr:rowOff>
    </xdr:from>
    <xdr:to>
      <xdr:col>19</xdr:col>
      <xdr:colOff>114300</xdr:colOff>
      <xdr:row>7</xdr:row>
      <xdr:rowOff>19050</xdr:rowOff>
    </xdr:to>
    <xdr:sp macro="" textlink="KPI!$K$17">
      <xdr:nvSpPr>
        <xdr:cNvPr id="41" name="TextBox 40">
          <a:extLst>
            <a:ext uri="{FF2B5EF4-FFF2-40B4-BE49-F238E27FC236}">
              <a16:creationId xmlns:a16="http://schemas.microsoft.com/office/drawing/2014/main" id="{8AFEDA51-4F89-4C09-8CF1-6FB5B1F615CE}"/>
            </a:ext>
          </a:extLst>
        </xdr:cNvPr>
        <xdr:cNvSpPr txBox="1"/>
      </xdr:nvSpPr>
      <xdr:spPr>
        <a:xfrm>
          <a:off x="9448800" y="1009650"/>
          <a:ext cx="2247900" cy="298450"/>
        </a:xfrm>
        <a:prstGeom prst="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fld id="{8C478DCA-9A9D-4C66-94A8-5143898A0065}" type="TxLink">
            <a:rPr lang="en-US" sz="1600" b="1" i="0" u="none" strike="noStrike">
              <a:solidFill>
                <a:schemeClr val="bg1"/>
              </a:solidFill>
              <a:latin typeface="Calibri"/>
              <a:ea typeface="Calibri"/>
              <a:cs typeface="Calibri"/>
            </a:rPr>
            <a:pPr algn="ctr"/>
            <a:t>9994</a:t>
          </a:fld>
          <a:endParaRPr lang="en-US" sz="1600" b="1">
            <a:solidFill>
              <a:schemeClr val="bg1"/>
            </a:solidFill>
          </a:endParaRPr>
        </a:p>
      </xdr:txBody>
    </xdr:sp>
    <xdr:clientData/>
  </xdr:twoCellAnchor>
  <xdr:twoCellAnchor>
    <xdr:from>
      <xdr:col>0</xdr:col>
      <xdr:colOff>50800</xdr:colOff>
      <xdr:row>3</xdr:row>
      <xdr:rowOff>12700</xdr:rowOff>
    </xdr:from>
    <xdr:to>
      <xdr:col>3</xdr:col>
      <xdr:colOff>501650</xdr:colOff>
      <xdr:row>5</xdr:row>
      <xdr:rowOff>25400</xdr:rowOff>
    </xdr:to>
    <xdr:sp macro="" textlink="">
      <xdr:nvSpPr>
        <xdr:cNvPr id="42" name="Rectangle: Rounded Corners 41">
          <a:extLst>
            <a:ext uri="{FF2B5EF4-FFF2-40B4-BE49-F238E27FC236}">
              <a16:creationId xmlns:a16="http://schemas.microsoft.com/office/drawing/2014/main" id="{A06D8DEC-CA96-4EC8-836A-B1FABAFD85DE}"/>
            </a:ext>
          </a:extLst>
        </xdr:cNvPr>
        <xdr:cNvSpPr/>
      </xdr:nvSpPr>
      <xdr:spPr>
        <a:xfrm>
          <a:off x="50800" y="565150"/>
          <a:ext cx="2279650" cy="381000"/>
        </a:xfrm>
        <a:prstGeom prst="roundRect">
          <a:avLst>
            <a:gd name="adj" fmla="val 68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atin typeface="Cambria" panose="02040503050406030204" pitchFamily="18" charset="0"/>
              <a:ea typeface="Cambria" panose="02040503050406030204" pitchFamily="18" charset="0"/>
            </a:rPr>
            <a:t>Sales</a:t>
          </a:r>
        </a:p>
      </xdr:txBody>
    </xdr:sp>
    <xdr:clientData/>
  </xdr:twoCellAnchor>
  <mc:AlternateContent xmlns:mc="http://schemas.openxmlformats.org/markup-compatibility/2006">
    <mc:Choice xmlns:a14="http://schemas.microsoft.com/office/drawing/2010/main" Requires="a14">
      <xdr:twoCellAnchor editAs="oneCell">
        <xdr:from>
          <xdr:col>2</xdr:col>
          <xdr:colOff>76200</xdr:colOff>
          <xdr:row>9</xdr:row>
          <xdr:rowOff>63500</xdr:rowOff>
        </xdr:from>
        <xdr:to>
          <xdr:col>3</xdr:col>
          <xdr:colOff>292100</xdr:colOff>
          <xdr:row>10</xdr:row>
          <xdr:rowOff>76200</xdr:rowOff>
        </xdr:to>
        <xdr:pic>
          <xdr:nvPicPr>
            <xdr:cNvPr id="44" name="Picture 43">
              <a:extLst>
                <a:ext uri="{FF2B5EF4-FFF2-40B4-BE49-F238E27FC236}">
                  <a16:creationId xmlns:a16="http://schemas.microsoft.com/office/drawing/2014/main" id="{A4C64525-0ADB-67AC-3FCF-0373C71235D2}"/>
                </a:ext>
              </a:extLst>
            </xdr:cNvPr>
            <xdr:cNvPicPr>
              <a:picLocks noChangeAspect="1" noChangeArrowheads="1"/>
              <a:extLst>
                <a:ext uri="{84589F7E-364E-4C9E-8A38-B11213B215E9}">
                  <a14:cameraTool cellRange="'KPI YOY'!$B$11" spid="_x0000_s15804"/>
                </a:ext>
              </a:extLst>
            </xdr:cNvPicPr>
          </xdr:nvPicPr>
          <xdr:blipFill>
            <a:blip xmlns:r="http://schemas.openxmlformats.org/officeDocument/2006/relationships" r:embed="rId6"/>
            <a:srcRect/>
            <a:stretch>
              <a:fillRect/>
            </a:stretch>
          </xdr:blipFill>
          <xdr:spPr bwMode="auto">
            <a:xfrm>
              <a:off x="1295400" y="1720850"/>
              <a:ext cx="825500" cy="196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9</xdr:row>
          <xdr:rowOff>50800</xdr:rowOff>
        </xdr:from>
        <xdr:to>
          <xdr:col>7</xdr:col>
          <xdr:colOff>215900</xdr:colOff>
          <xdr:row>10</xdr:row>
          <xdr:rowOff>63500</xdr:rowOff>
        </xdr:to>
        <xdr:pic>
          <xdr:nvPicPr>
            <xdr:cNvPr id="45" name="Picture 44">
              <a:extLst>
                <a:ext uri="{FF2B5EF4-FFF2-40B4-BE49-F238E27FC236}">
                  <a16:creationId xmlns:a16="http://schemas.microsoft.com/office/drawing/2014/main" id="{6039B127-8DA9-29F0-D66F-F9F36A3664A9}"/>
                </a:ext>
              </a:extLst>
            </xdr:cNvPr>
            <xdr:cNvPicPr>
              <a:picLocks noChangeAspect="1" noChangeArrowheads="1"/>
              <a:extLst>
                <a:ext uri="{84589F7E-364E-4C9E-8A38-B11213B215E9}">
                  <a14:cameraTool cellRange="'KPI YOY'!$C$11" spid="_x0000_s15805"/>
                </a:ext>
              </a:extLst>
            </xdr:cNvPicPr>
          </xdr:nvPicPr>
          <xdr:blipFill>
            <a:blip xmlns:r="http://schemas.openxmlformats.org/officeDocument/2006/relationships" r:embed="rId7"/>
            <a:srcRect/>
            <a:stretch>
              <a:fillRect/>
            </a:stretch>
          </xdr:blipFill>
          <xdr:spPr bwMode="auto">
            <a:xfrm>
              <a:off x="3670300" y="1708150"/>
              <a:ext cx="812800" cy="196850"/>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393700</xdr:colOff>
          <xdr:row>9</xdr:row>
          <xdr:rowOff>63500</xdr:rowOff>
        </xdr:from>
        <xdr:to>
          <xdr:col>11</xdr:col>
          <xdr:colOff>228600</xdr:colOff>
          <xdr:row>10</xdr:row>
          <xdr:rowOff>82551</xdr:rowOff>
        </xdr:to>
        <xdr:pic>
          <xdr:nvPicPr>
            <xdr:cNvPr id="47" name="Picture 46">
              <a:extLst>
                <a:ext uri="{FF2B5EF4-FFF2-40B4-BE49-F238E27FC236}">
                  <a16:creationId xmlns:a16="http://schemas.microsoft.com/office/drawing/2014/main" id="{E2B7CA86-2A9C-00B4-E250-62DCE7EBC0BC}"/>
                </a:ext>
              </a:extLst>
            </xdr:cNvPr>
            <xdr:cNvPicPr>
              <a:picLocks noChangeAspect="1" noChangeArrowheads="1"/>
              <a:extLst>
                <a:ext uri="{84589F7E-364E-4C9E-8A38-B11213B215E9}">
                  <a14:cameraTool cellRange="'KPI YOY'!$F$11" spid="_x0000_s15806"/>
                </a:ext>
              </a:extLst>
            </xdr:cNvPicPr>
          </xdr:nvPicPr>
          <xdr:blipFill>
            <a:blip xmlns:r="http://schemas.openxmlformats.org/officeDocument/2006/relationships" r:embed="rId8"/>
            <a:srcRect/>
            <a:stretch>
              <a:fillRect/>
            </a:stretch>
          </xdr:blipFill>
          <xdr:spPr bwMode="auto">
            <a:xfrm>
              <a:off x="5880100" y="1720850"/>
              <a:ext cx="1054100" cy="2032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9</xdr:row>
          <xdr:rowOff>63500</xdr:rowOff>
        </xdr:from>
        <xdr:to>
          <xdr:col>15</xdr:col>
          <xdr:colOff>69850</xdr:colOff>
          <xdr:row>10</xdr:row>
          <xdr:rowOff>76200</xdr:rowOff>
        </xdr:to>
        <xdr:pic>
          <xdr:nvPicPr>
            <xdr:cNvPr id="48" name="Picture 47">
              <a:extLst>
                <a:ext uri="{FF2B5EF4-FFF2-40B4-BE49-F238E27FC236}">
                  <a16:creationId xmlns:a16="http://schemas.microsoft.com/office/drawing/2014/main" id="{453103B0-E5FF-01F9-956C-D8CF2CD65A71}"/>
                </a:ext>
              </a:extLst>
            </xdr:cNvPr>
            <xdr:cNvPicPr>
              <a:picLocks noChangeAspect="1" noChangeArrowheads="1"/>
              <a:extLst>
                <a:ext uri="{84589F7E-364E-4C9E-8A38-B11213B215E9}">
                  <a14:cameraTool cellRange="'KPI YOY'!$E$11" spid="_x0000_s15807"/>
                </a:ext>
              </a:extLst>
            </xdr:cNvPicPr>
          </xdr:nvPicPr>
          <xdr:blipFill>
            <a:blip xmlns:r="http://schemas.openxmlformats.org/officeDocument/2006/relationships" r:embed="rId9"/>
            <a:srcRect/>
            <a:stretch>
              <a:fillRect/>
            </a:stretch>
          </xdr:blipFill>
          <xdr:spPr bwMode="auto">
            <a:xfrm>
              <a:off x="8210550" y="1720850"/>
              <a:ext cx="1003300" cy="196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241300</xdr:colOff>
          <xdr:row>9</xdr:row>
          <xdr:rowOff>69850</xdr:rowOff>
        </xdr:from>
        <xdr:to>
          <xdr:col>19</xdr:col>
          <xdr:colOff>120650</xdr:colOff>
          <xdr:row>10</xdr:row>
          <xdr:rowOff>82550</xdr:rowOff>
        </xdr:to>
        <xdr:pic>
          <xdr:nvPicPr>
            <xdr:cNvPr id="52" name="Picture 51">
              <a:extLst>
                <a:ext uri="{FF2B5EF4-FFF2-40B4-BE49-F238E27FC236}">
                  <a16:creationId xmlns:a16="http://schemas.microsoft.com/office/drawing/2014/main" id="{14F5F066-C78F-999F-0D00-12733493EB6B}"/>
                </a:ext>
              </a:extLst>
            </xdr:cNvPr>
            <xdr:cNvPicPr>
              <a:picLocks noChangeAspect="1" noChangeArrowheads="1"/>
              <a:extLst>
                <a:ext uri="{84589F7E-364E-4C9E-8A38-B11213B215E9}">
                  <a14:cameraTool cellRange="'KPI YOY'!$D$11" spid="_x0000_s15808"/>
                </a:ext>
              </a:extLst>
            </xdr:cNvPicPr>
          </xdr:nvPicPr>
          <xdr:blipFill>
            <a:blip xmlns:r="http://schemas.openxmlformats.org/officeDocument/2006/relationships" r:embed="rId10"/>
            <a:srcRect/>
            <a:stretch>
              <a:fillRect/>
            </a:stretch>
          </xdr:blipFill>
          <xdr:spPr bwMode="auto">
            <a:xfrm>
              <a:off x="10604500" y="1727200"/>
              <a:ext cx="1098550" cy="1968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63500</xdr:colOff>
      <xdr:row>11</xdr:row>
      <xdr:rowOff>31750</xdr:rowOff>
    </xdr:from>
    <xdr:to>
      <xdr:col>7</xdr:col>
      <xdr:colOff>412750</xdr:colOff>
      <xdr:row>21</xdr:row>
      <xdr:rowOff>24222</xdr:rowOff>
    </xdr:to>
    <xdr:sp macro="" textlink="">
      <xdr:nvSpPr>
        <xdr:cNvPr id="53" name="Rectangle: Rounded Corners 52">
          <a:extLst>
            <a:ext uri="{FF2B5EF4-FFF2-40B4-BE49-F238E27FC236}">
              <a16:creationId xmlns:a16="http://schemas.microsoft.com/office/drawing/2014/main" id="{B42F0A58-33FF-CAF2-F5E3-CB40E96481B0}"/>
            </a:ext>
          </a:extLst>
        </xdr:cNvPr>
        <xdr:cNvSpPr/>
      </xdr:nvSpPr>
      <xdr:spPr>
        <a:xfrm>
          <a:off x="63500" y="2057400"/>
          <a:ext cx="4616450" cy="1833972"/>
        </a:xfrm>
        <a:prstGeom prst="roundRect">
          <a:avLst>
            <a:gd name="adj" fmla="val 2500"/>
          </a:avLst>
        </a:prstGeom>
        <a:gradFill>
          <a:gsLst>
            <a:gs pos="44000">
              <a:schemeClr val="bg1">
                <a:lumMod val="6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457200</xdr:colOff>
      <xdr:row>11</xdr:row>
      <xdr:rowOff>25400</xdr:rowOff>
    </xdr:from>
    <xdr:to>
      <xdr:col>14</xdr:col>
      <xdr:colOff>311150</xdr:colOff>
      <xdr:row>21</xdr:row>
      <xdr:rowOff>38100</xdr:rowOff>
    </xdr:to>
    <xdr:sp macro="" textlink="">
      <xdr:nvSpPr>
        <xdr:cNvPr id="54" name="Rectangle: Rounded Corners 53">
          <a:extLst>
            <a:ext uri="{FF2B5EF4-FFF2-40B4-BE49-F238E27FC236}">
              <a16:creationId xmlns:a16="http://schemas.microsoft.com/office/drawing/2014/main" id="{E74D756C-2E73-597F-4277-1FBAA0D73B45}"/>
            </a:ext>
          </a:extLst>
        </xdr:cNvPr>
        <xdr:cNvSpPr/>
      </xdr:nvSpPr>
      <xdr:spPr>
        <a:xfrm>
          <a:off x="4724400" y="2051050"/>
          <a:ext cx="4121150" cy="1854200"/>
        </a:xfrm>
        <a:prstGeom prst="roundRect">
          <a:avLst>
            <a:gd name="adj" fmla="val 2500"/>
          </a:avLst>
        </a:prstGeom>
        <a:gradFill>
          <a:gsLst>
            <a:gs pos="44000">
              <a:schemeClr val="bg1">
                <a:lumMod val="6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361950</xdr:colOff>
      <xdr:row>11</xdr:row>
      <xdr:rowOff>25399</xdr:rowOff>
    </xdr:from>
    <xdr:to>
      <xdr:col>19</xdr:col>
      <xdr:colOff>114300</xdr:colOff>
      <xdr:row>21</xdr:row>
      <xdr:rowOff>44842</xdr:rowOff>
    </xdr:to>
    <xdr:sp macro="" textlink="">
      <xdr:nvSpPr>
        <xdr:cNvPr id="55" name="Rectangle: Rounded Corners 54">
          <a:extLst>
            <a:ext uri="{FF2B5EF4-FFF2-40B4-BE49-F238E27FC236}">
              <a16:creationId xmlns:a16="http://schemas.microsoft.com/office/drawing/2014/main" id="{E520A202-5804-AF40-BCB4-7F9BCAB1C0E9}"/>
            </a:ext>
          </a:extLst>
        </xdr:cNvPr>
        <xdr:cNvSpPr/>
      </xdr:nvSpPr>
      <xdr:spPr>
        <a:xfrm>
          <a:off x="8896350" y="2051049"/>
          <a:ext cx="2800350" cy="1860943"/>
        </a:xfrm>
        <a:prstGeom prst="roundRect">
          <a:avLst>
            <a:gd name="adj" fmla="val 2500"/>
          </a:avLst>
        </a:prstGeom>
        <a:gradFill>
          <a:gsLst>
            <a:gs pos="44000">
              <a:schemeClr val="bg1">
                <a:lumMod val="6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21</xdr:row>
      <xdr:rowOff>57150</xdr:rowOff>
    </xdr:from>
    <xdr:to>
      <xdr:col>7</xdr:col>
      <xdr:colOff>406400</xdr:colOff>
      <xdr:row>31</xdr:row>
      <xdr:rowOff>49622</xdr:rowOff>
    </xdr:to>
    <xdr:sp macro="" textlink="">
      <xdr:nvSpPr>
        <xdr:cNvPr id="56" name="Rectangle: Rounded Corners 55">
          <a:extLst>
            <a:ext uri="{FF2B5EF4-FFF2-40B4-BE49-F238E27FC236}">
              <a16:creationId xmlns:a16="http://schemas.microsoft.com/office/drawing/2014/main" id="{6B654454-2573-402D-6C04-0EA9B6432C35}"/>
            </a:ext>
          </a:extLst>
        </xdr:cNvPr>
        <xdr:cNvSpPr/>
      </xdr:nvSpPr>
      <xdr:spPr>
        <a:xfrm>
          <a:off x="57150" y="3924300"/>
          <a:ext cx="4616450" cy="1833972"/>
        </a:xfrm>
        <a:prstGeom prst="roundRect">
          <a:avLst>
            <a:gd name="adj" fmla="val 2500"/>
          </a:avLst>
        </a:prstGeom>
        <a:gradFill>
          <a:gsLst>
            <a:gs pos="44000">
              <a:schemeClr val="bg1">
                <a:lumMod val="6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457200</xdr:colOff>
      <xdr:row>21</xdr:row>
      <xdr:rowOff>76200</xdr:rowOff>
    </xdr:from>
    <xdr:to>
      <xdr:col>13</xdr:col>
      <xdr:colOff>596900</xdr:colOff>
      <xdr:row>31</xdr:row>
      <xdr:rowOff>68672</xdr:rowOff>
    </xdr:to>
    <xdr:sp macro="" textlink="">
      <xdr:nvSpPr>
        <xdr:cNvPr id="57" name="Rectangle: Rounded Corners 56">
          <a:extLst>
            <a:ext uri="{FF2B5EF4-FFF2-40B4-BE49-F238E27FC236}">
              <a16:creationId xmlns:a16="http://schemas.microsoft.com/office/drawing/2014/main" id="{E32F4F6D-2E46-44F9-EDD1-55710321D5B8}"/>
            </a:ext>
          </a:extLst>
        </xdr:cNvPr>
        <xdr:cNvSpPr/>
      </xdr:nvSpPr>
      <xdr:spPr>
        <a:xfrm>
          <a:off x="4724400" y="3943350"/>
          <a:ext cx="3797300" cy="1833972"/>
        </a:xfrm>
        <a:prstGeom prst="roundRect">
          <a:avLst>
            <a:gd name="adj" fmla="val 2500"/>
          </a:avLst>
        </a:prstGeom>
        <a:gradFill>
          <a:gsLst>
            <a:gs pos="44000">
              <a:schemeClr val="bg1">
                <a:lumMod val="6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xdr:colOff>
      <xdr:row>21</xdr:row>
      <xdr:rowOff>69850</xdr:rowOff>
    </xdr:from>
    <xdr:to>
      <xdr:col>19</xdr:col>
      <xdr:colOff>120650</xdr:colOff>
      <xdr:row>31</xdr:row>
      <xdr:rowOff>62322</xdr:rowOff>
    </xdr:to>
    <xdr:sp macro="" textlink="">
      <xdr:nvSpPr>
        <xdr:cNvPr id="58" name="Rectangle: Rounded Corners 57">
          <a:extLst>
            <a:ext uri="{FF2B5EF4-FFF2-40B4-BE49-F238E27FC236}">
              <a16:creationId xmlns:a16="http://schemas.microsoft.com/office/drawing/2014/main" id="{7779D7D2-1BC0-B614-B91B-892BC8E65FE6}"/>
            </a:ext>
          </a:extLst>
        </xdr:cNvPr>
        <xdr:cNvSpPr/>
      </xdr:nvSpPr>
      <xdr:spPr>
        <a:xfrm>
          <a:off x="8572500" y="3937000"/>
          <a:ext cx="3130550" cy="1833972"/>
        </a:xfrm>
        <a:prstGeom prst="roundRect">
          <a:avLst>
            <a:gd name="adj" fmla="val 2500"/>
          </a:avLst>
        </a:prstGeom>
        <a:gradFill>
          <a:gsLst>
            <a:gs pos="44000">
              <a:schemeClr val="bg1">
                <a:lumMod val="6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114300</xdr:colOff>
      <xdr:row>11</xdr:row>
      <xdr:rowOff>76200</xdr:rowOff>
    </xdr:from>
    <xdr:to>
      <xdr:col>5</xdr:col>
      <xdr:colOff>50800</xdr:colOff>
      <xdr:row>13</xdr:row>
      <xdr:rowOff>6350</xdr:rowOff>
    </xdr:to>
    <xdr:sp macro="" textlink="">
      <xdr:nvSpPr>
        <xdr:cNvPr id="59" name="Rectangle: Rounded Corners 58">
          <a:extLst>
            <a:ext uri="{FF2B5EF4-FFF2-40B4-BE49-F238E27FC236}">
              <a16:creationId xmlns:a16="http://schemas.microsoft.com/office/drawing/2014/main" id="{3FDC4710-5274-B8D1-3C00-D01991394BA9}"/>
            </a:ext>
          </a:extLst>
        </xdr:cNvPr>
        <xdr:cNvSpPr/>
      </xdr:nvSpPr>
      <xdr:spPr>
        <a:xfrm>
          <a:off x="114300" y="2101850"/>
          <a:ext cx="2984500" cy="2984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xdr:colOff>
      <xdr:row>11</xdr:row>
      <xdr:rowOff>63500</xdr:rowOff>
    </xdr:from>
    <xdr:to>
      <xdr:col>3</xdr:col>
      <xdr:colOff>590550</xdr:colOff>
      <xdr:row>13</xdr:row>
      <xdr:rowOff>12700</xdr:rowOff>
    </xdr:to>
    <xdr:sp macro="" textlink="">
      <xdr:nvSpPr>
        <xdr:cNvPr id="60" name="Rectangle: Rounded Corners 59">
          <a:extLst>
            <a:ext uri="{FF2B5EF4-FFF2-40B4-BE49-F238E27FC236}">
              <a16:creationId xmlns:a16="http://schemas.microsoft.com/office/drawing/2014/main" id="{8345FC67-5EE9-3A39-7278-50E1DF1DCEEF}"/>
            </a:ext>
          </a:extLst>
        </xdr:cNvPr>
        <xdr:cNvSpPr/>
      </xdr:nvSpPr>
      <xdr:spPr>
        <a:xfrm>
          <a:off x="95250" y="2089150"/>
          <a:ext cx="2324100" cy="317500"/>
        </a:xfrm>
        <a:prstGeom prst="roundRect">
          <a:avLst/>
        </a:prstGeom>
        <a:gradFill>
          <a:gsLst>
            <a:gs pos="0">
              <a:schemeClr val="tx1">
                <a:lumMod val="50000"/>
                <a:lumOff val="50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Sales</a:t>
          </a:r>
          <a:r>
            <a:rPr lang="en-US" sz="1400" b="1" baseline="0"/>
            <a:t> and Profit Analysis </a:t>
          </a:r>
          <a:endParaRPr lang="en-US" sz="1400" b="1"/>
        </a:p>
      </xdr:txBody>
    </xdr:sp>
    <xdr:clientData/>
  </xdr:twoCellAnchor>
  <xdr:twoCellAnchor>
    <xdr:from>
      <xdr:col>7</xdr:col>
      <xdr:colOff>514350</xdr:colOff>
      <xdr:row>11</xdr:row>
      <xdr:rowOff>69850</xdr:rowOff>
    </xdr:from>
    <xdr:to>
      <xdr:col>11</xdr:col>
      <xdr:colOff>400050</xdr:colOff>
      <xdr:row>13</xdr:row>
      <xdr:rowOff>19050</xdr:rowOff>
    </xdr:to>
    <xdr:sp macro="" textlink="">
      <xdr:nvSpPr>
        <xdr:cNvPr id="61" name="Rectangle: Rounded Corners 60">
          <a:extLst>
            <a:ext uri="{FF2B5EF4-FFF2-40B4-BE49-F238E27FC236}">
              <a16:creationId xmlns:a16="http://schemas.microsoft.com/office/drawing/2014/main" id="{4CE01341-3C2A-C8A2-E340-E80051A218EC}"/>
            </a:ext>
          </a:extLst>
        </xdr:cNvPr>
        <xdr:cNvSpPr/>
      </xdr:nvSpPr>
      <xdr:spPr>
        <a:xfrm>
          <a:off x="4781550" y="2095500"/>
          <a:ext cx="2324100" cy="317500"/>
        </a:xfrm>
        <a:prstGeom prst="roundRect">
          <a:avLst/>
        </a:prstGeom>
        <a:gradFill>
          <a:gsLst>
            <a:gs pos="0">
              <a:schemeClr val="tx1">
                <a:lumMod val="50000"/>
                <a:lumOff val="50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Category</a:t>
          </a:r>
          <a:r>
            <a:rPr lang="en-US" sz="1400" b="1" baseline="0"/>
            <a:t> wise Profit</a:t>
          </a:r>
          <a:endParaRPr lang="en-US" sz="1400" b="1"/>
        </a:p>
      </xdr:txBody>
    </xdr:sp>
    <xdr:clientData/>
  </xdr:twoCellAnchor>
  <xdr:twoCellAnchor>
    <xdr:from>
      <xdr:col>14</xdr:col>
      <xdr:colOff>419100</xdr:colOff>
      <xdr:row>11</xdr:row>
      <xdr:rowOff>76200</xdr:rowOff>
    </xdr:from>
    <xdr:to>
      <xdr:col>18</xdr:col>
      <xdr:colOff>444500</xdr:colOff>
      <xdr:row>13</xdr:row>
      <xdr:rowOff>25400</xdr:rowOff>
    </xdr:to>
    <xdr:sp macro="" textlink="">
      <xdr:nvSpPr>
        <xdr:cNvPr id="62" name="Rectangle: Rounded Corners 61">
          <a:extLst>
            <a:ext uri="{FF2B5EF4-FFF2-40B4-BE49-F238E27FC236}">
              <a16:creationId xmlns:a16="http://schemas.microsoft.com/office/drawing/2014/main" id="{D243FDE2-2BB3-E96E-F2D2-D093DFEA81C0}"/>
            </a:ext>
          </a:extLst>
        </xdr:cNvPr>
        <xdr:cNvSpPr/>
      </xdr:nvSpPr>
      <xdr:spPr>
        <a:xfrm>
          <a:off x="8953500" y="2101850"/>
          <a:ext cx="2463800" cy="317500"/>
        </a:xfrm>
        <a:prstGeom prst="roundRect">
          <a:avLst/>
        </a:prstGeom>
        <a:gradFill>
          <a:gsLst>
            <a:gs pos="0">
              <a:schemeClr val="tx1">
                <a:lumMod val="50000"/>
                <a:lumOff val="50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Category wise Sales (%)</a:t>
          </a:r>
        </a:p>
      </xdr:txBody>
    </xdr:sp>
    <xdr:clientData/>
  </xdr:twoCellAnchor>
  <xdr:twoCellAnchor>
    <xdr:from>
      <xdr:col>0</xdr:col>
      <xdr:colOff>120650</xdr:colOff>
      <xdr:row>21</xdr:row>
      <xdr:rowOff>114300</xdr:rowOff>
    </xdr:from>
    <xdr:to>
      <xdr:col>4</xdr:col>
      <xdr:colOff>6350</xdr:colOff>
      <xdr:row>23</xdr:row>
      <xdr:rowOff>63500</xdr:rowOff>
    </xdr:to>
    <xdr:sp macro="" textlink="">
      <xdr:nvSpPr>
        <xdr:cNvPr id="63" name="Rectangle: Rounded Corners 62">
          <a:extLst>
            <a:ext uri="{FF2B5EF4-FFF2-40B4-BE49-F238E27FC236}">
              <a16:creationId xmlns:a16="http://schemas.microsoft.com/office/drawing/2014/main" id="{5BA821B5-C2A7-EED5-2BCC-EC6D777CE474}"/>
            </a:ext>
          </a:extLst>
        </xdr:cNvPr>
        <xdr:cNvSpPr/>
      </xdr:nvSpPr>
      <xdr:spPr>
        <a:xfrm>
          <a:off x="120650" y="3981450"/>
          <a:ext cx="2324100" cy="317500"/>
        </a:xfrm>
        <a:prstGeom prst="roundRect">
          <a:avLst/>
        </a:prstGeom>
        <a:gradFill>
          <a:gsLst>
            <a:gs pos="0">
              <a:schemeClr val="tx1">
                <a:lumMod val="50000"/>
                <a:lumOff val="50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State Wise Sales</a:t>
          </a:r>
        </a:p>
      </xdr:txBody>
    </xdr:sp>
    <xdr:clientData/>
  </xdr:twoCellAnchor>
  <xdr:twoCellAnchor>
    <xdr:from>
      <xdr:col>14</xdr:col>
      <xdr:colOff>44450</xdr:colOff>
      <xdr:row>21</xdr:row>
      <xdr:rowOff>120650</xdr:rowOff>
    </xdr:from>
    <xdr:to>
      <xdr:col>18</xdr:col>
      <xdr:colOff>501650</xdr:colOff>
      <xdr:row>23</xdr:row>
      <xdr:rowOff>69850</xdr:rowOff>
    </xdr:to>
    <xdr:sp macro="" textlink="">
      <xdr:nvSpPr>
        <xdr:cNvPr id="64" name="Rectangle: Rounded Corners 63">
          <a:extLst>
            <a:ext uri="{FF2B5EF4-FFF2-40B4-BE49-F238E27FC236}">
              <a16:creationId xmlns:a16="http://schemas.microsoft.com/office/drawing/2014/main" id="{065D3559-D6DB-3D94-7199-E1CB2F66CA4B}"/>
            </a:ext>
          </a:extLst>
        </xdr:cNvPr>
        <xdr:cNvSpPr/>
      </xdr:nvSpPr>
      <xdr:spPr>
        <a:xfrm>
          <a:off x="8578850" y="3987800"/>
          <a:ext cx="2895600" cy="317500"/>
        </a:xfrm>
        <a:prstGeom prst="roundRect">
          <a:avLst/>
        </a:prstGeom>
        <a:gradFill>
          <a:gsLst>
            <a:gs pos="0">
              <a:schemeClr val="tx1">
                <a:lumMod val="50000"/>
                <a:lumOff val="50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Slicers</a:t>
          </a:r>
        </a:p>
      </xdr:txBody>
    </xdr:sp>
    <xdr:clientData/>
  </xdr:twoCellAnchor>
  <xdr:twoCellAnchor>
    <xdr:from>
      <xdr:col>7</xdr:col>
      <xdr:colOff>527050</xdr:colOff>
      <xdr:row>21</xdr:row>
      <xdr:rowOff>127000</xdr:rowOff>
    </xdr:from>
    <xdr:to>
      <xdr:col>11</xdr:col>
      <xdr:colOff>412750</xdr:colOff>
      <xdr:row>23</xdr:row>
      <xdr:rowOff>76200</xdr:rowOff>
    </xdr:to>
    <xdr:sp macro="" textlink="">
      <xdr:nvSpPr>
        <xdr:cNvPr id="65" name="Rectangle: Rounded Corners 64">
          <a:extLst>
            <a:ext uri="{FF2B5EF4-FFF2-40B4-BE49-F238E27FC236}">
              <a16:creationId xmlns:a16="http://schemas.microsoft.com/office/drawing/2014/main" id="{89A589E5-4907-6ED8-21CE-18C9416682AF}"/>
            </a:ext>
          </a:extLst>
        </xdr:cNvPr>
        <xdr:cNvSpPr/>
      </xdr:nvSpPr>
      <xdr:spPr>
        <a:xfrm>
          <a:off x="4794250" y="3994150"/>
          <a:ext cx="2324100" cy="317500"/>
        </a:xfrm>
        <a:prstGeom prst="roundRect">
          <a:avLst/>
        </a:prstGeom>
        <a:gradFill>
          <a:gsLst>
            <a:gs pos="0">
              <a:schemeClr val="tx1">
                <a:lumMod val="50000"/>
                <a:lumOff val="50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chemeClr val="bg2"/>
              </a:solidFill>
            </a:rPr>
            <a:t>Sales</a:t>
          </a:r>
          <a:r>
            <a:rPr lang="en-US" sz="1400" b="1" baseline="0">
              <a:solidFill>
                <a:schemeClr val="bg2"/>
              </a:solidFill>
            </a:rPr>
            <a:t> and Profit by Year</a:t>
          </a:r>
          <a:endParaRPr lang="en-US" sz="1400" b="1">
            <a:solidFill>
              <a:schemeClr val="bg2"/>
            </a:solidFill>
          </a:endParaRPr>
        </a:p>
      </xdr:txBody>
    </xdr:sp>
    <xdr:clientData/>
  </xdr:twoCellAnchor>
  <xdr:twoCellAnchor>
    <xdr:from>
      <xdr:col>0</xdr:col>
      <xdr:colOff>120650</xdr:colOff>
      <xdr:row>12</xdr:row>
      <xdr:rowOff>165100</xdr:rowOff>
    </xdr:from>
    <xdr:to>
      <xdr:col>7</xdr:col>
      <xdr:colOff>374650</xdr:colOff>
      <xdr:row>20</xdr:row>
      <xdr:rowOff>171450</xdr:rowOff>
    </xdr:to>
    <xdr:graphicFrame macro="">
      <xdr:nvGraphicFramePr>
        <xdr:cNvPr id="66" name="Chart 65">
          <a:extLst>
            <a:ext uri="{FF2B5EF4-FFF2-40B4-BE49-F238E27FC236}">
              <a16:creationId xmlns:a16="http://schemas.microsoft.com/office/drawing/2014/main" id="{160A7277-D7D2-41C7-B4A9-35941B0179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533400</xdr:colOff>
      <xdr:row>13</xdr:row>
      <xdr:rowOff>63501</xdr:rowOff>
    </xdr:from>
    <xdr:to>
      <xdr:col>14</xdr:col>
      <xdr:colOff>241300</xdr:colOff>
      <xdr:row>20</xdr:row>
      <xdr:rowOff>165101</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E61DE6E4-9AE1-4500-9EA5-6233C4000D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00600" y="2457451"/>
              <a:ext cx="3975100" cy="1390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431800</xdr:colOff>
      <xdr:row>13</xdr:row>
      <xdr:rowOff>44450</xdr:rowOff>
    </xdr:from>
    <xdr:to>
      <xdr:col>19</xdr:col>
      <xdr:colOff>38100</xdr:colOff>
      <xdr:row>20</xdr:row>
      <xdr:rowOff>161924</xdr:rowOff>
    </xdr:to>
    <xdr:graphicFrame macro="">
      <xdr:nvGraphicFramePr>
        <xdr:cNvPr id="5" name="Chart 4">
          <a:extLst>
            <a:ext uri="{FF2B5EF4-FFF2-40B4-BE49-F238E27FC236}">
              <a16:creationId xmlns:a16="http://schemas.microsoft.com/office/drawing/2014/main" id="{A3545240-A8C4-46B9-B0D5-A250E4397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88900</xdr:colOff>
      <xdr:row>23</xdr:row>
      <xdr:rowOff>50800</xdr:rowOff>
    </xdr:from>
    <xdr:to>
      <xdr:col>7</xdr:col>
      <xdr:colOff>336550</xdr:colOff>
      <xdr:row>30</xdr:row>
      <xdr:rowOff>171450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AD6E1185-0290-49C6-B1E1-7ECDAD18DB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8900" y="4286250"/>
              <a:ext cx="4514850" cy="1409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520700</xdr:colOff>
      <xdr:row>23</xdr:row>
      <xdr:rowOff>95250</xdr:rowOff>
    </xdr:from>
    <xdr:to>
      <xdr:col>13</xdr:col>
      <xdr:colOff>539750</xdr:colOff>
      <xdr:row>31</xdr:row>
      <xdr:rowOff>28575</xdr:rowOff>
    </xdr:to>
    <xdr:graphicFrame macro="">
      <xdr:nvGraphicFramePr>
        <xdr:cNvPr id="12" name="Chart 11">
          <a:extLst>
            <a:ext uri="{FF2B5EF4-FFF2-40B4-BE49-F238E27FC236}">
              <a16:creationId xmlns:a16="http://schemas.microsoft.com/office/drawing/2014/main" id="{A4F8FE4E-7285-4FF3-96FF-0D7487C06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63500</xdr:colOff>
      <xdr:row>23</xdr:row>
      <xdr:rowOff>107950</xdr:rowOff>
    </xdr:from>
    <xdr:to>
      <xdr:col>15</xdr:col>
      <xdr:colOff>508000</xdr:colOff>
      <xdr:row>31</xdr:row>
      <xdr:rowOff>38100</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74373407-A9BE-4570-B5F5-F31B7465B5B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97900" y="4343400"/>
              <a:ext cx="1054100" cy="1403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501649</xdr:colOff>
      <xdr:row>23</xdr:row>
      <xdr:rowOff>114299</xdr:rowOff>
    </xdr:from>
    <xdr:to>
      <xdr:col>17</xdr:col>
      <xdr:colOff>330200</xdr:colOff>
      <xdr:row>31</xdr:row>
      <xdr:rowOff>31750</xdr:rowOff>
    </xdr:to>
    <mc:AlternateContent xmlns:mc="http://schemas.openxmlformats.org/markup-compatibility/2006">
      <mc:Choice xmlns:a14="http://schemas.microsoft.com/office/drawing/2010/main" Requires="a14">
        <xdr:graphicFrame macro="">
          <xdr:nvGraphicFramePr>
            <xdr:cNvPr id="17" name="Segment 1">
              <a:extLst>
                <a:ext uri="{FF2B5EF4-FFF2-40B4-BE49-F238E27FC236}">
                  <a16:creationId xmlns:a16="http://schemas.microsoft.com/office/drawing/2014/main" id="{152838E9-6B3F-4B44-B5B0-38409347AF4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645649" y="4349749"/>
              <a:ext cx="1047751" cy="13906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330199</xdr:colOff>
      <xdr:row>23</xdr:row>
      <xdr:rowOff>114300</xdr:rowOff>
    </xdr:from>
    <xdr:to>
      <xdr:col>19</xdr:col>
      <xdr:colOff>127000</xdr:colOff>
      <xdr:row>31</xdr:row>
      <xdr:rowOff>25400</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3BF16507-414D-4128-9465-17257991D4F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93399" y="4349750"/>
              <a:ext cx="1016001" cy="138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an Maity" refreshedDate="45451.452168518517" createdVersion="8" refreshedVersion="8" minRefreshableVersion="3" recordCount="9994" xr:uid="{129E2433-4EDA-4E7C-9D12-0AE4F14BFA8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637042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x v="0"/>
    <x v="0"/>
    <x v="0"/>
    <x v="0"/>
    <x v="0"/>
    <n v="42420"/>
    <x v="0"/>
    <s v="FUR-BO-10001798"/>
    <x v="0"/>
    <x v="0"/>
    <x v="0"/>
    <x v="0"/>
    <n v="2"/>
    <n v="0"/>
    <n v="41.913600000000002"/>
  </r>
  <r>
    <n v="2"/>
    <x v="0"/>
    <x v="0"/>
    <x v="0"/>
    <d v="2013-11-12T00:00:00"/>
    <s v="Second Class"/>
    <s v="CG-12520"/>
    <x v="0"/>
    <x v="0"/>
    <x v="0"/>
    <x v="0"/>
    <x v="0"/>
    <n v="42420"/>
    <x v="0"/>
    <s v="FUR-CH-10000454"/>
    <x v="0"/>
    <x v="1"/>
    <x v="1"/>
    <x v="1"/>
    <n v="3"/>
    <n v="0"/>
    <n v="219.58199999999997"/>
  </r>
  <r>
    <n v="3"/>
    <x v="1"/>
    <x v="0"/>
    <x v="1"/>
    <d v="2013-06-17T00:00:00"/>
    <s v="Second Class"/>
    <s v="DV-13045"/>
    <x v="1"/>
    <x v="1"/>
    <x v="0"/>
    <x v="1"/>
    <x v="1"/>
    <n v="90036"/>
    <x v="1"/>
    <s v="OFF-LA-10000240"/>
    <x v="1"/>
    <x v="2"/>
    <x v="2"/>
    <x v="2"/>
    <n v="2"/>
    <n v="0"/>
    <n v="6.8713999999999995"/>
  </r>
  <r>
    <n v="4"/>
    <x v="2"/>
    <x v="1"/>
    <x v="2"/>
    <d v="2012-10-18T00:00:00"/>
    <s v="Standard Class"/>
    <s v="SO-20335"/>
    <x v="2"/>
    <x v="0"/>
    <x v="0"/>
    <x v="2"/>
    <x v="2"/>
    <n v="33311"/>
    <x v="0"/>
    <s v="FUR-TA-10000577"/>
    <x v="0"/>
    <x v="3"/>
    <x v="3"/>
    <x v="3"/>
    <n v="5"/>
    <n v="0.45"/>
    <n v="-383.03100000000006"/>
  </r>
  <r>
    <n v="5"/>
    <x v="2"/>
    <x v="1"/>
    <x v="2"/>
    <d v="2012-10-18T00:00:00"/>
    <s v="Standard Class"/>
    <s v="SO-20335"/>
    <x v="2"/>
    <x v="0"/>
    <x v="0"/>
    <x v="2"/>
    <x v="2"/>
    <n v="33311"/>
    <x v="0"/>
    <s v="OFF-ST-10000760"/>
    <x v="1"/>
    <x v="4"/>
    <x v="4"/>
    <x v="4"/>
    <n v="2"/>
    <n v="0.2"/>
    <n v="2.5163999999999991"/>
  </r>
  <r>
    <n v="6"/>
    <x v="3"/>
    <x v="2"/>
    <x v="3"/>
    <d v="2011-06-14T00:00:00"/>
    <s v="Standard Class"/>
    <s v="BH-11710"/>
    <x v="3"/>
    <x v="0"/>
    <x v="0"/>
    <x v="1"/>
    <x v="1"/>
    <n v="90032"/>
    <x v="1"/>
    <s v="FUR-FU-10001487"/>
    <x v="0"/>
    <x v="5"/>
    <x v="5"/>
    <x v="5"/>
    <n v="7"/>
    <n v="0"/>
    <n v="14.169399999999996"/>
  </r>
  <r>
    <n v="7"/>
    <x v="3"/>
    <x v="2"/>
    <x v="3"/>
    <d v="2011-06-14T00:00:00"/>
    <s v="Standard Class"/>
    <s v="BH-11710"/>
    <x v="3"/>
    <x v="0"/>
    <x v="0"/>
    <x v="1"/>
    <x v="1"/>
    <n v="90032"/>
    <x v="1"/>
    <s v="OFF-AR-10002833"/>
    <x v="1"/>
    <x v="6"/>
    <x v="6"/>
    <x v="6"/>
    <n v="4"/>
    <n v="0"/>
    <n v="1.9656000000000002"/>
  </r>
  <r>
    <n v="8"/>
    <x v="3"/>
    <x v="2"/>
    <x v="3"/>
    <d v="2011-06-14T00:00:00"/>
    <s v="Standard Class"/>
    <s v="BH-11710"/>
    <x v="3"/>
    <x v="0"/>
    <x v="0"/>
    <x v="1"/>
    <x v="1"/>
    <n v="90032"/>
    <x v="1"/>
    <s v="TEC-PH-10002275"/>
    <x v="2"/>
    <x v="7"/>
    <x v="7"/>
    <x v="7"/>
    <n v="6"/>
    <n v="0.2"/>
    <n v="90.715200000000038"/>
  </r>
  <r>
    <n v="9"/>
    <x v="3"/>
    <x v="2"/>
    <x v="3"/>
    <d v="2011-06-14T00:00:00"/>
    <s v="Standard Class"/>
    <s v="BH-11710"/>
    <x v="3"/>
    <x v="0"/>
    <x v="0"/>
    <x v="1"/>
    <x v="1"/>
    <n v="90032"/>
    <x v="1"/>
    <s v="OFF-BI-10003910"/>
    <x v="1"/>
    <x v="8"/>
    <x v="8"/>
    <x v="8"/>
    <n v="3"/>
    <n v="0.2"/>
    <n v="5.7824999999999998"/>
  </r>
  <r>
    <n v="10"/>
    <x v="3"/>
    <x v="2"/>
    <x v="3"/>
    <d v="2011-06-14T00:00:00"/>
    <s v="Standard Class"/>
    <s v="BH-11710"/>
    <x v="3"/>
    <x v="0"/>
    <x v="0"/>
    <x v="1"/>
    <x v="1"/>
    <n v="90032"/>
    <x v="1"/>
    <s v="OFF-AP-10002892"/>
    <x v="1"/>
    <x v="9"/>
    <x v="9"/>
    <x v="9"/>
    <n v="5"/>
    <n v="0"/>
    <n v="34.469999999999992"/>
  </r>
  <r>
    <n v="11"/>
    <x v="3"/>
    <x v="2"/>
    <x v="3"/>
    <d v="2011-06-14T00:00:00"/>
    <s v="Standard Class"/>
    <s v="BH-11710"/>
    <x v="3"/>
    <x v="0"/>
    <x v="0"/>
    <x v="1"/>
    <x v="1"/>
    <n v="90032"/>
    <x v="1"/>
    <s v="FUR-TA-10001539"/>
    <x v="0"/>
    <x v="3"/>
    <x v="10"/>
    <x v="10"/>
    <n v="9"/>
    <n v="0.2"/>
    <n v="85.309199999999805"/>
  </r>
  <r>
    <n v="12"/>
    <x v="3"/>
    <x v="2"/>
    <x v="3"/>
    <d v="2011-06-14T00:00:00"/>
    <s v="Standard Class"/>
    <s v="BH-11710"/>
    <x v="3"/>
    <x v="0"/>
    <x v="0"/>
    <x v="1"/>
    <x v="1"/>
    <n v="90032"/>
    <x v="1"/>
    <s v="TEC-PH-10002033"/>
    <x v="2"/>
    <x v="7"/>
    <x v="11"/>
    <x v="11"/>
    <n v="4"/>
    <n v="0.2"/>
    <n v="68.356800000000021"/>
  </r>
  <r>
    <n v="13"/>
    <x v="4"/>
    <x v="3"/>
    <x v="4"/>
    <d v="2014-04-21T00:00:00"/>
    <s v="Standard Class"/>
    <s v="AA-10480"/>
    <x v="4"/>
    <x v="0"/>
    <x v="0"/>
    <x v="3"/>
    <x v="3"/>
    <n v="28027"/>
    <x v="0"/>
    <s v="OFF-PA-10002365"/>
    <x v="1"/>
    <x v="10"/>
    <x v="12"/>
    <x v="12"/>
    <n v="3"/>
    <n v="0.2"/>
    <n v="5.4432"/>
  </r>
  <r>
    <n v="14"/>
    <x v="5"/>
    <x v="0"/>
    <x v="5"/>
    <d v="2013-12-11T00:00:00"/>
    <s v="Standard Class"/>
    <s v="IM-15070"/>
    <x v="5"/>
    <x v="0"/>
    <x v="0"/>
    <x v="4"/>
    <x v="4"/>
    <n v="98103"/>
    <x v="1"/>
    <s v="OFF-BI-10003656"/>
    <x v="1"/>
    <x v="8"/>
    <x v="13"/>
    <x v="13"/>
    <n v="3"/>
    <n v="0.2"/>
    <n v="132.59219999999993"/>
  </r>
  <r>
    <n v="15"/>
    <x v="6"/>
    <x v="1"/>
    <x v="6"/>
    <d v="2012-11-26T00:00:00"/>
    <s v="Standard Class"/>
    <s v="HP-14815"/>
    <x v="6"/>
    <x v="2"/>
    <x v="0"/>
    <x v="5"/>
    <x v="5"/>
    <n v="76106"/>
    <x v="2"/>
    <s v="OFF-AP-10002311"/>
    <x v="1"/>
    <x v="9"/>
    <x v="14"/>
    <x v="14"/>
    <n v="5"/>
    <n v="0.8"/>
    <n v="-123.858"/>
  </r>
  <r>
    <n v="16"/>
    <x v="6"/>
    <x v="1"/>
    <x v="6"/>
    <d v="2012-11-26T00:00:00"/>
    <s v="Standard Class"/>
    <s v="HP-14815"/>
    <x v="6"/>
    <x v="2"/>
    <x v="0"/>
    <x v="5"/>
    <x v="5"/>
    <n v="76106"/>
    <x v="2"/>
    <s v="OFF-BI-10000756"/>
    <x v="1"/>
    <x v="8"/>
    <x v="15"/>
    <x v="15"/>
    <n v="3"/>
    <n v="0.8"/>
    <n v="-3.8160000000000016"/>
  </r>
  <r>
    <n v="17"/>
    <x v="7"/>
    <x v="2"/>
    <x v="7"/>
    <d v="2011-11-18T00:00:00"/>
    <s v="Standard Class"/>
    <s v="PK-19075"/>
    <x v="7"/>
    <x v="0"/>
    <x v="0"/>
    <x v="6"/>
    <x v="6"/>
    <n v="53711"/>
    <x v="2"/>
    <s v="OFF-ST-10004186"/>
    <x v="1"/>
    <x v="4"/>
    <x v="16"/>
    <x v="16"/>
    <n v="6"/>
    <n v="0"/>
    <n v="13.317599999999999"/>
  </r>
  <r>
    <n v="18"/>
    <x v="8"/>
    <x v="2"/>
    <x v="8"/>
    <d v="2011-05-15T00:00:00"/>
    <s v="Second Class"/>
    <s v="AG-10270"/>
    <x v="8"/>
    <x v="0"/>
    <x v="0"/>
    <x v="7"/>
    <x v="7"/>
    <n v="84084"/>
    <x v="1"/>
    <s v="OFF-ST-10000107"/>
    <x v="1"/>
    <x v="4"/>
    <x v="17"/>
    <x v="17"/>
    <n v="2"/>
    <n v="0"/>
    <n v="9.9899999999999949"/>
  </r>
  <r>
    <n v="19"/>
    <x v="9"/>
    <x v="2"/>
    <x v="9"/>
    <d v="2011-09-01T00:00:00"/>
    <s v="Second Class"/>
    <s v="ZD-21925"/>
    <x v="9"/>
    <x v="0"/>
    <x v="0"/>
    <x v="8"/>
    <x v="1"/>
    <n v="94109"/>
    <x v="1"/>
    <s v="OFF-AR-10003056"/>
    <x v="1"/>
    <x v="6"/>
    <x v="18"/>
    <x v="18"/>
    <n v="2"/>
    <n v="0"/>
    <n v="2.4823999999999993"/>
  </r>
  <r>
    <n v="20"/>
    <x v="9"/>
    <x v="2"/>
    <x v="9"/>
    <d v="2011-09-01T00:00:00"/>
    <s v="Second Class"/>
    <s v="ZD-21925"/>
    <x v="9"/>
    <x v="0"/>
    <x v="0"/>
    <x v="8"/>
    <x v="1"/>
    <n v="94109"/>
    <x v="1"/>
    <s v="TEC-PH-10001949"/>
    <x v="2"/>
    <x v="7"/>
    <x v="19"/>
    <x v="19"/>
    <n v="3"/>
    <n v="0.2"/>
    <n v="16.010999999999981"/>
  </r>
  <r>
    <n v="21"/>
    <x v="9"/>
    <x v="2"/>
    <x v="9"/>
    <d v="2011-09-01T00:00:00"/>
    <s v="Second Class"/>
    <s v="ZD-21925"/>
    <x v="9"/>
    <x v="0"/>
    <x v="0"/>
    <x v="8"/>
    <x v="1"/>
    <n v="94109"/>
    <x v="1"/>
    <s v="OFF-BI-10002215"/>
    <x v="1"/>
    <x v="8"/>
    <x v="20"/>
    <x v="20"/>
    <n v="4"/>
    <n v="0.2"/>
    <n v="7.3839999999999986"/>
  </r>
  <r>
    <n v="22"/>
    <x v="10"/>
    <x v="0"/>
    <x v="10"/>
    <d v="2013-12-14T00:00:00"/>
    <s v="Standard Class"/>
    <s v="KB-16585"/>
    <x v="10"/>
    <x v="1"/>
    <x v="0"/>
    <x v="9"/>
    <x v="8"/>
    <n v="68025"/>
    <x v="2"/>
    <s v="OFF-AR-10000246"/>
    <x v="1"/>
    <x v="6"/>
    <x v="21"/>
    <x v="21"/>
    <n v="7"/>
    <n v="0"/>
    <n v="5.0595999999999997"/>
  </r>
  <r>
    <n v="23"/>
    <x v="10"/>
    <x v="0"/>
    <x v="10"/>
    <d v="2013-12-14T00:00:00"/>
    <s v="Standard Class"/>
    <s v="KB-16585"/>
    <x v="10"/>
    <x v="1"/>
    <x v="0"/>
    <x v="9"/>
    <x v="8"/>
    <n v="68025"/>
    <x v="2"/>
    <s v="OFF-AP-10001492"/>
    <x v="1"/>
    <x v="9"/>
    <x v="22"/>
    <x v="22"/>
    <n v="7"/>
    <n v="0"/>
    <n v="15.688400000000001"/>
  </r>
  <r>
    <n v="24"/>
    <x v="11"/>
    <x v="3"/>
    <x v="11"/>
    <d v="2014-07-19T00:00:00"/>
    <s v="Second Class"/>
    <s v="SF-20065"/>
    <x v="11"/>
    <x v="0"/>
    <x v="0"/>
    <x v="10"/>
    <x v="9"/>
    <n v="19140"/>
    <x v="3"/>
    <s v="FUR-CH-10002774"/>
    <x v="0"/>
    <x v="1"/>
    <x v="23"/>
    <x v="23"/>
    <n v="2"/>
    <n v="0.3"/>
    <n v="-1.0196000000000005"/>
  </r>
  <r>
    <n v="25"/>
    <x v="12"/>
    <x v="1"/>
    <x v="12"/>
    <d v="2012-09-30T00:00:00"/>
    <s v="Standard Class"/>
    <s v="EB-13870"/>
    <x v="12"/>
    <x v="0"/>
    <x v="0"/>
    <x v="11"/>
    <x v="7"/>
    <n v="84057"/>
    <x v="1"/>
    <s v="FUR-TA-10000577"/>
    <x v="0"/>
    <x v="3"/>
    <x v="3"/>
    <x v="24"/>
    <n v="3"/>
    <n v="0"/>
    <n v="240.26490000000001"/>
  </r>
  <r>
    <n v="26"/>
    <x v="13"/>
    <x v="0"/>
    <x v="13"/>
    <d v="2013-01-20T00:00:00"/>
    <s v="Second Class"/>
    <s v="EH-13945"/>
    <x v="13"/>
    <x v="0"/>
    <x v="0"/>
    <x v="1"/>
    <x v="1"/>
    <n v="90049"/>
    <x v="1"/>
    <s v="OFF-BI-10001634"/>
    <x v="1"/>
    <x v="8"/>
    <x v="24"/>
    <x v="25"/>
    <n v="2"/>
    <n v="0.2"/>
    <n v="4.2224000000000004"/>
  </r>
  <r>
    <n v="27"/>
    <x v="13"/>
    <x v="0"/>
    <x v="13"/>
    <d v="2013-01-20T00:00:00"/>
    <s v="Second Class"/>
    <s v="EH-13945"/>
    <x v="13"/>
    <x v="0"/>
    <x v="0"/>
    <x v="1"/>
    <x v="1"/>
    <n v="90049"/>
    <x v="1"/>
    <s v="TEC-AC-10003027"/>
    <x v="2"/>
    <x v="11"/>
    <x v="25"/>
    <x v="26"/>
    <n v="3"/>
    <n v="0"/>
    <n v="11.774100000000004"/>
  </r>
  <r>
    <n v="28"/>
    <x v="14"/>
    <x v="1"/>
    <x v="14"/>
    <d v="2012-09-21T00:00:00"/>
    <s v="Standard Class"/>
    <s v="TB-21520"/>
    <x v="14"/>
    <x v="0"/>
    <x v="0"/>
    <x v="10"/>
    <x v="9"/>
    <n v="19140"/>
    <x v="3"/>
    <s v="FUR-BO-10004834"/>
    <x v="0"/>
    <x v="0"/>
    <x v="26"/>
    <x v="27"/>
    <n v="7"/>
    <n v="0.5"/>
    <n v="-1665.0522000000001"/>
  </r>
  <r>
    <n v="29"/>
    <x v="14"/>
    <x v="1"/>
    <x v="14"/>
    <d v="2012-09-21T00:00:00"/>
    <s v="Standard Class"/>
    <s v="TB-21520"/>
    <x v="14"/>
    <x v="0"/>
    <x v="0"/>
    <x v="10"/>
    <x v="9"/>
    <n v="19140"/>
    <x v="3"/>
    <s v="OFF-BI-10000474"/>
    <x v="1"/>
    <x v="8"/>
    <x v="27"/>
    <x v="28"/>
    <n v="2"/>
    <n v="0.7"/>
    <n v="-7.0532000000000004"/>
  </r>
  <r>
    <n v="30"/>
    <x v="14"/>
    <x v="1"/>
    <x v="14"/>
    <d v="2012-09-21T00:00:00"/>
    <s v="Standard Class"/>
    <s v="TB-21520"/>
    <x v="14"/>
    <x v="0"/>
    <x v="0"/>
    <x v="10"/>
    <x v="9"/>
    <n v="19140"/>
    <x v="3"/>
    <s v="FUR-FU-10004848"/>
    <x v="0"/>
    <x v="5"/>
    <x v="28"/>
    <x v="29"/>
    <n v="3"/>
    <n v="0.2"/>
    <n v="15.524999999999991"/>
  </r>
  <r>
    <n v="31"/>
    <x v="14"/>
    <x v="1"/>
    <x v="14"/>
    <d v="2012-09-21T00:00:00"/>
    <s v="Standard Class"/>
    <s v="TB-21520"/>
    <x v="14"/>
    <x v="0"/>
    <x v="0"/>
    <x v="10"/>
    <x v="9"/>
    <n v="19140"/>
    <x v="3"/>
    <s v="OFF-EN-10001509"/>
    <x v="1"/>
    <x v="12"/>
    <x v="29"/>
    <x v="30"/>
    <n v="2"/>
    <n v="0.2"/>
    <n v="1.1015999999999997"/>
  </r>
  <r>
    <n v="32"/>
    <x v="14"/>
    <x v="1"/>
    <x v="14"/>
    <d v="2012-09-21T00:00:00"/>
    <s v="Standard Class"/>
    <s v="TB-21520"/>
    <x v="14"/>
    <x v="0"/>
    <x v="0"/>
    <x v="10"/>
    <x v="9"/>
    <n v="19140"/>
    <x v="3"/>
    <s v="OFF-AR-10004042"/>
    <x v="1"/>
    <x v="6"/>
    <x v="30"/>
    <x v="31"/>
    <n v="6"/>
    <n v="0.2"/>
    <n v="9.7091999999999885"/>
  </r>
  <r>
    <n v="33"/>
    <x v="14"/>
    <x v="1"/>
    <x v="14"/>
    <d v="2012-09-21T00:00:00"/>
    <s v="Standard Class"/>
    <s v="TB-21520"/>
    <x v="14"/>
    <x v="0"/>
    <x v="0"/>
    <x v="10"/>
    <x v="9"/>
    <n v="19140"/>
    <x v="3"/>
    <s v="OFF-BI-10001525"/>
    <x v="1"/>
    <x v="8"/>
    <x v="31"/>
    <x v="32"/>
    <n v="6"/>
    <n v="0.7"/>
    <n v="-5.7149999999999999"/>
  </r>
  <r>
    <n v="34"/>
    <x v="14"/>
    <x v="1"/>
    <x v="14"/>
    <d v="2012-09-21T00:00:00"/>
    <s v="Standard Class"/>
    <s v="TB-21520"/>
    <x v="14"/>
    <x v="0"/>
    <x v="0"/>
    <x v="10"/>
    <x v="9"/>
    <n v="19140"/>
    <x v="3"/>
    <s v="OFF-AR-10001683"/>
    <x v="1"/>
    <x v="6"/>
    <x v="32"/>
    <x v="33"/>
    <n v="2"/>
    <n v="0.2"/>
    <n v="3.5460000000000007"/>
  </r>
  <r>
    <n v="35"/>
    <x v="15"/>
    <x v="3"/>
    <x v="15"/>
    <d v="2014-10-24T00:00:00"/>
    <s v="Second Class"/>
    <s v="MA-17560"/>
    <x v="15"/>
    <x v="2"/>
    <x v="0"/>
    <x v="12"/>
    <x v="5"/>
    <n v="77095"/>
    <x v="2"/>
    <s v="OFF-PA-10000249"/>
    <x v="1"/>
    <x v="10"/>
    <x v="33"/>
    <x v="34"/>
    <n v="3"/>
    <n v="0.2"/>
    <n v="9.9467999999999979"/>
  </r>
  <r>
    <n v="36"/>
    <x v="16"/>
    <x v="0"/>
    <x v="16"/>
    <d v="2013-12-11T00:00:00"/>
    <s v="First Class"/>
    <s v="GH-14485"/>
    <x v="16"/>
    <x v="1"/>
    <x v="0"/>
    <x v="13"/>
    <x v="5"/>
    <n v="75080"/>
    <x v="2"/>
    <s v="TEC-PH-10004977"/>
    <x v="2"/>
    <x v="7"/>
    <x v="34"/>
    <x v="35"/>
    <n v="7"/>
    <n v="0.2"/>
    <n v="123.47369999999989"/>
  </r>
  <r>
    <n v="37"/>
    <x v="16"/>
    <x v="0"/>
    <x v="16"/>
    <d v="2013-12-11T00:00:00"/>
    <s v="First Class"/>
    <s v="GH-14485"/>
    <x v="16"/>
    <x v="1"/>
    <x v="0"/>
    <x v="13"/>
    <x v="5"/>
    <n v="75080"/>
    <x v="2"/>
    <s v="FUR-FU-10003664"/>
    <x v="0"/>
    <x v="5"/>
    <x v="35"/>
    <x v="36"/>
    <n v="5"/>
    <n v="0.6"/>
    <n v="-147.96300000000002"/>
  </r>
  <r>
    <n v="38"/>
    <x v="17"/>
    <x v="1"/>
    <x v="17"/>
    <d v="2012-12-31T00:00:00"/>
    <s v="Standard Class"/>
    <s v="SN-20710"/>
    <x v="17"/>
    <x v="2"/>
    <x v="0"/>
    <x v="12"/>
    <x v="5"/>
    <n v="77041"/>
    <x v="2"/>
    <s v="OFF-EN-10002986"/>
    <x v="1"/>
    <x v="12"/>
    <x v="36"/>
    <x v="37"/>
    <n v="9"/>
    <n v="0.2"/>
    <n v="35.414999999999999"/>
  </r>
  <r>
    <n v="39"/>
    <x v="17"/>
    <x v="1"/>
    <x v="17"/>
    <d v="2012-12-31T00:00:00"/>
    <s v="Standard Class"/>
    <s v="SN-20710"/>
    <x v="17"/>
    <x v="2"/>
    <x v="0"/>
    <x v="12"/>
    <x v="5"/>
    <n v="77041"/>
    <x v="2"/>
    <s v="FUR-BO-10002545"/>
    <x v="0"/>
    <x v="0"/>
    <x v="37"/>
    <x v="38"/>
    <n v="3"/>
    <n v="0.32"/>
    <n v="-46.976400000000012"/>
  </r>
  <r>
    <n v="40"/>
    <x v="17"/>
    <x v="1"/>
    <x v="17"/>
    <d v="2012-12-31T00:00:00"/>
    <s v="Standard Class"/>
    <s v="SN-20710"/>
    <x v="17"/>
    <x v="2"/>
    <x v="0"/>
    <x v="12"/>
    <x v="5"/>
    <n v="77041"/>
    <x v="2"/>
    <s v="FUR-CH-10004218"/>
    <x v="0"/>
    <x v="1"/>
    <x v="38"/>
    <x v="39"/>
    <n v="3"/>
    <n v="0.3"/>
    <n v="-15.146999999999991"/>
  </r>
  <r>
    <n v="41"/>
    <x v="17"/>
    <x v="1"/>
    <x v="17"/>
    <d v="2012-12-31T00:00:00"/>
    <s v="Standard Class"/>
    <s v="SN-20710"/>
    <x v="17"/>
    <x v="2"/>
    <x v="0"/>
    <x v="12"/>
    <x v="5"/>
    <n v="77041"/>
    <x v="2"/>
    <s v="TEC-PH-10000486"/>
    <x v="2"/>
    <x v="7"/>
    <x v="39"/>
    <x v="40"/>
    <n v="4"/>
    <n v="0.2"/>
    <n v="41.756399999999957"/>
  </r>
  <r>
    <n v="42"/>
    <x v="18"/>
    <x v="3"/>
    <x v="18"/>
    <d v="2014-09-16T00:00:00"/>
    <s v="Standard Class"/>
    <s v="LC-16930"/>
    <x v="18"/>
    <x v="1"/>
    <x v="0"/>
    <x v="14"/>
    <x v="10"/>
    <n v="60540"/>
    <x v="2"/>
    <s v="TEC-PH-10004093"/>
    <x v="2"/>
    <x v="7"/>
    <x v="40"/>
    <x v="41"/>
    <n v="4"/>
    <n v="0.2"/>
    <n v="16.556399999999996"/>
  </r>
  <r>
    <n v="43"/>
    <x v="19"/>
    <x v="0"/>
    <x v="19"/>
    <d v="2013-07-23T00:00:00"/>
    <s v="Standard Class"/>
    <s v="RA-19885"/>
    <x v="19"/>
    <x v="1"/>
    <x v="0"/>
    <x v="1"/>
    <x v="1"/>
    <n v="90049"/>
    <x v="1"/>
    <s v="OFF-ST-10003479"/>
    <x v="1"/>
    <x v="4"/>
    <x v="41"/>
    <x v="42"/>
    <n v="2"/>
    <n v="0"/>
    <n v="3.8939999999999912"/>
  </r>
  <r>
    <n v="44"/>
    <x v="20"/>
    <x v="3"/>
    <x v="20"/>
    <d v="2014-09-24T00:00:00"/>
    <s v="Standard Class"/>
    <s v="ES-14080"/>
    <x v="20"/>
    <x v="1"/>
    <x v="0"/>
    <x v="15"/>
    <x v="2"/>
    <n v="32935"/>
    <x v="0"/>
    <s v="OFF-ST-10003282"/>
    <x v="1"/>
    <x v="4"/>
    <x v="42"/>
    <x v="43"/>
    <n v="2"/>
    <n v="0.2"/>
    <n v="9.5616000000000092"/>
  </r>
  <r>
    <n v="45"/>
    <x v="21"/>
    <x v="0"/>
    <x v="21"/>
    <d v="2013-03-14T00:00:00"/>
    <s v="First Class"/>
    <s v="ON-18715"/>
    <x v="21"/>
    <x v="1"/>
    <x v="0"/>
    <x v="16"/>
    <x v="11"/>
    <n v="55122"/>
    <x v="2"/>
    <s v="TEC-AC-10000171"/>
    <x v="2"/>
    <x v="11"/>
    <x v="43"/>
    <x v="44"/>
    <n v="2"/>
    <n v="0"/>
    <n v="19.7714"/>
  </r>
  <r>
    <n v="46"/>
    <x v="21"/>
    <x v="0"/>
    <x v="21"/>
    <d v="2013-03-14T00:00:00"/>
    <s v="First Class"/>
    <s v="ON-18715"/>
    <x v="21"/>
    <x v="1"/>
    <x v="0"/>
    <x v="16"/>
    <x v="11"/>
    <n v="55122"/>
    <x v="2"/>
    <s v="OFF-BI-10003291"/>
    <x v="1"/>
    <x v="8"/>
    <x v="44"/>
    <x v="45"/>
    <n v="2"/>
    <n v="0"/>
    <n v="8.2061999999999991"/>
  </r>
  <r>
    <n v="47"/>
    <x v="22"/>
    <x v="2"/>
    <x v="22"/>
    <d v="2011-10-25T00:00:00"/>
    <s v="Second Class"/>
    <s v="PO-18865"/>
    <x v="22"/>
    <x v="0"/>
    <x v="0"/>
    <x v="17"/>
    <x v="12"/>
    <n v="48185"/>
    <x v="2"/>
    <s v="OFF-ST-10001713"/>
    <x v="1"/>
    <x v="4"/>
    <x v="45"/>
    <x v="46"/>
    <n v="4"/>
    <n v="0"/>
    <n v="8.4783999999999935"/>
  </r>
  <r>
    <n v="48"/>
    <x v="23"/>
    <x v="0"/>
    <x v="23"/>
    <d v="2013-06-26T00:00:00"/>
    <s v="Standard Class"/>
    <s v="LH-16900"/>
    <x v="23"/>
    <x v="0"/>
    <x v="0"/>
    <x v="18"/>
    <x v="13"/>
    <n v="19901"/>
    <x v="3"/>
    <s v="TEC-AC-10002167"/>
    <x v="2"/>
    <x v="11"/>
    <x v="46"/>
    <x v="47"/>
    <n v="3"/>
    <n v="0"/>
    <n v="4.9500000000000011"/>
  </r>
  <r>
    <n v="49"/>
    <x v="23"/>
    <x v="0"/>
    <x v="23"/>
    <d v="2013-06-26T00:00:00"/>
    <s v="Standard Class"/>
    <s v="LH-16900"/>
    <x v="23"/>
    <x v="0"/>
    <x v="0"/>
    <x v="18"/>
    <x v="13"/>
    <n v="19901"/>
    <x v="3"/>
    <s v="TEC-PH-10003988"/>
    <x v="2"/>
    <x v="7"/>
    <x v="47"/>
    <x v="48"/>
    <n v="2"/>
    <n v="0"/>
    <n v="6.104000000000001"/>
  </r>
  <r>
    <n v="50"/>
    <x v="24"/>
    <x v="1"/>
    <x v="24"/>
    <d v="2012-04-22T00:00:00"/>
    <s v="Standard Class"/>
    <s v="DP-13000"/>
    <x v="24"/>
    <x v="0"/>
    <x v="0"/>
    <x v="19"/>
    <x v="14"/>
    <n v="47150"/>
    <x v="2"/>
    <s v="OFF-BI-10004410"/>
    <x v="1"/>
    <x v="8"/>
    <x v="48"/>
    <x v="49"/>
    <n v="6"/>
    <n v="0"/>
    <n v="17.9634"/>
  </r>
  <r>
    <n v="51"/>
    <x v="24"/>
    <x v="1"/>
    <x v="24"/>
    <d v="2012-04-22T00:00:00"/>
    <s v="Standard Class"/>
    <s v="DP-13000"/>
    <x v="24"/>
    <x v="0"/>
    <x v="0"/>
    <x v="19"/>
    <x v="14"/>
    <n v="47150"/>
    <x v="2"/>
    <s v="OFF-LA-10002762"/>
    <x v="1"/>
    <x v="2"/>
    <x v="49"/>
    <x v="50"/>
    <n v="6"/>
    <n v="0"/>
    <n v="35.334599999999995"/>
  </r>
  <r>
    <n v="52"/>
    <x v="24"/>
    <x v="1"/>
    <x v="24"/>
    <d v="2012-04-22T00:00:00"/>
    <s v="Standard Class"/>
    <s v="DP-13000"/>
    <x v="24"/>
    <x v="0"/>
    <x v="0"/>
    <x v="19"/>
    <x v="14"/>
    <n v="47150"/>
    <x v="2"/>
    <s v="FUR-FU-10001706"/>
    <x v="0"/>
    <x v="5"/>
    <x v="50"/>
    <x v="51"/>
    <n v="2"/>
    <n v="0"/>
    <n v="2.9567999999999999"/>
  </r>
  <r>
    <n v="53"/>
    <x v="24"/>
    <x v="1"/>
    <x v="24"/>
    <d v="2012-04-22T00:00:00"/>
    <s v="Standard Class"/>
    <s v="DP-13000"/>
    <x v="24"/>
    <x v="0"/>
    <x v="0"/>
    <x v="19"/>
    <x v="14"/>
    <n v="47150"/>
    <x v="2"/>
    <s v="FUR-CH-10003061"/>
    <x v="0"/>
    <x v="1"/>
    <x v="51"/>
    <x v="52"/>
    <n v="1"/>
    <n v="0"/>
    <n v="17.098099999999988"/>
  </r>
  <r>
    <n v="54"/>
    <x v="25"/>
    <x v="0"/>
    <x v="25"/>
    <d v="2013-12-18T00:00:00"/>
    <s v="Standard Class"/>
    <s v="JM-15265"/>
    <x v="25"/>
    <x v="1"/>
    <x v="0"/>
    <x v="20"/>
    <x v="15"/>
    <n v="10024"/>
    <x v="3"/>
    <s v="OFF-FA-10000304"/>
    <x v="1"/>
    <x v="13"/>
    <x v="52"/>
    <x v="53"/>
    <n v="7"/>
    <n v="0"/>
    <n v="6.2566000000000006"/>
  </r>
  <r>
    <n v="55"/>
    <x v="25"/>
    <x v="0"/>
    <x v="25"/>
    <d v="2013-12-18T00:00:00"/>
    <s v="Standard Class"/>
    <s v="JM-15265"/>
    <x v="25"/>
    <x v="1"/>
    <x v="0"/>
    <x v="20"/>
    <x v="15"/>
    <n v="10024"/>
    <x v="3"/>
    <s v="TEC-PH-10002447"/>
    <x v="2"/>
    <x v="7"/>
    <x v="53"/>
    <x v="54"/>
    <n v="5"/>
    <n v="0"/>
    <n v="298.68549999999999"/>
  </r>
  <r>
    <n v="56"/>
    <x v="26"/>
    <x v="0"/>
    <x v="26"/>
    <d v="2013-06-19T00:00:00"/>
    <s v="First Class"/>
    <s v="TB-21055"/>
    <x v="26"/>
    <x v="0"/>
    <x v="0"/>
    <x v="21"/>
    <x v="15"/>
    <n v="12180"/>
    <x v="3"/>
    <s v="OFF-ST-10000604"/>
    <x v="1"/>
    <x v="4"/>
    <x v="54"/>
    <x v="55"/>
    <n v="6"/>
    <n v="0"/>
    <n v="52.139999999999986"/>
  </r>
  <r>
    <n v="57"/>
    <x v="26"/>
    <x v="0"/>
    <x v="26"/>
    <d v="2013-06-19T00:00:00"/>
    <s v="First Class"/>
    <s v="TB-21055"/>
    <x v="26"/>
    <x v="0"/>
    <x v="0"/>
    <x v="21"/>
    <x v="15"/>
    <n v="12180"/>
    <x v="3"/>
    <s v="OFF-PA-10001569"/>
    <x v="1"/>
    <x v="10"/>
    <x v="55"/>
    <x v="56"/>
    <n v="5"/>
    <n v="0"/>
    <n v="15.552000000000001"/>
  </r>
  <r>
    <n v="58"/>
    <x v="26"/>
    <x v="0"/>
    <x v="26"/>
    <d v="2013-06-19T00:00:00"/>
    <s v="First Class"/>
    <s v="TB-21055"/>
    <x v="26"/>
    <x v="0"/>
    <x v="0"/>
    <x v="21"/>
    <x v="15"/>
    <n v="12180"/>
    <x v="3"/>
    <s v="FUR-CH-10003968"/>
    <x v="0"/>
    <x v="1"/>
    <x v="56"/>
    <x v="57"/>
    <n v="5"/>
    <n v="0.1"/>
    <n v="7.0980000000000061"/>
  </r>
  <r>
    <n v="59"/>
    <x v="26"/>
    <x v="0"/>
    <x v="26"/>
    <d v="2013-06-19T00:00:00"/>
    <s v="First Class"/>
    <s v="TB-21055"/>
    <x v="26"/>
    <x v="0"/>
    <x v="0"/>
    <x v="21"/>
    <x v="15"/>
    <n v="12180"/>
    <x v="3"/>
    <s v="OFF-PA-10000587"/>
    <x v="1"/>
    <x v="10"/>
    <x v="57"/>
    <x v="58"/>
    <n v="2"/>
    <n v="0"/>
    <n v="6.9888000000000003"/>
  </r>
  <r>
    <n v="60"/>
    <x v="26"/>
    <x v="0"/>
    <x v="26"/>
    <d v="2013-06-19T00:00:00"/>
    <s v="First Class"/>
    <s v="TB-21055"/>
    <x v="26"/>
    <x v="0"/>
    <x v="0"/>
    <x v="21"/>
    <x v="15"/>
    <n v="12180"/>
    <x v="3"/>
    <s v="TEC-AC-10002167"/>
    <x v="2"/>
    <x v="11"/>
    <x v="46"/>
    <x v="59"/>
    <n v="2"/>
    <n v="0"/>
    <n v="3.3000000000000007"/>
  </r>
  <r>
    <n v="61"/>
    <x v="26"/>
    <x v="0"/>
    <x v="26"/>
    <d v="2013-06-19T00:00:00"/>
    <s v="First Class"/>
    <s v="TB-21055"/>
    <x v="26"/>
    <x v="0"/>
    <x v="0"/>
    <x v="21"/>
    <x v="15"/>
    <n v="12180"/>
    <x v="3"/>
    <s v="OFF-BI-10001460"/>
    <x v="1"/>
    <x v="8"/>
    <x v="58"/>
    <x v="60"/>
    <n v="4"/>
    <n v="0.2"/>
    <n v="16.361999999999998"/>
  </r>
  <r>
    <n v="62"/>
    <x v="26"/>
    <x v="0"/>
    <x v="26"/>
    <d v="2013-06-19T00:00:00"/>
    <s v="First Class"/>
    <s v="TB-21055"/>
    <x v="26"/>
    <x v="0"/>
    <x v="0"/>
    <x v="21"/>
    <x v="15"/>
    <n v="12180"/>
    <x v="3"/>
    <s v="OFF-AR-10001868"/>
    <x v="1"/>
    <x v="6"/>
    <x v="59"/>
    <x v="61"/>
    <n v="1"/>
    <n v="0"/>
    <n v="0.84"/>
  </r>
  <r>
    <n v="63"/>
    <x v="27"/>
    <x v="1"/>
    <x v="27"/>
    <d v="2012-11-30T00:00:00"/>
    <s v="Standard Class"/>
    <s v="KM-16720"/>
    <x v="27"/>
    <x v="0"/>
    <x v="0"/>
    <x v="1"/>
    <x v="1"/>
    <n v="90004"/>
    <x v="1"/>
    <s v="TEC-AC-10004633"/>
    <x v="2"/>
    <x v="11"/>
    <x v="60"/>
    <x v="62"/>
    <n v="2"/>
    <n v="0"/>
    <n v="6.1512000000000011"/>
  </r>
  <r>
    <n v="64"/>
    <x v="27"/>
    <x v="1"/>
    <x v="27"/>
    <d v="2012-11-30T00:00:00"/>
    <s v="Standard Class"/>
    <s v="KM-16720"/>
    <x v="27"/>
    <x v="0"/>
    <x v="0"/>
    <x v="1"/>
    <x v="1"/>
    <n v="90004"/>
    <x v="1"/>
    <s v="OFF-BI-10001078"/>
    <x v="1"/>
    <x v="8"/>
    <x v="61"/>
    <x v="63"/>
    <n v="6"/>
    <n v="0.2"/>
    <n v="9.3612000000000002"/>
  </r>
  <r>
    <n v="65"/>
    <x v="27"/>
    <x v="1"/>
    <x v="27"/>
    <d v="2012-11-30T00:00:00"/>
    <s v="Standard Class"/>
    <s v="KM-16720"/>
    <x v="27"/>
    <x v="0"/>
    <x v="0"/>
    <x v="1"/>
    <x v="1"/>
    <n v="90004"/>
    <x v="1"/>
    <s v="OFF-PA-10003892"/>
    <x v="1"/>
    <x v="10"/>
    <x v="62"/>
    <x v="64"/>
    <n v="3"/>
    <n v="0"/>
    <n v="68.963099999999997"/>
  </r>
  <r>
    <n v="66"/>
    <x v="27"/>
    <x v="1"/>
    <x v="27"/>
    <d v="2012-11-30T00:00:00"/>
    <s v="Standard Class"/>
    <s v="KM-16720"/>
    <x v="27"/>
    <x v="0"/>
    <x v="0"/>
    <x v="1"/>
    <x v="1"/>
    <n v="90004"/>
    <x v="1"/>
    <s v="FUR-FU-10000397"/>
    <x v="0"/>
    <x v="5"/>
    <x v="63"/>
    <x v="65"/>
    <n v="4"/>
    <n v="0"/>
    <n v="22.332800000000006"/>
  </r>
  <r>
    <n v="67"/>
    <x v="28"/>
    <x v="1"/>
    <x v="28"/>
    <d v="2012-05-05T00:00:00"/>
    <s v="Standard Class"/>
    <s v="PS-18970"/>
    <x v="28"/>
    <x v="2"/>
    <x v="0"/>
    <x v="22"/>
    <x v="10"/>
    <n v="60610"/>
    <x v="2"/>
    <s v="FUR-CH-10001146"/>
    <x v="0"/>
    <x v="1"/>
    <x v="64"/>
    <x v="66"/>
    <n v="5"/>
    <n v="0.3"/>
    <n v="-15.222500000000011"/>
  </r>
  <r>
    <n v="68"/>
    <x v="29"/>
    <x v="2"/>
    <x v="29"/>
    <d v="2011-12-10T00:00:00"/>
    <s v="Standard Class"/>
    <s v="BS-11590"/>
    <x v="29"/>
    <x v="1"/>
    <x v="0"/>
    <x v="23"/>
    <x v="16"/>
    <n v="85234"/>
    <x v="1"/>
    <s v="OFF-AR-10002671"/>
    <x v="1"/>
    <x v="6"/>
    <x v="65"/>
    <x v="67"/>
    <n v="8"/>
    <n v="0.2"/>
    <n v="111.30239999999998"/>
  </r>
  <r>
    <n v="69"/>
    <x v="29"/>
    <x v="2"/>
    <x v="29"/>
    <d v="2011-12-10T00:00:00"/>
    <s v="Standard Class"/>
    <s v="BS-11590"/>
    <x v="29"/>
    <x v="1"/>
    <x v="0"/>
    <x v="23"/>
    <x v="16"/>
    <n v="85234"/>
    <x v="1"/>
    <s v="TEC-PH-10002726"/>
    <x v="2"/>
    <x v="7"/>
    <x v="66"/>
    <x v="68"/>
    <n v="4"/>
    <n v="0.2"/>
    <n v="62.988"/>
  </r>
  <r>
    <n v="70"/>
    <x v="30"/>
    <x v="0"/>
    <x v="30"/>
    <d v="2013-06-07T00:00:00"/>
    <s v="First Class"/>
    <s v="KD-16270"/>
    <x v="30"/>
    <x v="0"/>
    <x v="0"/>
    <x v="24"/>
    <x v="17"/>
    <n v="22153"/>
    <x v="0"/>
    <s v="OFF-PA-10000482"/>
    <x v="1"/>
    <x v="10"/>
    <x v="67"/>
    <x v="69"/>
    <n v="2"/>
    <n v="0"/>
    <n v="35.663599999999995"/>
  </r>
  <r>
    <n v="71"/>
    <x v="31"/>
    <x v="0"/>
    <x v="31"/>
    <d v="2013-09-24T00:00:00"/>
    <s v="Standard Class"/>
    <s v="HM-14980"/>
    <x v="31"/>
    <x v="0"/>
    <x v="0"/>
    <x v="20"/>
    <x v="15"/>
    <n v="10009"/>
    <x v="3"/>
    <s v="OFF-BI-10004654"/>
    <x v="1"/>
    <x v="8"/>
    <x v="68"/>
    <x v="70"/>
    <n v="1"/>
    <n v="0.2"/>
    <n v="1.7309999999999999"/>
  </r>
  <r>
    <n v="72"/>
    <x v="32"/>
    <x v="3"/>
    <x v="32"/>
    <d v="2014-09-18T00:00:00"/>
    <s v="Second Class"/>
    <s v="TB-21520"/>
    <x v="14"/>
    <x v="0"/>
    <x v="0"/>
    <x v="25"/>
    <x v="12"/>
    <n v="49201"/>
    <x v="2"/>
    <s v="OFF-PA-10004675"/>
    <x v="1"/>
    <x v="10"/>
    <x v="69"/>
    <x v="71"/>
    <n v="3"/>
    <n v="0"/>
    <n v="8.7629999999999999"/>
  </r>
  <r>
    <n v="73"/>
    <x v="33"/>
    <x v="1"/>
    <x v="33"/>
    <d v="2012-05-02T00:00:00"/>
    <s v="Standard Class"/>
    <s v="JE-15745"/>
    <x v="32"/>
    <x v="0"/>
    <x v="0"/>
    <x v="26"/>
    <x v="18"/>
    <n v="38109"/>
    <x v="0"/>
    <s v="FUR-CH-10000513"/>
    <x v="0"/>
    <x v="1"/>
    <x v="70"/>
    <x v="72"/>
    <n v="8"/>
    <n v="0.2"/>
    <n v="-114.39120000000003"/>
  </r>
  <r>
    <n v="74"/>
    <x v="33"/>
    <x v="1"/>
    <x v="33"/>
    <d v="2012-05-02T00:00:00"/>
    <s v="Standard Class"/>
    <s v="JE-15745"/>
    <x v="32"/>
    <x v="0"/>
    <x v="0"/>
    <x v="26"/>
    <x v="18"/>
    <n v="38109"/>
    <x v="0"/>
    <s v="FUR-FU-10003708"/>
    <x v="0"/>
    <x v="5"/>
    <x v="71"/>
    <x v="73"/>
    <n v="2"/>
    <n v="0.2"/>
    <n v="1.2129999999999974"/>
  </r>
  <r>
    <n v="75"/>
    <x v="33"/>
    <x v="1"/>
    <x v="33"/>
    <d v="2012-05-02T00:00:00"/>
    <s v="Standard Class"/>
    <s v="JE-15745"/>
    <x v="32"/>
    <x v="0"/>
    <x v="0"/>
    <x v="26"/>
    <x v="18"/>
    <n v="38109"/>
    <x v="0"/>
    <s v="OFF-ST-10004123"/>
    <x v="1"/>
    <x v="4"/>
    <x v="72"/>
    <x v="74"/>
    <n v="1"/>
    <n v="0.2"/>
    <n v="-18.196000000000002"/>
  </r>
  <r>
    <n v="76"/>
    <x v="34"/>
    <x v="3"/>
    <x v="34"/>
    <d v="2014-12-12T00:00:00"/>
    <s v="First Class"/>
    <s v="KB-16600"/>
    <x v="33"/>
    <x v="1"/>
    <x v="0"/>
    <x v="12"/>
    <x v="5"/>
    <n v="77041"/>
    <x v="2"/>
    <s v="OFF-BI-10004182"/>
    <x v="1"/>
    <x v="8"/>
    <x v="73"/>
    <x v="75"/>
    <n v="3"/>
    <n v="0.8"/>
    <n v="-1.9344000000000006"/>
  </r>
  <r>
    <n v="77"/>
    <x v="34"/>
    <x v="3"/>
    <x v="34"/>
    <d v="2014-12-12T00:00:00"/>
    <s v="First Class"/>
    <s v="KB-16600"/>
    <x v="33"/>
    <x v="1"/>
    <x v="0"/>
    <x v="12"/>
    <x v="5"/>
    <n v="77041"/>
    <x v="2"/>
    <s v="FUR-FU-10000260"/>
    <x v="0"/>
    <x v="5"/>
    <x v="74"/>
    <x v="76"/>
    <n v="3"/>
    <n v="0.6"/>
    <n v="-5.8248000000000015"/>
  </r>
  <r>
    <n v="78"/>
    <x v="34"/>
    <x v="3"/>
    <x v="34"/>
    <d v="2014-12-12T00:00:00"/>
    <s v="First Class"/>
    <s v="KB-16600"/>
    <x v="33"/>
    <x v="1"/>
    <x v="0"/>
    <x v="12"/>
    <x v="5"/>
    <n v="77041"/>
    <x v="2"/>
    <s v="OFF-ST-10000615"/>
    <x v="1"/>
    <x v="4"/>
    <x v="75"/>
    <x v="77"/>
    <n v="3"/>
    <n v="0.2"/>
    <n v="2.724000000000002"/>
  </r>
  <r>
    <n v="79"/>
    <x v="35"/>
    <x v="2"/>
    <x v="35"/>
    <d v="2011-12-01T00:00:00"/>
    <s v="Second Class"/>
    <s v="JE-15745"/>
    <x v="32"/>
    <x v="0"/>
    <x v="0"/>
    <x v="12"/>
    <x v="5"/>
    <n v="77070"/>
    <x v="2"/>
    <s v="FUR-FU-10003194"/>
    <x v="0"/>
    <x v="5"/>
    <x v="76"/>
    <x v="78"/>
    <n v="5"/>
    <n v="0.6"/>
    <n v="-14.475000000000001"/>
  </r>
  <r>
    <n v="80"/>
    <x v="36"/>
    <x v="0"/>
    <x v="1"/>
    <d v="2013-06-16T00:00:00"/>
    <s v="First Class"/>
    <s v="SC-20770"/>
    <x v="34"/>
    <x v="1"/>
    <x v="0"/>
    <x v="27"/>
    <x v="19"/>
    <n v="35601"/>
    <x v="0"/>
    <s v="OFF-AP-10002118"/>
    <x v="1"/>
    <x v="9"/>
    <x v="77"/>
    <x v="79"/>
    <n v="1"/>
    <n v="0"/>
    <n v="56.20320000000001"/>
  </r>
  <r>
    <n v="81"/>
    <x v="36"/>
    <x v="0"/>
    <x v="1"/>
    <d v="2013-06-16T00:00:00"/>
    <s v="First Class"/>
    <s v="SC-20770"/>
    <x v="34"/>
    <x v="1"/>
    <x v="0"/>
    <x v="27"/>
    <x v="19"/>
    <n v="35601"/>
    <x v="0"/>
    <s v="OFF-BI-10002309"/>
    <x v="1"/>
    <x v="8"/>
    <x v="78"/>
    <x v="80"/>
    <n v="3"/>
    <n v="0"/>
    <n v="8.0351999999999997"/>
  </r>
  <r>
    <n v="82"/>
    <x v="37"/>
    <x v="2"/>
    <x v="36"/>
    <d v="2011-10-16T00:00:00"/>
    <s v="Standard Class"/>
    <s v="DN-13690"/>
    <x v="35"/>
    <x v="0"/>
    <x v="0"/>
    <x v="8"/>
    <x v="1"/>
    <n v="94122"/>
    <x v="1"/>
    <s v="OFF-AR-10002053"/>
    <x v="1"/>
    <x v="6"/>
    <x v="79"/>
    <x v="81"/>
    <n v="5"/>
    <n v="0"/>
    <n v="4.1720000000000006"/>
  </r>
  <r>
    <n v="83"/>
    <x v="37"/>
    <x v="2"/>
    <x v="36"/>
    <d v="2011-10-16T00:00:00"/>
    <s v="Standard Class"/>
    <s v="DN-13690"/>
    <x v="35"/>
    <x v="0"/>
    <x v="0"/>
    <x v="8"/>
    <x v="1"/>
    <n v="94122"/>
    <x v="1"/>
    <s v="OFF-ST-10002370"/>
    <x v="1"/>
    <x v="4"/>
    <x v="80"/>
    <x v="82"/>
    <n v="1"/>
    <n v="0"/>
    <n v="6.2030999999999992"/>
  </r>
  <r>
    <n v="84"/>
    <x v="38"/>
    <x v="1"/>
    <x v="37"/>
    <d v="2012-09-08T00:00:00"/>
    <s v="Standard Class"/>
    <s v="JC-16105"/>
    <x v="36"/>
    <x v="1"/>
    <x v="0"/>
    <x v="28"/>
    <x v="3"/>
    <n v="27707"/>
    <x v="0"/>
    <s v="OFF-EN-10000927"/>
    <x v="1"/>
    <x v="12"/>
    <x v="81"/>
    <x v="83"/>
    <n v="7"/>
    <n v="0.2"/>
    <n v="62.807499999999976"/>
  </r>
  <r>
    <n v="85"/>
    <x v="39"/>
    <x v="3"/>
    <x v="38"/>
    <d v="2014-11-17T00:00:00"/>
    <s v="First Class"/>
    <s v="CS-12400"/>
    <x v="37"/>
    <x v="2"/>
    <x v="0"/>
    <x v="22"/>
    <x v="10"/>
    <n v="60623"/>
    <x v="2"/>
    <s v="OFF-ST-10003656"/>
    <x v="1"/>
    <x v="4"/>
    <x v="82"/>
    <x v="84"/>
    <n v="3"/>
    <n v="0.2"/>
    <n v="-48.954900000000002"/>
  </r>
  <r>
    <n v="86"/>
    <x v="40"/>
    <x v="3"/>
    <x v="39"/>
    <d v="2014-05-31T00:00:00"/>
    <s v="Second Class"/>
    <s v="PO-18865"/>
    <x v="22"/>
    <x v="0"/>
    <x v="0"/>
    <x v="29"/>
    <x v="20"/>
    <n v="29203"/>
    <x v="0"/>
    <s v="FUR-CH-10000863"/>
    <x v="0"/>
    <x v="1"/>
    <x v="83"/>
    <x v="85"/>
    <n v="2"/>
    <n v="0"/>
    <n v="33.215599999999995"/>
  </r>
  <r>
    <n v="87"/>
    <x v="41"/>
    <x v="3"/>
    <x v="40"/>
    <d v="2014-11-03T00:00:00"/>
    <s v="Standard Class"/>
    <s v="PG-18895"/>
    <x v="38"/>
    <x v="0"/>
    <x v="0"/>
    <x v="30"/>
    <x v="11"/>
    <n v="55901"/>
    <x v="2"/>
    <s v="TEC-AC-10001998"/>
    <x v="2"/>
    <x v="11"/>
    <x v="84"/>
    <x v="86"/>
    <n v="1"/>
    <n v="0"/>
    <n v="6.796599999999998"/>
  </r>
  <r>
    <n v="88"/>
    <x v="41"/>
    <x v="3"/>
    <x v="40"/>
    <d v="2014-11-03T00:00:00"/>
    <s v="Standard Class"/>
    <s v="PG-18895"/>
    <x v="38"/>
    <x v="0"/>
    <x v="0"/>
    <x v="30"/>
    <x v="11"/>
    <n v="55901"/>
    <x v="2"/>
    <s v="OFF-LA-10000134"/>
    <x v="1"/>
    <x v="2"/>
    <x v="85"/>
    <x v="51"/>
    <n v="2"/>
    <n v="0"/>
    <n v="2.9567999999999999"/>
  </r>
  <r>
    <n v="89"/>
    <x v="42"/>
    <x v="0"/>
    <x v="41"/>
    <d v="2013-04-11T00:00:00"/>
    <s v="Second Class"/>
    <s v="GM-14455"/>
    <x v="39"/>
    <x v="2"/>
    <x v="0"/>
    <x v="12"/>
    <x v="5"/>
    <n v="77095"/>
    <x v="2"/>
    <s v="OFF-ST-10003442"/>
    <x v="1"/>
    <x v="4"/>
    <x v="86"/>
    <x v="87"/>
    <n v="7"/>
    <n v="0.2"/>
    <n v="13.857199999999999"/>
  </r>
  <r>
    <n v="90"/>
    <x v="43"/>
    <x v="0"/>
    <x v="42"/>
    <d v="2013-09-23T00:00:00"/>
    <s v="Standard Class"/>
    <s v="JS-15685"/>
    <x v="40"/>
    <x v="1"/>
    <x v="0"/>
    <x v="1"/>
    <x v="1"/>
    <n v="90036"/>
    <x v="1"/>
    <s v="OFF-AR-10004930"/>
    <x v="1"/>
    <x v="6"/>
    <x v="87"/>
    <x v="88"/>
    <n v="3"/>
    <n v="0"/>
    <n v="6.6329999999999982"/>
  </r>
  <r>
    <n v="91"/>
    <x v="43"/>
    <x v="0"/>
    <x v="42"/>
    <d v="2013-09-23T00:00:00"/>
    <s v="Standard Class"/>
    <s v="JS-15685"/>
    <x v="40"/>
    <x v="1"/>
    <x v="0"/>
    <x v="1"/>
    <x v="1"/>
    <n v="90036"/>
    <x v="1"/>
    <s v="TEC-PH-10004093"/>
    <x v="2"/>
    <x v="7"/>
    <x v="40"/>
    <x v="89"/>
    <n v="2"/>
    <n v="0.2"/>
    <n v="8.2781999999999982"/>
  </r>
  <r>
    <n v="92"/>
    <x v="43"/>
    <x v="0"/>
    <x v="42"/>
    <d v="2013-09-23T00:00:00"/>
    <s v="Standard Class"/>
    <s v="JS-15685"/>
    <x v="40"/>
    <x v="1"/>
    <x v="0"/>
    <x v="1"/>
    <x v="1"/>
    <n v="90036"/>
    <x v="1"/>
    <s v="OFF-PA-10000304"/>
    <x v="1"/>
    <x v="10"/>
    <x v="88"/>
    <x v="90"/>
    <n v="1"/>
    <n v="0"/>
    <n v="3.1104000000000003"/>
  </r>
  <r>
    <n v="93"/>
    <x v="44"/>
    <x v="1"/>
    <x v="43"/>
    <d v="2012-02-05T00:00:00"/>
    <s v="Second Class"/>
    <s v="KB-16315"/>
    <x v="41"/>
    <x v="0"/>
    <x v="0"/>
    <x v="31"/>
    <x v="11"/>
    <n v="55407"/>
    <x v="2"/>
    <s v="OFF-PA-10003177"/>
    <x v="1"/>
    <x v="10"/>
    <x v="89"/>
    <x v="91"/>
    <n v="2"/>
    <n v="0"/>
    <n v="6.2208000000000006"/>
  </r>
  <r>
    <n v="94"/>
    <x v="44"/>
    <x v="1"/>
    <x v="43"/>
    <d v="2012-02-05T00:00:00"/>
    <s v="Second Class"/>
    <s v="KB-16315"/>
    <x v="41"/>
    <x v="0"/>
    <x v="0"/>
    <x v="31"/>
    <x v="11"/>
    <n v="55407"/>
    <x v="2"/>
    <s v="FUR-FU-10003799"/>
    <x v="0"/>
    <x v="5"/>
    <x v="90"/>
    <x v="92"/>
    <n v="3"/>
    <n v="0"/>
    <n v="16.535399999999996"/>
  </r>
  <r>
    <n v="95"/>
    <x v="44"/>
    <x v="1"/>
    <x v="43"/>
    <d v="2012-02-05T00:00:00"/>
    <s v="Second Class"/>
    <s v="KB-16315"/>
    <x v="41"/>
    <x v="0"/>
    <x v="0"/>
    <x v="31"/>
    <x v="11"/>
    <n v="55407"/>
    <x v="2"/>
    <s v="OFF-BI-10002852"/>
    <x v="1"/>
    <x v="8"/>
    <x v="91"/>
    <x v="93"/>
    <n v="2"/>
    <n v="0"/>
    <n v="16.150400000000001"/>
  </r>
  <r>
    <n v="96"/>
    <x v="45"/>
    <x v="3"/>
    <x v="44"/>
    <d v="2014-11-13T00:00:00"/>
    <s v="Standard Class"/>
    <s v="RB-19705"/>
    <x v="42"/>
    <x v="2"/>
    <x v="0"/>
    <x v="32"/>
    <x v="21"/>
    <n v="97206"/>
    <x v="1"/>
    <s v="OFF-BI-10004738"/>
    <x v="1"/>
    <x v="8"/>
    <x v="92"/>
    <x v="94"/>
    <n v="1"/>
    <n v="0.7"/>
    <n v="-3.7880000000000003"/>
  </r>
  <r>
    <n v="97"/>
    <x v="46"/>
    <x v="3"/>
    <x v="45"/>
    <d v="2014-11-12T00:00:00"/>
    <s v="Second Class"/>
    <s v="PN-18775"/>
    <x v="43"/>
    <x v="2"/>
    <x v="0"/>
    <x v="20"/>
    <x v="15"/>
    <n v="10009"/>
    <x v="3"/>
    <s v="FUR-FU-10000629"/>
    <x v="0"/>
    <x v="5"/>
    <x v="93"/>
    <x v="95"/>
    <n v="7"/>
    <n v="0"/>
    <n v="40.5426"/>
  </r>
  <r>
    <n v="98"/>
    <x v="47"/>
    <x v="3"/>
    <x v="46"/>
    <d v="2014-06-21T00:00:00"/>
    <s v="First Class"/>
    <s v="KD-16345"/>
    <x v="44"/>
    <x v="0"/>
    <x v="0"/>
    <x v="8"/>
    <x v="1"/>
    <n v="94122"/>
    <x v="1"/>
    <s v="OFF-BI-10001721"/>
    <x v="1"/>
    <x v="8"/>
    <x v="94"/>
    <x v="96"/>
    <n v="3"/>
    <n v="0.2"/>
    <n v="17.959199999999999"/>
  </r>
  <r>
    <n v="99"/>
    <x v="48"/>
    <x v="0"/>
    <x v="47"/>
    <d v="2013-09-12T00:00:00"/>
    <s v="Standard Class"/>
    <s v="ER-13855"/>
    <x v="45"/>
    <x v="1"/>
    <x v="0"/>
    <x v="33"/>
    <x v="11"/>
    <n v="55106"/>
    <x v="2"/>
    <s v="OFF-AP-10000358"/>
    <x v="1"/>
    <x v="9"/>
    <x v="95"/>
    <x v="42"/>
    <n v="6"/>
    <n v="0"/>
    <n v="22.585199999999993"/>
  </r>
  <r>
    <n v="100"/>
    <x v="49"/>
    <x v="0"/>
    <x v="48"/>
    <d v="2013-09-03T00:00:00"/>
    <s v="Standard Class"/>
    <s v="RB-19465"/>
    <x v="46"/>
    <x v="2"/>
    <x v="0"/>
    <x v="22"/>
    <x v="10"/>
    <n v="60610"/>
    <x v="2"/>
    <s v="OFF-PA-10003256"/>
    <x v="1"/>
    <x v="10"/>
    <x v="96"/>
    <x v="97"/>
    <n v="7"/>
    <n v="0.2"/>
    <n v="22.618399999999994"/>
  </r>
  <r>
    <n v="101"/>
    <x v="49"/>
    <x v="0"/>
    <x v="48"/>
    <d v="2013-09-03T00:00:00"/>
    <s v="Standard Class"/>
    <s v="RB-19465"/>
    <x v="46"/>
    <x v="2"/>
    <x v="0"/>
    <x v="22"/>
    <x v="10"/>
    <n v="60610"/>
    <x v="2"/>
    <s v="TEC-AC-10001767"/>
    <x v="2"/>
    <x v="11"/>
    <x v="97"/>
    <x v="98"/>
    <n v="3"/>
    <n v="0.2"/>
    <n v="-10.797300000000011"/>
  </r>
  <r>
    <n v="102"/>
    <x v="49"/>
    <x v="0"/>
    <x v="48"/>
    <d v="2013-09-03T00:00:00"/>
    <s v="Standard Class"/>
    <s v="RB-19465"/>
    <x v="46"/>
    <x v="2"/>
    <x v="0"/>
    <x v="22"/>
    <x v="10"/>
    <n v="60610"/>
    <x v="2"/>
    <s v="OFF-BI-10002609"/>
    <x v="1"/>
    <x v="8"/>
    <x v="98"/>
    <x v="99"/>
    <n v="3"/>
    <n v="0.8"/>
    <n v="-3.0396000000000001"/>
  </r>
  <r>
    <n v="103"/>
    <x v="50"/>
    <x v="0"/>
    <x v="49"/>
    <d v="2013-12-05T00:00:00"/>
    <s v="Second Class"/>
    <s v="GZ-14470"/>
    <x v="47"/>
    <x v="0"/>
    <x v="0"/>
    <x v="30"/>
    <x v="11"/>
    <n v="55901"/>
    <x v="2"/>
    <s v="OFF-PA-10004040"/>
    <x v="1"/>
    <x v="10"/>
    <x v="99"/>
    <x v="100"/>
    <n v="4"/>
    <n v="0"/>
    <n v="11.720800000000001"/>
  </r>
  <r>
    <n v="104"/>
    <x v="51"/>
    <x v="1"/>
    <x v="50"/>
    <d v="2012-11-17T00:00:00"/>
    <s v="Standard Class"/>
    <s v="LC-16870"/>
    <x v="48"/>
    <x v="0"/>
    <x v="0"/>
    <x v="34"/>
    <x v="22"/>
    <n v="80013"/>
    <x v="1"/>
    <s v="TEC-AC-10001552"/>
    <x v="2"/>
    <x v="11"/>
    <x v="100"/>
    <x v="101"/>
    <n v="6"/>
    <n v="0.2"/>
    <n v="-26.875800000000012"/>
  </r>
  <r>
    <n v="105"/>
    <x v="51"/>
    <x v="1"/>
    <x v="50"/>
    <d v="2012-11-17T00:00:00"/>
    <s v="Standard Class"/>
    <s v="LC-16870"/>
    <x v="48"/>
    <x v="0"/>
    <x v="0"/>
    <x v="34"/>
    <x v="22"/>
    <n v="80013"/>
    <x v="1"/>
    <s v="FUR-FU-10004006"/>
    <x v="0"/>
    <x v="5"/>
    <x v="101"/>
    <x v="102"/>
    <n v="3"/>
    <n v="0.2"/>
    <n v="-3.8385000000000105"/>
  </r>
  <r>
    <n v="106"/>
    <x v="51"/>
    <x v="1"/>
    <x v="50"/>
    <d v="2012-11-17T00:00:00"/>
    <s v="Standard Class"/>
    <s v="LC-16870"/>
    <x v="48"/>
    <x v="0"/>
    <x v="0"/>
    <x v="34"/>
    <x v="22"/>
    <n v="80013"/>
    <x v="1"/>
    <s v="OFF-BI-10002794"/>
    <x v="1"/>
    <x v="8"/>
    <x v="102"/>
    <x v="103"/>
    <n v="3"/>
    <n v="0.7"/>
    <n v="-25.817399999999999"/>
  </r>
  <r>
    <n v="107"/>
    <x v="52"/>
    <x v="3"/>
    <x v="51"/>
    <d v="2014-11-29T00:00:00"/>
    <s v="Standard Class"/>
    <s v="JM-15250"/>
    <x v="49"/>
    <x v="0"/>
    <x v="0"/>
    <x v="35"/>
    <x v="3"/>
    <n v="28205"/>
    <x v="0"/>
    <s v="TEC-AC-10003499"/>
    <x v="2"/>
    <x v="11"/>
    <x v="103"/>
    <x v="104"/>
    <n v="8"/>
    <n v="0.2"/>
    <n v="17.601600000000001"/>
  </r>
  <r>
    <n v="108"/>
    <x v="52"/>
    <x v="3"/>
    <x v="51"/>
    <d v="2014-11-29T00:00:00"/>
    <s v="Standard Class"/>
    <s v="JM-15250"/>
    <x v="49"/>
    <x v="0"/>
    <x v="0"/>
    <x v="35"/>
    <x v="3"/>
    <n v="28205"/>
    <x v="0"/>
    <s v="TEC-PH-10002844"/>
    <x v="2"/>
    <x v="7"/>
    <x v="104"/>
    <x v="105"/>
    <n v="1"/>
    <n v="0.2"/>
    <n v="2.0993999999999993"/>
  </r>
  <r>
    <n v="109"/>
    <x v="52"/>
    <x v="3"/>
    <x v="51"/>
    <d v="2014-11-29T00:00:00"/>
    <s v="Standard Class"/>
    <s v="JM-15250"/>
    <x v="49"/>
    <x v="0"/>
    <x v="0"/>
    <x v="35"/>
    <x v="3"/>
    <n v="28205"/>
    <x v="0"/>
    <s v="OFF-AR-10000390"/>
    <x v="1"/>
    <x v="6"/>
    <x v="105"/>
    <x v="106"/>
    <n v="1"/>
    <n v="0.2"/>
    <n v="1.0737999999999999"/>
  </r>
  <r>
    <n v="110"/>
    <x v="53"/>
    <x v="1"/>
    <x v="52"/>
    <d v="2012-10-20T00:00:00"/>
    <s v="Standard Class"/>
    <s v="PA-19060"/>
    <x v="50"/>
    <x v="2"/>
    <x v="0"/>
    <x v="36"/>
    <x v="10"/>
    <n v="60462"/>
    <x v="2"/>
    <s v="TEC-AC-10000844"/>
    <x v="2"/>
    <x v="11"/>
    <x v="106"/>
    <x v="107"/>
    <n v="5"/>
    <n v="0.2"/>
    <n v="67.991999999999962"/>
  </r>
  <r>
    <n v="111"/>
    <x v="54"/>
    <x v="3"/>
    <x v="53"/>
    <d v="2014-12-31T00:00:00"/>
    <s v="Standard Class"/>
    <s v="CV-12805"/>
    <x v="51"/>
    <x v="1"/>
    <x v="0"/>
    <x v="20"/>
    <x v="15"/>
    <n v="10035"/>
    <x v="3"/>
    <s v="FUR-FU-10001934"/>
    <x v="0"/>
    <x v="5"/>
    <x v="107"/>
    <x v="108"/>
    <n v="2"/>
    <n v="0"/>
    <n v="10.909600000000001"/>
  </r>
  <r>
    <n v="112"/>
    <x v="55"/>
    <x v="0"/>
    <x v="54"/>
    <d v="2013-11-11T00:00:00"/>
    <s v="Standard Class"/>
    <s v="CL-12565"/>
    <x v="52"/>
    <x v="0"/>
    <x v="0"/>
    <x v="37"/>
    <x v="23"/>
    <n v="50322"/>
    <x v="2"/>
    <s v="OFF-AR-10000380"/>
    <x v="1"/>
    <x v="6"/>
    <x v="108"/>
    <x v="109"/>
    <n v="2"/>
    <n v="0"/>
    <n v="22.78799999999999"/>
  </r>
  <r>
    <n v="113"/>
    <x v="55"/>
    <x v="0"/>
    <x v="54"/>
    <d v="2013-11-11T00:00:00"/>
    <s v="Standard Class"/>
    <s v="CL-12565"/>
    <x v="52"/>
    <x v="0"/>
    <x v="0"/>
    <x v="37"/>
    <x v="23"/>
    <n v="50322"/>
    <x v="2"/>
    <s v="OFF-BI-10003981"/>
    <x v="1"/>
    <x v="8"/>
    <x v="109"/>
    <x v="77"/>
    <n v="6"/>
    <n v="0"/>
    <n v="13.3476"/>
  </r>
  <r>
    <n v="114"/>
    <x v="56"/>
    <x v="2"/>
    <x v="55"/>
    <d v="2011-08-27T00:00:00"/>
    <s v="Second Class"/>
    <s v="RC-19960"/>
    <x v="53"/>
    <x v="0"/>
    <x v="0"/>
    <x v="38"/>
    <x v="24"/>
    <n v="43229"/>
    <x v="3"/>
    <s v="OFF-FA-10000621"/>
    <x v="1"/>
    <x v="13"/>
    <x v="110"/>
    <x v="110"/>
    <n v="14"/>
    <n v="0.2"/>
    <n v="14.534799999999997"/>
  </r>
  <r>
    <n v="115"/>
    <x v="56"/>
    <x v="2"/>
    <x v="55"/>
    <d v="2011-08-27T00:00:00"/>
    <s v="Second Class"/>
    <s v="RC-19960"/>
    <x v="53"/>
    <x v="0"/>
    <x v="0"/>
    <x v="38"/>
    <x v="24"/>
    <n v="43229"/>
    <x v="3"/>
    <s v="OFF-EN-10002600"/>
    <x v="1"/>
    <x v="12"/>
    <x v="111"/>
    <x v="111"/>
    <n v="2"/>
    <n v="0.2"/>
    <n v="1.6519999999999997"/>
  </r>
  <r>
    <n v="116"/>
    <x v="56"/>
    <x v="2"/>
    <x v="55"/>
    <d v="2011-08-27T00:00:00"/>
    <s v="Second Class"/>
    <s v="RC-19960"/>
    <x v="53"/>
    <x v="0"/>
    <x v="0"/>
    <x v="38"/>
    <x v="24"/>
    <n v="43229"/>
    <x v="3"/>
    <s v="OFF-PA-10004965"/>
    <x v="1"/>
    <x v="10"/>
    <x v="112"/>
    <x v="112"/>
    <n v="3"/>
    <n v="0.2"/>
    <n v="7.4924999999999988"/>
  </r>
  <r>
    <n v="117"/>
    <x v="56"/>
    <x v="2"/>
    <x v="55"/>
    <d v="2011-08-27T00:00:00"/>
    <s v="Second Class"/>
    <s v="RC-19960"/>
    <x v="53"/>
    <x v="0"/>
    <x v="0"/>
    <x v="38"/>
    <x v="24"/>
    <n v="43229"/>
    <x v="3"/>
    <s v="OFF-EN-10002504"/>
    <x v="1"/>
    <x v="12"/>
    <x v="113"/>
    <x v="113"/>
    <n v="6"/>
    <n v="0.2"/>
    <n v="44.031599999999997"/>
  </r>
  <r>
    <n v="118"/>
    <x v="57"/>
    <x v="1"/>
    <x v="56"/>
    <d v="2012-03-06T00:00:00"/>
    <s v="Standard Class"/>
    <s v="DK-13090"/>
    <x v="54"/>
    <x v="0"/>
    <x v="0"/>
    <x v="4"/>
    <x v="4"/>
    <n v="98103"/>
    <x v="1"/>
    <s v="FUR-TA-10001768"/>
    <x v="0"/>
    <x v="3"/>
    <x v="114"/>
    <x v="114"/>
    <n v="3"/>
    <n v="0"/>
    <n v="165.38129999999995"/>
  </r>
  <r>
    <n v="119"/>
    <x v="58"/>
    <x v="1"/>
    <x v="57"/>
    <d v="2012-04-10T00:00:00"/>
    <s v="Standard Class"/>
    <s v="GG-14650"/>
    <x v="55"/>
    <x v="1"/>
    <x v="0"/>
    <x v="39"/>
    <x v="18"/>
    <n v="37620"/>
    <x v="0"/>
    <s v="OFF-BI-10003650"/>
    <x v="1"/>
    <x v="8"/>
    <x v="115"/>
    <x v="115"/>
    <n v="1"/>
    <n v="0.7"/>
    <n v="-115.71559999999999"/>
  </r>
  <r>
    <n v="120"/>
    <x v="59"/>
    <x v="0"/>
    <x v="1"/>
    <d v="2013-06-16T00:00:00"/>
    <s v="First Class"/>
    <s v="SC-20725"/>
    <x v="56"/>
    <x v="0"/>
    <x v="0"/>
    <x v="40"/>
    <x v="13"/>
    <n v="19805"/>
    <x v="3"/>
    <s v="FUR-FU-10002157"/>
    <x v="0"/>
    <x v="5"/>
    <x v="116"/>
    <x v="116"/>
    <n v="3"/>
    <n v="0"/>
    <n v="18.345599999999997"/>
  </r>
  <r>
    <n v="121"/>
    <x v="59"/>
    <x v="0"/>
    <x v="1"/>
    <d v="2013-06-16T00:00:00"/>
    <s v="First Class"/>
    <s v="SC-20725"/>
    <x v="56"/>
    <x v="0"/>
    <x v="0"/>
    <x v="40"/>
    <x v="13"/>
    <n v="19805"/>
    <x v="3"/>
    <s v="OFF-BI-10003910"/>
    <x v="1"/>
    <x v="8"/>
    <x v="8"/>
    <x v="117"/>
    <n v="4"/>
    <n v="0"/>
    <n v="13.878"/>
  </r>
  <r>
    <n v="122"/>
    <x v="59"/>
    <x v="0"/>
    <x v="1"/>
    <d v="2013-06-16T00:00:00"/>
    <s v="First Class"/>
    <s v="SC-20725"/>
    <x v="56"/>
    <x v="0"/>
    <x v="0"/>
    <x v="40"/>
    <x v="13"/>
    <n v="19805"/>
    <x v="3"/>
    <s v="OFF-ST-10000777"/>
    <x v="1"/>
    <x v="4"/>
    <x v="117"/>
    <x v="118"/>
    <n v="6"/>
    <n v="0"/>
    <n v="63.436800000000005"/>
  </r>
  <r>
    <n v="123"/>
    <x v="59"/>
    <x v="0"/>
    <x v="1"/>
    <d v="2013-06-16T00:00:00"/>
    <s v="First Class"/>
    <s v="SC-20725"/>
    <x v="56"/>
    <x v="0"/>
    <x v="0"/>
    <x v="40"/>
    <x v="13"/>
    <n v="19805"/>
    <x v="3"/>
    <s v="OFF-EN-10002500"/>
    <x v="1"/>
    <x v="12"/>
    <x v="118"/>
    <x v="119"/>
    <n v="9"/>
    <n v="0"/>
    <n v="51.758999999999993"/>
  </r>
  <r>
    <n v="124"/>
    <x v="59"/>
    <x v="0"/>
    <x v="1"/>
    <d v="2013-06-16T00:00:00"/>
    <s v="First Class"/>
    <s v="SC-20725"/>
    <x v="56"/>
    <x v="0"/>
    <x v="0"/>
    <x v="40"/>
    <x v="13"/>
    <n v="19805"/>
    <x v="3"/>
    <s v="TEC-PH-10003875"/>
    <x v="2"/>
    <x v="7"/>
    <x v="119"/>
    <x v="120"/>
    <n v="7"/>
    <n v="0"/>
    <n v="19.731599999999997"/>
  </r>
  <r>
    <n v="125"/>
    <x v="60"/>
    <x v="2"/>
    <x v="58"/>
    <d v="2011-12-28T00:00:00"/>
    <s v="Second Class"/>
    <s v="AD-10180"/>
    <x v="57"/>
    <x v="2"/>
    <x v="0"/>
    <x v="12"/>
    <x v="5"/>
    <n v="77041"/>
    <x v="2"/>
    <s v="FUR-CH-10004063"/>
    <x v="0"/>
    <x v="1"/>
    <x v="120"/>
    <x v="121"/>
    <n v="3"/>
    <n v="0.3"/>
    <n v="-8.5794000000000779"/>
  </r>
  <r>
    <n v="126"/>
    <x v="61"/>
    <x v="2"/>
    <x v="59"/>
    <d v="2011-09-25T00:00:00"/>
    <s v="Standard Class"/>
    <s v="PF-19165"/>
    <x v="58"/>
    <x v="0"/>
    <x v="0"/>
    <x v="41"/>
    <x v="10"/>
    <n v="61701"/>
    <x v="2"/>
    <s v="FUR-TA-10004534"/>
    <x v="0"/>
    <x v="3"/>
    <x v="121"/>
    <x v="122"/>
    <n v="6"/>
    <n v="0.5"/>
    <n v="-407.68200000000013"/>
  </r>
  <r>
    <n v="127"/>
    <x v="62"/>
    <x v="3"/>
    <x v="60"/>
    <d v="2014-11-13T00:00:00"/>
    <s v="Standard Class"/>
    <s v="TS-21610"/>
    <x v="59"/>
    <x v="0"/>
    <x v="0"/>
    <x v="42"/>
    <x v="16"/>
    <n v="85023"/>
    <x v="1"/>
    <s v="OFF-BI-10003274"/>
    <x v="1"/>
    <x v="8"/>
    <x v="122"/>
    <x v="123"/>
    <n v="2"/>
    <n v="0.7"/>
    <n v="-1.8308"/>
  </r>
  <r>
    <n v="128"/>
    <x v="62"/>
    <x v="3"/>
    <x v="60"/>
    <d v="2014-11-13T00:00:00"/>
    <s v="Standard Class"/>
    <s v="TS-21610"/>
    <x v="59"/>
    <x v="0"/>
    <x v="0"/>
    <x v="42"/>
    <x v="16"/>
    <n v="85023"/>
    <x v="1"/>
    <s v="OFF-ST-10002974"/>
    <x v="1"/>
    <x v="4"/>
    <x v="123"/>
    <x v="124"/>
    <n v="7"/>
    <n v="0.2"/>
    <n v="30.498999999999981"/>
  </r>
  <r>
    <n v="129"/>
    <x v="63"/>
    <x v="0"/>
    <x v="61"/>
    <d v="2013-11-11T00:00:00"/>
    <s v="Second Class"/>
    <s v="LS-16975"/>
    <x v="60"/>
    <x v="2"/>
    <x v="0"/>
    <x v="1"/>
    <x v="1"/>
    <n v="90004"/>
    <x v="1"/>
    <s v="FUR-CH-10001146"/>
    <x v="0"/>
    <x v="1"/>
    <x v="124"/>
    <x v="125"/>
    <n v="2"/>
    <n v="0.2"/>
    <n v="-9.1601999999999961"/>
  </r>
  <r>
    <n v="130"/>
    <x v="63"/>
    <x v="0"/>
    <x v="61"/>
    <d v="2013-11-11T00:00:00"/>
    <s v="Second Class"/>
    <s v="LS-16975"/>
    <x v="60"/>
    <x v="2"/>
    <x v="0"/>
    <x v="1"/>
    <x v="1"/>
    <n v="90004"/>
    <x v="1"/>
    <s v="FUR-FU-10003773"/>
    <x v="0"/>
    <x v="5"/>
    <x v="125"/>
    <x v="126"/>
    <n v="3"/>
    <n v="0"/>
    <n v="26.241599999999977"/>
  </r>
  <r>
    <n v="131"/>
    <x v="64"/>
    <x v="3"/>
    <x v="62"/>
    <d v="2014-02-06T00:00:00"/>
    <s v="First Class"/>
    <s v="DW-13585"/>
    <x v="61"/>
    <x v="1"/>
    <x v="0"/>
    <x v="38"/>
    <x v="24"/>
    <n v="43229"/>
    <x v="3"/>
    <s v="TEC-PH-10002293"/>
    <x v="2"/>
    <x v="7"/>
    <x v="126"/>
    <x v="127"/>
    <n v="5"/>
    <n v="0.4"/>
    <n v="-11.993999999999993"/>
  </r>
  <r>
    <n v="132"/>
    <x v="64"/>
    <x v="3"/>
    <x v="62"/>
    <d v="2014-02-06T00:00:00"/>
    <s v="First Class"/>
    <s v="DW-13585"/>
    <x v="61"/>
    <x v="1"/>
    <x v="0"/>
    <x v="38"/>
    <x v="24"/>
    <n v="43229"/>
    <x v="3"/>
    <s v="OFF-PA-10002377"/>
    <x v="1"/>
    <x v="10"/>
    <x v="127"/>
    <x v="128"/>
    <n v="2"/>
    <n v="0.2"/>
    <n v="29.363999999999997"/>
  </r>
  <r>
    <n v="133"/>
    <x v="64"/>
    <x v="3"/>
    <x v="62"/>
    <d v="2014-02-06T00:00:00"/>
    <s v="First Class"/>
    <s v="DW-13585"/>
    <x v="61"/>
    <x v="1"/>
    <x v="0"/>
    <x v="38"/>
    <x v="24"/>
    <n v="43229"/>
    <x v="3"/>
    <s v="OFF-FA-10002780"/>
    <x v="1"/>
    <x v="13"/>
    <x v="33"/>
    <x v="129"/>
    <n v="9"/>
    <n v="0.2"/>
    <n v="6.9731999999999976"/>
  </r>
  <r>
    <n v="134"/>
    <x v="65"/>
    <x v="0"/>
    <x v="63"/>
    <d v="2013-10-20T00:00:00"/>
    <s v="Standard Class"/>
    <s v="LC-16885"/>
    <x v="62"/>
    <x v="0"/>
    <x v="0"/>
    <x v="43"/>
    <x v="1"/>
    <n v="95661"/>
    <x v="1"/>
    <s v="OFF-PA-10001804"/>
    <x v="1"/>
    <x v="10"/>
    <x v="128"/>
    <x v="130"/>
    <n v="3"/>
    <n v="0"/>
    <n v="9.6191999999999993"/>
  </r>
  <r>
    <n v="135"/>
    <x v="65"/>
    <x v="0"/>
    <x v="63"/>
    <d v="2013-10-20T00:00:00"/>
    <s v="Standard Class"/>
    <s v="LC-16885"/>
    <x v="62"/>
    <x v="0"/>
    <x v="0"/>
    <x v="43"/>
    <x v="1"/>
    <n v="95661"/>
    <x v="1"/>
    <s v="OFF-PA-10001736"/>
    <x v="1"/>
    <x v="10"/>
    <x v="129"/>
    <x v="131"/>
    <n v="1"/>
    <n v="0"/>
    <n v="16.656799999999997"/>
  </r>
  <r>
    <n v="136"/>
    <x v="65"/>
    <x v="0"/>
    <x v="63"/>
    <d v="2013-10-20T00:00:00"/>
    <s v="Standard Class"/>
    <s v="LC-16885"/>
    <x v="62"/>
    <x v="0"/>
    <x v="0"/>
    <x v="43"/>
    <x v="1"/>
    <n v="95661"/>
    <x v="1"/>
    <s v="OFF-AR-10001149"/>
    <x v="1"/>
    <x v="6"/>
    <x v="130"/>
    <x v="132"/>
    <n v="4"/>
    <n v="0"/>
    <n v="3.4559999999999995"/>
  </r>
  <r>
    <n v="137"/>
    <x v="65"/>
    <x v="0"/>
    <x v="63"/>
    <d v="2013-10-20T00:00:00"/>
    <s v="Standard Class"/>
    <s v="LC-16885"/>
    <x v="62"/>
    <x v="0"/>
    <x v="0"/>
    <x v="43"/>
    <x v="1"/>
    <n v="95661"/>
    <x v="1"/>
    <s v="OFF-FA-10002988"/>
    <x v="1"/>
    <x v="13"/>
    <x v="131"/>
    <x v="133"/>
    <n v="2"/>
    <n v="0"/>
    <n v="1.9697999999999998"/>
  </r>
  <r>
    <n v="138"/>
    <x v="65"/>
    <x v="0"/>
    <x v="63"/>
    <d v="2013-10-20T00:00:00"/>
    <s v="Standard Class"/>
    <s v="LC-16885"/>
    <x v="62"/>
    <x v="0"/>
    <x v="0"/>
    <x v="43"/>
    <x v="1"/>
    <n v="95661"/>
    <x v="1"/>
    <s v="OFF-BI-10004781"/>
    <x v="1"/>
    <x v="8"/>
    <x v="132"/>
    <x v="134"/>
    <n v="3"/>
    <n v="0.2"/>
    <n v="26.661599999999996"/>
  </r>
  <r>
    <n v="139"/>
    <x v="65"/>
    <x v="0"/>
    <x v="63"/>
    <d v="2013-10-20T00:00:00"/>
    <s v="Standard Class"/>
    <s v="LC-16885"/>
    <x v="62"/>
    <x v="0"/>
    <x v="0"/>
    <x v="43"/>
    <x v="1"/>
    <n v="95661"/>
    <x v="1"/>
    <s v="OFF-SU-10001218"/>
    <x v="1"/>
    <x v="14"/>
    <x v="133"/>
    <x v="135"/>
    <n v="6"/>
    <n v="0"/>
    <n v="18.446400000000004"/>
  </r>
  <r>
    <n v="140"/>
    <x v="65"/>
    <x v="0"/>
    <x v="63"/>
    <d v="2013-10-20T00:00:00"/>
    <s v="Standard Class"/>
    <s v="LC-16885"/>
    <x v="62"/>
    <x v="0"/>
    <x v="0"/>
    <x v="43"/>
    <x v="1"/>
    <n v="95661"/>
    <x v="1"/>
    <s v="FUR-FU-10001706"/>
    <x v="0"/>
    <x v="5"/>
    <x v="50"/>
    <x v="136"/>
    <n v="14"/>
    <n v="0"/>
    <n v="20.697599999999998"/>
  </r>
  <r>
    <n v="141"/>
    <x v="66"/>
    <x v="0"/>
    <x v="64"/>
    <d v="2013-09-08T00:00:00"/>
    <s v="Second Class"/>
    <s v="JD-15895"/>
    <x v="63"/>
    <x v="1"/>
    <x v="0"/>
    <x v="10"/>
    <x v="9"/>
    <n v="19140"/>
    <x v="3"/>
    <s v="FUR-FU-10004848"/>
    <x v="0"/>
    <x v="5"/>
    <x v="28"/>
    <x v="137"/>
    <n v="2"/>
    <n v="0.2"/>
    <n v="10.349999999999994"/>
  </r>
  <r>
    <n v="142"/>
    <x v="67"/>
    <x v="3"/>
    <x v="65"/>
    <d v="2014-09-24T00:00:00"/>
    <s v="Standard Class"/>
    <s v="SH-19975"/>
    <x v="64"/>
    <x v="1"/>
    <x v="0"/>
    <x v="8"/>
    <x v="1"/>
    <n v="94122"/>
    <x v="1"/>
    <s v="OFF-AR-10000940"/>
    <x v="1"/>
    <x v="6"/>
    <x v="134"/>
    <x v="138"/>
    <n v="3"/>
    <n v="0"/>
    <n v="2.3814000000000002"/>
  </r>
  <r>
    <n v="143"/>
    <x v="67"/>
    <x v="3"/>
    <x v="65"/>
    <d v="2014-09-24T00:00:00"/>
    <s v="Standard Class"/>
    <s v="SH-19975"/>
    <x v="64"/>
    <x v="1"/>
    <x v="0"/>
    <x v="8"/>
    <x v="1"/>
    <n v="94122"/>
    <x v="1"/>
    <s v="OFF-EN-10004030"/>
    <x v="1"/>
    <x v="12"/>
    <x v="135"/>
    <x v="139"/>
    <n v="3"/>
    <n v="0"/>
    <n v="5.1042000000000005"/>
  </r>
  <r>
    <n v="144"/>
    <x v="67"/>
    <x v="3"/>
    <x v="65"/>
    <d v="2014-09-24T00:00:00"/>
    <s v="Standard Class"/>
    <s v="SH-19975"/>
    <x v="64"/>
    <x v="1"/>
    <x v="0"/>
    <x v="8"/>
    <x v="1"/>
    <n v="94122"/>
    <x v="1"/>
    <s v="OFF-PA-10004327"/>
    <x v="1"/>
    <x v="10"/>
    <x v="136"/>
    <x v="140"/>
    <n v="3"/>
    <n v="0"/>
    <n v="68.975999999999999"/>
  </r>
  <r>
    <n v="145"/>
    <x v="68"/>
    <x v="3"/>
    <x v="66"/>
    <d v="2014-12-28T00:00:00"/>
    <s v="Standard Class"/>
    <s v="SG-20080"/>
    <x v="65"/>
    <x v="0"/>
    <x v="0"/>
    <x v="44"/>
    <x v="25"/>
    <n v="64055"/>
    <x v="2"/>
    <s v="OFF-AP-10001058"/>
    <x v="1"/>
    <x v="9"/>
    <x v="137"/>
    <x v="141"/>
    <n v="3"/>
    <n v="0"/>
    <n v="218.25179999999997"/>
  </r>
  <r>
    <n v="146"/>
    <x v="69"/>
    <x v="1"/>
    <x v="67"/>
    <d v="2012-09-12T00:00:00"/>
    <s v="Standard Class"/>
    <s v="HA-14920"/>
    <x v="66"/>
    <x v="0"/>
    <x v="0"/>
    <x v="45"/>
    <x v="1"/>
    <n v="91104"/>
    <x v="1"/>
    <s v="OFF-ST-10003656"/>
    <x v="1"/>
    <x v="4"/>
    <x v="82"/>
    <x v="142"/>
    <n v="7"/>
    <n v="0"/>
    <n v="20.157899999999998"/>
  </r>
  <r>
    <n v="147"/>
    <x v="70"/>
    <x v="2"/>
    <x v="68"/>
    <d v="2011-10-28T00:00:00"/>
    <s v="Standard Class"/>
    <s v="MG-17680"/>
    <x v="67"/>
    <x v="2"/>
    <x v="0"/>
    <x v="46"/>
    <x v="24"/>
    <n v="43055"/>
    <x v="3"/>
    <s v="FUR-FU-10000521"/>
    <x v="0"/>
    <x v="5"/>
    <x v="138"/>
    <x v="143"/>
    <n v="4"/>
    <n v="0.2"/>
    <n v="12.90959999999999"/>
  </r>
  <r>
    <n v="148"/>
    <x v="71"/>
    <x v="0"/>
    <x v="5"/>
    <d v="2013-12-10T00:00:00"/>
    <s v="Standard Class"/>
    <s v="JE-16165"/>
    <x v="68"/>
    <x v="1"/>
    <x v="0"/>
    <x v="47"/>
    <x v="6"/>
    <n v="53132"/>
    <x v="2"/>
    <s v="TEC-PH-10000215"/>
    <x v="2"/>
    <x v="7"/>
    <x v="139"/>
    <x v="144"/>
    <n v="11"/>
    <n v="0"/>
    <n v="103.80150000000003"/>
  </r>
  <r>
    <n v="149"/>
    <x v="71"/>
    <x v="0"/>
    <x v="5"/>
    <d v="2013-12-10T00:00:00"/>
    <s v="Standard Class"/>
    <s v="JE-16165"/>
    <x v="68"/>
    <x v="1"/>
    <x v="0"/>
    <x v="47"/>
    <x v="6"/>
    <n v="53132"/>
    <x v="2"/>
    <s v="TEC-PH-10001448"/>
    <x v="2"/>
    <x v="7"/>
    <x v="140"/>
    <x v="145"/>
    <n v="3"/>
    <n v="0"/>
    <n v="5.9987999999999815"/>
  </r>
  <r>
    <n v="150"/>
    <x v="71"/>
    <x v="0"/>
    <x v="5"/>
    <d v="2013-12-10T00:00:00"/>
    <s v="Standard Class"/>
    <s v="JE-16165"/>
    <x v="68"/>
    <x v="1"/>
    <x v="0"/>
    <x v="47"/>
    <x v="6"/>
    <n v="53132"/>
    <x v="2"/>
    <s v="FUR-CH-10000454"/>
    <x v="0"/>
    <x v="1"/>
    <x v="1"/>
    <x v="146"/>
    <n v="8"/>
    <n v="0"/>
    <n v="585.55199999999991"/>
  </r>
  <r>
    <n v="151"/>
    <x v="71"/>
    <x v="0"/>
    <x v="5"/>
    <d v="2013-12-10T00:00:00"/>
    <s v="Standard Class"/>
    <s v="JE-16165"/>
    <x v="68"/>
    <x v="1"/>
    <x v="0"/>
    <x v="47"/>
    <x v="6"/>
    <n v="53132"/>
    <x v="2"/>
    <s v="OFF-BI-10002735"/>
    <x v="1"/>
    <x v="8"/>
    <x v="141"/>
    <x v="147"/>
    <n v="5"/>
    <n v="0"/>
    <n v="80.628500000000003"/>
  </r>
  <r>
    <n v="152"/>
    <x v="72"/>
    <x v="0"/>
    <x v="69"/>
    <d v="2013-03-17T00:00:00"/>
    <s v="First Class"/>
    <s v="TW-21025"/>
    <x v="69"/>
    <x v="2"/>
    <x v="0"/>
    <x v="48"/>
    <x v="16"/>
    <n v="85254"/>
    <x v="1"/>
    <s v="OFF-AP-10000326"/>
    <x v="1"/>
    <x v="9"/>
    <x v="142"/>
    <x v="148"/>
    <n v="5"/>
    <n v="0.2"/>
    <n v="17.765999999999991"/>
  </r>
  <r>
    <n v="153"/>
    <x v="72"/>
    <x v="0"/>
    <x v="69"/>
    <d v="2013-03-17T00:00:00"/>
    <s v="First Class"/>
    <s v="TW-21025"/>
    <x v="69"/>
    <x v="2"/>
    <x v="0"/>
    <x v="48"/>
    <x v="16"/>
    <n v="85254"/>
    <x v="1"/>
    <s v="TEC-PH-10001254"/>
    <x v="2"/>
    <x v="7"/>
    <x v="143"/>
    <x v="149"/>
    <n v="2"/>
    <n v="0.2"/>
    <n v="15.238799999999991"/>
  </r>
  <r>
    <n v="154"/>
    <x v="73"/>
    <x v="1"/>
    <x v="70"/>
    <d v="2012-06-02T00:00:00"/>
    <s v="First Class"/>
    <s v="SP-20650"/>
    <x v="70"/>
    <x v="1"/>
    <x v="0"/>
    <x v="49"/>
    <x v="1"/>
    <n v="95123"/>
    <x v="1"/>
    <s v="OFF-PA-10001950"/>
    <x v="1"/>
    <x v="10"/>
    <x v="144"/>
    <x v="150"/>
    <n v="7"/>
    <n v="0"/>
    <n v="26.270999999999994"/>
  </r>
  <r>
    <n v="155"/>
    <x v="73"/>
    <x v="1"/>
    <x v="70"/>
    <d v="2012-06-02T00:00:00"/>
    <s v="First Class"/>
    <s v="SP-20650"/>
    <x v="70"/>
    <x v="1"/>
    <x v="0"/>
    <x v="49"/>
    <x v="1"/>
    <n v="95123"/>
    <x v="1"/>
    <s v="OFF-PA-10002254"/>
    <x v="1"/>
    <x v="10"/>
    <x v="145"/>
    <x v="151"/>
    <n v="4"/>
    <n v="0"/>
    <n v="48.539199999999994"/>
  </r>
  <r>
    <n v="156"/>
    <x v="73"/>
    <x v="1"/>
    <x v="70"/>
    <d v="2012-06-02T00:00:00"/>
    <s v="First Class"/>
    <s v="SP-20650"/>
    <x v="70"/>
    <x v="1"/>
    <x v="0"/>
    <x v="49"/>
    <x v="1"/>
    <n v="95123"/>
    <x v="1"/>
    <s v="OFF-ST-10001590"/>
    <x v="1"/>
    <x v="4"/>
    <x v="146"/>
    <x v="152"/>
    <n v="6"/>
    <n v="0"/>
    <n v="21.028799999999997"/>
  </r>
  <r>
    <n v="157"/>
    <x v="74"/>
    <x v="1"/>
    <x v="71"/>
    <d v="2012-06-03T00:00:00"/>
    <s v="Standard Class"/>
    <s v="NK-18490"/>
    <x v="71"/>
    <x v="2"/>
    <x v="0"/>
    <x v="4"/>
    <x v="4"/>
    <n v="98105"/>
    <x v="1"/>
    <s v="OFF-AR-10001547"/>
    <x v="1"/>
    <x v="6"/>
    <x v="147"/>
    <x v="153"/>
    <n v="3"/>
    <n v="0"/>
    <n v="1.7901"/>
  </r>
  <r>
    <n v="158"/>
    <x v="75"/>
    <x v="2"/>
    <x v="72"/>
    <d v="2011-03-06T00:00:00"/>
    <s v="Second Class"/>
    <s v="DB-13060"/>
    <x v="72"/>
    <x v="0"/>
    <x v="0"/>
    <x v="4"/>
    <x v="4"/>
    <n v="98115"/>
    <x v="1"/>
    <s v="FUR-CH-10004063"/>
    <x v="0"/>
    <x v="1"/>
    <x v="120"/>
    <x v="154"/>
    <n v="2"/>
    <n v="0.2"/>
    <n v="51.476399999999941"/>
  </r>
  <r>
    <n v="159"/>
    <x v="76"/>
    <x v="0"/>
    <x v="73"/>
    <d v="2013-11-25T00:00:00"/>
    <s v="Standard Class"/>
    <s v="NP-18670"/>
    <x v="73"/>
    <x v="0"/>
    <x v="0"/>
    <x v="50"/>
    <x v="26"/>
    <n v="73034"/>
    <x v="2"/>
    <s v="OFF-LA-10002475"/>
    <x v="1"/>
    <x v="2"/>
    <x v="148"/>
    <x v="2"/>
    <n v="2"/>
    <n v="0"/>
    <n v="6.8713999999999995"/>
  </r>
  <r>
    <n v="160"/>
    <x v="76"/>
    <x v="0"/>
    <x v="73"/>
    <d v="2013-11-25T00:00:00"/>
    <s v="Standard Class"/>
    <s v="NP-18670"/>
    <x v="73"/>
    <x v="0"/>
    <x v="0"/>
    <x v="50"/>
    <x v="26"/>
    <n v="73034"/>
    <x v="2"/>
    <s v="TEC-PH-10004536"/>
    <x v="2"/>
    <x v="7"/>
    <x v="149"/>
    <x v="155"/>
    <n v="7"/>
    <n v="0"/>
    <n v="236.23250000000002"/>
  </r>
  <r>
    <n v="161"/>
    <x v="77"/>
    <x v="0"/>
    <x v="74"/>
    <d v="2013-05-13T00:00:00"/>
    <s v="First Class"/>
    <s v="TT-21070"/>
    <x v="74"/>
    <x v="0"/>
    <x v="0"/>
    <x v="1"/>
    <x v="1"/>
    <n v="90045"/>
    <x v="1"/>
    <s v="OFF-PA-10002751"/>
    <x v="1"/>
    <x v="10"/>
    <x v="150"/>
    <x v="156"/>
    <n v="1"/>
    <n v="0"/>
    <n v="2.6909999999999998"/>
  </r>
  <r>
    <n v="162"/>
    <x v="78"/>
    <x v="1"/>
    <x v="75"/>
    <d v="2012-12-31T00:00:00"/>
    <s v="Second Class"/>
    <s v="EM-13960"/>
    <x v="75"/>
    <x v="0"/>
    <x v="0"/>
    <x v="10"/>
    <x v="9"/>
    <n v="19134"/>
    <x v="3"/>
    <s v="TEC-AC-10003657"/>
    <x v="2"/>
    <x v="11"/>
    <x v="151"/>
    <x v="157"/>
    <n v="2"/>
    <n v="0.2"/>
    <n v="1.359599999999995"/>
  </r>
  <r>
    <n v="163"/>
    <x v="79"/>
    <x v="0"/>
    <x v="76"/>
    <d v="2013-11-21T00:00:00"/>
    <s v="Standard Class"/>
    <s v="RD-19900"/>
    <x v="76"/>
    <x v="0"/>
    <x v="0"/>
    <x v="51"/>
    <x v="27"/>
    <n v="88220"/>
    <x v="1"/>
    <s v="OFF-EN-10001990"/>
    <x v="1"/>
    <x v="12"/>
    <x v="33"/>
    <x v="158"/>
    <n v="5"/>
    <n v="0"/>
    <n v="13.347999999999997"/>
  </r>
  <r>
    <n v="164"/>
    <x v="80"/>
    <x v="0"/>
    <x v="77"/>
    <d v="2013-11-12T00:00:00"/>
    <s v="Standard Class"/>
    <s v="MJ-17740"/>
    <x v="77"/>
    <x v="0"/>
    <x v="0"/>
    <x v="4"/>
    <x v="4"/>
    <n v="98115"/>
    <x v="1"/>
    <s v="OFF-BI-10004002"/>
    <x v="1"/>
    <x v="8"/>
    <x v="152"/>
    <x v="159"/>
    <n v="2"/>
    <n v="0.2"/>
    <n v="9.6879999999999988"/>
  </r>
  <r>
    <n v="165"/>
    <x v="81"/>
    <x v="2"/>
    <x v="78"/>
    <d v="2011-09-12T00:00:00"/>
    <s v="Standard Class"/>
    <s v="BM-11140"/>
    <x v="78"/>
    <x v="0"/>
    <x v="0"/>
    <x v="52"/>
    <x v="5"/>
    <n v="78207"/>
    <x v="2"/>
    <s v="OFF-AR-10004441"/>
    <x v="1"/>
    <x v="6"/>
    <x v="153"/>
    <x v="160"/>
    <n v="3"/>
    <n v="0.2"/>
    <n v="2.7324000000000002"/>
  </r>
  <r>
    <n v="166"/>
    <x v="81"/>
    <x v="2"/>
    <x v="78"/>
    <d v="2011-09-12T00:00:00"/>
    <s v="Standard Class"/>
    <s v="BM-11140"/>
    <x v="78"/>
    <x v="0"/>
    <x v="0"/>
    <x v="52"/>
    <x v="5"/>
    <n v="78207"/>
    <x v="2"/>
    <s v="TEC-MA-10000822"/>
    <x v="2"/>
    <x v="15"/>
    <x v="154"/>
    <x v="161"/>
    <n v="8"/>
    <n v="0.4"/>
    <n v="-1359.992000000002"/>
  </r>
  <r>
    <n v="167"/>
    <x v="81"/>
    <x v="2"/>
    <x v="78"/>
    <d v="2011-09-12T00:00:00"/>
    <s v="Standard Class"/>
    <s v="BM-11140"/>
    <x v="78"/>
    <x v="0"/>
    <x v="0"/>
    <x v="52"/>
    <x v="5"/>
    <n v="78207"/>
    <x v="2"/>
    <s v="OFF-ST-10000991"/>
    <x v="1"/>
    <x v="4"/>
    <x v="155"/>
    <x v="162"/>
    <n v="3"/>
    <n v="0.2"/>
    <n v="-58.634699999999995"/>
  </r>
  <r>
    <n v="168"/>
    <x v="81"/>
    <x v="2"/>
    <x v="78"/>
    <d v="2011-09-12T00:00:00"/>
    <s v="Standard Class"/>
    <s v="BM-11140"/>
    <x v="78"/>
    <x v="0"/>
    <x v="0"/>
    <x v="52"/>
    <x v="5"/>
    <n v="78207"/>
    <x v="2"/>
    <s v="FUR-CH-10004287"/>
    <x v="0"/>
    <x v="1"/>
    <x v="156"/>
    <x v="163"/>
    <n v="9"/>
    <n v="0.3"/>
    <n v="-24.858000000000175"/>
  </r>
  <r>
    <n v="169"/>
    <x v="81"/>
    <x v="2"/>
    <x v="78"/>
    <d v="2011-09-12T00:00:00"/>
    <s v="Standard Class"/>
    <s v="BM-11140"/>
    <x v="78"/>
    <x v="0"/>
    <x v="0"/>
    <x v="52"/>
    <x v="5"/>
    <n v="78207"/>
    <x v="2"/>
    <s v="OFF-AR-10002656"/>
    <x v="1"/>
    <x v="6"/>
    <x v="157"/>
    <x v="164"/>
    <n v="6"/>
    <n v="0.2"/>
    <n v="6.8135999999999974"/>
  </r>
  <r>
    <n v="170"/>
    <x v="81"/>
    <x v="2"/>
    <x v="78"/>
    <d v="2011-09-12T00:00:00"/>
    <s v="Standard Class"/>
    <s v="BM-11140"/>
    <x v="78"/>
    <x v="0"/>
    <x v="0"/>
    <x v="52"/>
    <x v="5"/>
    <n v="78207"/>
    <x v="2"/>
    <s v="OFF-AP-10002518"/>
    <x v="1"/>
    <x v="9"/>
    <x v="158"/>
    <x v="165"/>
    <n v="5"/>
    <n v="0.8"/>
    <n v="-453.84900000000005"/>
  </r>
  <r>
    <n v="171"/>
    <x v="81"/>
    <x v="2"/>
    <x v="78"/>
    <d v="2011-09-12T00:00:00"/>
    <s v="Standard Class"/>
    <s v="BM-11140"/>
    <x v="78"/>
    <x v="0"/>
    <x v="0"/>
    <x v="52"/>
    <x v="5"/>
    <n v="78207"/>
    <x v="2"/>
    <s v="TEC-PH-10003931"/>
    <x v="2"/>
    <x v="7"/>
    <x v="159"/>
    <x v="166"/>
    <n v="3"/>
    <n v="0.2"/>
    <n v="8.998500000000007"/>
  </r>
  <r>
    <n v="172"/>
    <x v="82"/>
    <x v="2"/>
    <x v="79"/>
    <d v="2011-08-09T00:00:00"/>
    <s v="Standard Class"/>
    <s v="CS-12130"/>
    <x v="79"/>
    <x v="0"/>
    <x v="0"/>
    <x v="1"/>
    <x v="1"/>
    <n v="90004"/>
    <x v="1"/>
    <s v="OFF-PA-10000659"/>
    <x v="1"/>
    <x v="10"/>
    <x v="160"/>
    <x v="167"/>
    <n v="3"/>
    <n v="0"/>
    <n v="9.841800000000001"/>
  </r>
  <r>
    <n v="173"/>
    <x v="82"/>
    <x v="2"/>
    <x v="79"/>
    <d v="2011-08-09T00:00:00"/>
    <s v="Standard Class"/>
    <s v="CS-12130"/>
    <x v="79"/>
    <x v="0"/>
    <x v="0"/>
    <x v="1"/>
    <x v="1"/>
    <n v="90004"/>
    <x v="1"/>
    <s v="OFF-PA-10001144"/>
    <x v="1"/>
    <x v="10"/>
    <x v="161"/>
    <x v="168"/>
    <n v="2"/>
    <n v="0"/>
    <n v="53.260799999999996"/>
  </r>
  <r>
    <n v="174"/>
    <x v="82"/>
    <x v="2"/>
    <x v="79"/>
    <d v="2011-08-09T00:00:00"/>
    <s v="Standard Class"/>
    <s v="CS-12130"/>
    <x v="79"/>
    <x v="0"/>
    <x v="0"/>
    <x v="1"/>
    <x v="1"/>
    <n v="90004"/>
    <x v="1"/>
    <s v="FUR-CH-10003817"/>
    <x v="0"/>
    <x v="1"/>
    <x v="162"/>
    <x v="169"/>
    <n v="7"/>
    <n v="0.2"/>
    <n v="21.259"/>
  </r>
  <r>
    <n v="175"/>
    <x v="83"/>
    <x v="2"/>
    <x v="80"/>
    <d v="2011-09-19T00:00:00"/>
    <s v="Standard Class"/>
    <s v="JB-15400"/>
    <x v="80"/>
    <x v="1"/>
    <x v="0"/>
    <x v="22"/>
    <x v="10"/>
    <n v="60623"/>
    <x v="2"/>
    <s v="OFF-AP-10000891"/>
    <x v="1"/>
    <x v="9"/>
    <x v="163"/>
    <x v="170"/>
    <n v="2"/>
    <n v="0.8"/>
    <n v="-131.12000000000003"/>
  </r>
  <r>
    <n v="176"/>
    <x v="83"/>
    <x v="2"/>
    <x v="80"/>
    <d v="2011-09-19T00:00:00"/>
    <s v="Standard Class"/>
    <s v="JB-15400"/>
    <x v="80"/>
    <x v="1"/>
    <x v="0"/>
    <x v="22"/>
    <x v="10"/>
    <n v="60623"/>
    <x v="2"/>
    <s v="OFF-LA-10003148"/>
    <x v="1"/>
    <x v="2"/>
    <x v="164"/>
    <x v="171"/>
    <n v="4"/>
    <n v="0.2"/>
    <n v="6.5519999999999987"/>
  </r>
  <r>
    <n v="177"/>
    <x v="84"/>
    <x v="3"/>
    <x v="81"/>
    <d v="2014-04-26T00:00:00"/>
    <s v="Second Class"/>
    <s v="SJ-20500"/>
    <x v="81"/>
    <x v="0"/>
    <x v="0"/>
    <x v="12"/>
    <x v="5"/>
    <n v="77036"/>
    <x v="2"/>
    <s v="OFF-AP-10002684"/>
    <x v="1"/>
    <x v="9"/>
    <x v="165"/>
    <x v="172"/>
    <n v="4"/>
    <n v="0.8"/>
    <n v="-243.16000000000008"/>
  </r>
  <r>
    <n v="178"/>
    <x v="85"/>
    <x v="1"/>
    <x v="82"/>
    <d v="2012-11-23T00:00:00"/>
    <s v="Second Class"/>
    <s v="JE-15745"/>
    <x v="32"/>
    <x v="0"/>
    <x v="0"/>
    <x v="46"/>
    <x v="24"/>
    <n v="43055"/>
    <x v="3"/>
    <s v="FUR-CH-10004698"/>
    <x v="0"/>
    <x v="1"/>
    <x v="166"/>
    <x v="173"/>
    <n v="7"/>
    <n v="0.3"/>
    <n v="-11.337199999999939"/>
  </r>
  <r>
    <n v="179"/>
    <x v="85"/>
    <x v="1"/>
    <x v="82"/>
    <d v="2012-11-23T00:00:00"/>
    <s v="Second Class"/>
    <s v="JE-15745"/>
    <x v="32"/>
    <x v="0"/>
    <x v="0"/>
    <x v="46"/>
    <x v="24"/>
    <n v="43055"/>
    <x v="3"/>
    <s v="OFF-SU-10002189"/>
    <x v="1"/>
    <x v="14"/>
    <x v="167"/>
    <x v="174"/>
    <n v="5"/>
    <n v="0.2"/>
    <n v="-3.771500000000001"/>
  </r>
  <r>
    <n v="180"/>
    <x v="86"/>
    <x v="1"/>
    <x v="83"/>
    <d v="2012-12-19T00:00:00"/>
    <s v="Standard Class"/>
    <s v="JK-15640"/>
    <x v="82"/>
    <x v="2"/>
    <x v="0"/>
    <x v="20"/>
    <x v="15"/>
    <n v="10009"/>
    <x v="3"/>
    <s v="OFF-AR-10001940"/>
    <x v="1"/>
    <x v="6"/>
    <x v="168"/>
    <x v="175"/>
    <n v="1"/>
    <n v="0"/>
    <n v="1.4104000000000001"/>
  </r>
  <r>
    <n v="181"/>
    <x v="87"/>
    <x v="2"/>
    <x v="29"/>
    <d v="2011-12-09T00:00:00"/>
    <s v="Second Class"/>
    <s v="DK-13150"/>
    <x v="83"/>
    <x v="1"/>
    <x v="0"/>
    <x v="27"/>
    <x v="10"/>
    <n v="62521"/>
    <x v="2"/>
    <s v="OFF-ST-10003455"/>
    <x v="1"/>
    <x v="4"/>
    <x v="169"/>
    <x v="176"/>
    <n v="2"/>
    <n v="0.2"/>
    <n v="1.8612000000000002"/>
  </r>
  <r>
    <n v="182"/>
    <x v="87"/>
    <x v="2"/>
    <x v="29"/>
    <d v="2011-12-09T00:00:00"/>
    <s v="Second Class"/>
    <s v="DK-13150"/>
    <x v="83"/>
    <x v="1"/>
    <x v="0"/>
    <x v="27"/>
    <x v="10"/>
    <n v="62521"/>
    <x v="2"/>
    <s v="TEC-AC-10004659"/>
    <x v="2"/>
    <x v="11"/>
    <x v="170"/>
    <x v="177"/>
    <n v="7"/>
    <n v="0.2"/>
    <n v="76.639499999999984"/>
  </r>
  <r>
    <n v="183"/>
    <x v="88"/>
    <x v="2"/>
    <x v="84"/>
    <d v="2011-11-24T00:00:00"/>
    <s v="Second Class"/>
    <s v="RM-19675"/>
    <x v="84"/>
    <x v="2"/>
    <x v="0"/>
    <x v="53"/>
    <x v="28"/>
    <n v="71203"/>
    <x v="0"/>
    <s v="TEC-PH-10003273"/>
    <x v="2"/>
    <x v="7"/>
    <x v="171"/>
    <x v="178"/>
    <n v="4"/>
    <n v="0"/>
    <n v="131.02960000000002"/>
  </r>
  <r>
    <n v="184"/>
    <x v="88"/>
    <x v="2"/>
    <x v="84"/>
    <d v="2011-11-24T00:00:00"/>
    <s v="Second Class"/>
    <s v="RM-19675"/>
    <x v="84"/>
    <x v="2"/>
    <x v="0"/>
    <x v="53"/>
    <x v="28"/>
    <n v="71203"/>
    <x v="0"/>
    <s v="TEC-PH-10004896"/>
    <x v="2"/>
    <x v="7"/>
    <x v="172"/>
    <x v="179"/>
    <n v="5"/>
    <n v="0"/>
    <n v="41.986000000000004"/>
  </r>
  <r>
    <n v="185"/>
    <x v="88"/>
    <x v="2"/>
    <x v="84"/>
    <d v="2011-11-24T00:00:00"/>
    <s v="Second Class"/>
    <s v="RM-19675"/>
    <x v="84"/>
    <x v="2"/>
    <x v="0"/>
    <x v="53"/>
    <x v="28"/>
    <n v="71203"/>
    <x v="0"/>
    <s v="TEC-AC-10002345"/>
    <x v="2"/>
    <x v="11"/>
    <x v="173"/>
    <x v="180"/>
    <n v="2"/>
    <n v="0"/>
    <n v="7.25"/>
  </r>
  <r>
    <n v="186"/>
    <x v="89"/>
    <x v="0"/>
    <x v="85"/>
    <d v="2013-12-03T00:00:00"/>
    <s v="Standard Class"/>
    <s v="SK-19990"/>
    <x v="85"/>
    <x v="0"/>
    <x v="0"/>
    <x v="54"/>
    <x v="29"/>
    <n v="6824"/>
    <x v="3"/>
    <s v="OFF-BI-10001890"/>
    <x v="1"/>
    <x v="8"/>
    <x v="174"/>
    <x v="181"/>
    <n v="2"/>
    <n v="0"/>
    <n v="3.4367999999999999"/>
  </r>
  <r>
    <n v="187"/>
    <x v="90"/>
    <x v="2"/>
    <x v="86"/>
    <d v="2011-08-30T00:00:00"/>
    <s v="Standard Class"/>
    <s v="FM-14290"/>
    <x v="86"/>
    <x v="2"/>
    <x v="0"/>
    <x v="1"/>
    <x v="1"/>
    <n v="90032"/>
    <x v="1"/>
    <s v="TEC-AC-10002323"/>
    <x v="2"/>
    <x v="11"/>
    <x v="175"/>
    <x v="182"/>
    <n v="8"/>
    <n v="0"/>
    <n v="22.984000000000009"/>
  </r>
  <r>
    <n v="188"/>
    <x v="91"/>
    <x v="0"/>
    <x v="87"/>
    <d v="2013-07-23T00:00:00"/>
    <s v="Standard Class"/>
    <s v="AM-10360"/>
    <x v="87"/>
    <x v="1"/>
    <x v="0"/>
    <x v="55"/>
    <x v="5"/>
    <n v="75051"/>
    <x v="2"/>
    <s v="OFF-ST-10001328"/>
    <x v="1"/>
    <x v="4"/>
    <x v="176"/>
    <x v="183"/>
    <n v="3"/>
    <n v="0.2"/>
    <n v="3.7224000000000004"/>
  </r>
  <r>
    <n v="189"/>
    <x v="91"/>
    <x v="0"/>
    <x v="87"/>
    <d v="2013-07-23T00:00:00"/>
    <s v="Standard Class"/>
    <s v="AM-10360"/>
    <x v="87"/>
    <x v="1"/>
    <x v="0"/>
    <x v="55"/>
    <x v="5"/>
    <n v="75051"/>
    <x v="2"/>
    <s v="OFF-PA-10001950"/>
    <x v="1"/>
    <x v="10"/>
    <x v="144"/>
    <x v="184"/>
    <n v="3"/>
    <n v="0.2"/>
    <n v="6.2549999999999963"/>
  </r>
  <r>
    <n v="190"/>
    <x v="92"/>
    <x v="1"/>
    <x v="88"/>
    <d v="2012-10-14T00:00:00"/>
    <s v="First Class"/>
    <s v="MP-17470"/>
    <x v="88"/>
    <x v="2"/>
    <x v="0"/>
    <x v="20"/>
    <x v="15"/>
    <n v="10035"/>
    <x v="3"/>
    <s v="FUR-BO-10002613"/>
    <x v="0"/>
    <x v="0"/>
    <x v="177"/>
    <x v="185"/>
    <n v="4"/>
    <n v="0.2"/>
    <n v="112.39199999999991"/>
  </r>
  <r>
    <n v="191"/>
    <x v="92"/>
    <x v="1"/>
    <x v="88"/>
    <d v="2012-10-14T00:00:00"/>
    <s v="First Class"/>
    <s v="MP-17470"/>
    <x v="88"/>
    <x v="2"/>
    <x v="0"/>
    <x v="20"/>
    <x v="15"/>
    <n v="10035"/>
    <x v="3"/>
    <s v="TEC-PH-10001552"/>
    <x v="2"/>
    <x v="7"/>
    <x v="178"/>
    <x v="186"/>
    <n v="6"/>
    <n v="0"/>
    <n v="20.092800000000004"/>
  </r>
  <r>
    <n v="192"/>
    <x v="92"/>
    <x v="1"/>
    <x v="88"/>
    <d v="2012-10-14T00:00:00"/>
    <s v="First Class"/>
    <s v="MP-17470"/>
    <x v="88"/>
    <x v="2"/>
    <x v="0"/>
    <x v="20"/>
    <x v="15"/>
    <n v="10035"/>
    <x v="3"/>
    <s v="OFF-PA-10000061"/>
    <x v="1"/>
    <x v="10"/>
    <x v="179"/>
    <x v="187"/>
    <n v="8"/>
    <n v="0"/>
    <n v="24.883200000000002"/>
  </r>
  <r>
    <n v="193"/>
    <x v="92"/>
    <x v="1"/>
    <x v="88"/>
    <d v="2012-10-14T00:00:00"/>
    <s v="First Class"/>
    <s v="MP-17470"/>
    <x v="88"/>
    <x v="2"/>
    <x v="0"/>
    <x v="20"/>
    <x v="15"/>
    <n v="10035"/>
    <x v="3"/>
    <s v="FUR-BO-10002545"/>
    <x v="0"/>
    <x v="0"/>
    <x v="37"/>
    <x v="188"/>
    <n v="3"/>
    <n v="0.2"/>
    <n v="46.976400000000012"/>
  </r>
  <r>
    <n v="194"/>
    <x v="92"/>
    <x v="1"/>
    <x v="88"/>
    <d v="2012-10-14T00:00:00"/>
    <s v="First Class"/>
    <s v="MP-17470"/>
    <x v="88"/>
    <x v="2"/>
    <x v="0"/>
    <x v="20"/>
    <x v="15"/>
    <n v="10035"/>
    <x v="3"/>
    <s v="OFF-AR-10003514"/>
    <x v="1"/>
    <x v="6"/>
    <x v="180"/>
    <x v="189"/>
    <n v="5"/>
    <n v="0"/>
    <n v="6.5669999999999984"/>
  </r>
  <r>
    <n v="195"/>
    <x v="93"/>
    <x v="1"/>
    <x v="89"/>
    <d v="2012-11-06T00:00:00"/>
    <s v="Standard Class"/>
    <s v="MZ-17515"/>
    <x v="89"/>
    <x v="1"/>
    <x v="0"/>
    <x v="56"/>
    <x v="1"/>
    <n v="92374"/>
    <x v="1"/>
    <s v="OFF-EN-10001509"/>
    <x v="1"/>
    <x v="12"/>
    <x v="29"/>
    <x v="190"/>
    <n v="7"/>
    <n v="0"/>
    <n v="6.7115999999999989"/>
  </r>
  <r>
    <n v="196"/>
    <x v="94"/>
    <x v="2"/>
    <x v="90"/>
    <d v="2011-03-25T00:00:00"/>
    <s v="Standard Class"/>
    <s v="CB-12025"/>
    <x v="90"/>
    <x v="0"/>
    <x v="0"/>
    <x v="57"/>
    <x v="24"/>
    <n v="45011"/>
    <x v="3"/>
    <s v="OFF-AR-10004685"/>
    <x v="1"/>
    <x v="6"/>
    <x v="181"/>
    <x v="191"/>
    <n v="2"/>
    <n v="0.2"/>
    <n v="1.2037999999999995"/>
  </r>
  <r>
    <n v="197"/>
    <x v="94"/>
    <x v="2"/>
    <x v="90"/>
    <d v="2011-03-25T00:00:00"/>
    <s v="Standard Class"/>
    <s v="CB-12025"/>
    <x v="90"/>
    <x v="0"/>
    <x v="0"/>
    <x v="57"/>
    <x v="24"/>
    <n v="45011"/>
    <x v="3"/>
    <s v="OFF-AR-10004027"/>
    <x v="1"/>
    <x v="6"/>
    <x v="182"/>
    <x v="192"/>
    <n v="3"/>
    <n v="0.2"/>
    <n v="1.5876000000000006"/>
  </r>
  <r>
    <n v="198"/>
    <x v="95"/>
    <x v="3"/>
    <x v="44"/>
    <d v="2014-11-14T00:00:00"/>
    <s v="Standard Class"/>
    <s v="VM-21685"/>
    <x v="91"/>
    <x v="2"/>
    <x v="0"/>
    <x v="58"/>
    <x v="30"/>
    <n v="7090"/>
    <x v="3"/>
    <s v="OFF-ST-10001414"/>
    <x v="1"/>
    <x v="4"/>
    <x v="183"/>
    <x v="193"/>
    <n v="3"/>
    <n v="0"/>
    <n v="12.0276"/>
  </r>
  <r>
    <n v="199"/>
    <x v="96"/>
    <x v="3"/>
    <x v="91"/>
    <d v="2014-07-14T00:00:00"/>
    <s v="Standard Class"/>
    <s v="FH-14365"/>
    <x v="92"/>
    <x v="1"/>
    <x v="0"/>
    <x v="10"/>
    <x v="9"/>
    <n v="19120"/>
    <x v="3"/>
    <s v="OFF-BI-10000343"/>
    <x v="1"/>
    <x v="8"/>
    <x v="184"/>
    <x v="194"/>
    <n v="2"/>
    <n v="0.7"/>
    <n v="-2.2585999999999995"/>
  </r>
  <r>
    <n v="200"/>
    <x v="96"/>
    <x v="3"/>
    <x v="91"/>
    <d v="2014-07-14T00:00:00"/>
    <s v="Standard Class"/>
    <s v="FH-14365"/>
    <x v="92"/>
    <x v="1"/>
    <x v="0"/>
    <x v="10"/>
    <x v="9"/>
    <n v="19120"/>
    <x v="3"/>
    <s v="OFF-PA-10002749"/>
    <x v="1"/>
    <x v="10"/>
    <x v="185"/>
    <x v="195"/>
    <n v="3"/>
    <n v="0.2"/>
    <n v="5.8203000000000005"/>
  </r>
  <r>
    <n v="201"/>
    <x v="97"/>
    <x v="3"/>
    <x v="92"/>
    <d v="2014-06-30T00:00:00"/>
    <s v="Standard Class"/>
    <s v="MB-17305"/>
    <x v="93"/>
    <x v="0"/>
    <x v="0"/>
    <x v="59"/>
    <x v="24"/>
    <n v="44312"/>
    <x v="3"/>
    <s v="OFF-PA-10002666"/>
    <x v="1"/>
    <x v="10"/>
    <x v="186"/>
    <x v="196"/>
    <n v="3"/>
    <n v="0.2"/>
    <n v="6.794999999999999"/>
  </r>
  <r>
    <n v="202"/>
    <x v="98"/>
    <x v="2"/>
    <x v="93"/>
    <d v="2011-08-05T00:00:00"/>
    <s v="First Class"/>
    <s v="BS-11755"/>
    <x v="94"/>
    <x v="0"/>
    <x v="0"/>
    <x v="60"/>
    <x v="22"/>
    <n v="80219"/>
    <x v="1"/>
    <s v="FUR-TA-10004289"/>
    <x v="0"/>
    <x v="3"/>
    <x v="187"/>
    <x v="197"/>
    <n v="2"/>
    <n v="0.5"/>
    <n v="-161.875"/>
  </r>
  <r>
    <n v="203"/>
    <x v="98"/>
    <x v="2"/>
    <x v="93"/>
    <d v="2011-08-05T00:00:00"/>
    <s v="First Class"/>
    <s v="BS-11755"/>
    <x v="94"/>
    <x v="0"/>
    <x v="0"/>
    <x v="60"/>
    <x v="22"/>
    <n v="80219"/>
    <x v="1"/>
    <s v="OFF-AP-10003622"/>
    <x v="1"/>
    <x v="9"/>
    <x v="188"/>
    <x v="198"/>
    <n v="1"/>
    <n v="0.2"/>
    <n v="0.29249999999999987"/>
  </r>
  <r>
    <n v="204"/>
    <x v="99"/>
    <x v="3"/>
    <x v="94"/>
    <d v="2014-12-22T00:00:00"/>
    <s v="Second Class"/>
    <s v="LC-17140"/>
    <x v="95"/>
    <x v="0"/>
    <x v="0"/>
    <x v="61"/>
    <x v="5"/>
    <n v="75220"/>
    <x v="2"/>
    <s v="OFF-AP-10003217"/>
    <x v="1"/>
    <x v="9"/>
    <x v="189"/>
    <x v="199"/>
    <n v="2"/>
    <n v="0.8"/>
    <n v="-178.96680000000001"/>
  </r>
  <r>
    <n v="205"/>
    <x v="100"/>
    <x v="3"/>
    <x v="95"/>
    <d v="2014-06-08T00:00:00"/>
    <s v="Standard Class"/>
    <s v="HK-14890"/>
    <x v="96"/>
    <x v="1"/>
    <x v="0"/>
    <x v="47"/>
    <x v="18"/>
    <n v="37064"/>
    <x v="0"/>
    <s v="FUR-FU-10002960"/>
    <x v="0"/>
    <x v="5"/>
    <x v="190"/>
    <x v="200"/>
    <n v="7"/>
    <n v="0.2"/>
    <n v="9.6712000000000025"/>
  </r>
  <r>
    <n v="206"/>
    <x v="101"/>
    <x v="3"/>
    <x v="34"/>
    <d v="2014-12-15T00:00:00"/>
    <s v="Standard Class"/>
    <s v="LE-16810"/>
    <x v="97"/>
    <x v="0"/>
    <x v="0"/>
    <x v="62"/>
    <x v="1"/>
    <n v="90604"/>
    <x v="1"/>
    <s v="TEC-PH-10001918"/>
    <x v="2"/>
    <x v="7"/>
    <x v="191"/>
    <x v="201"/>
    <n v="4"/>
    <n v="0.2"/>
    <n v="44.476800000000026"/>
  </r>
  <r>
    <n v="207"/>
    <x v="102"/>
    <x v="3"/>
    <x v="96"/>
    <d v="2014-12-08T00:00:00"/>
    <s v="Standard Class"/>
    <s v="JH-15985"/>
    <x v="98"/>
    <x v="0"/>
    <x v="0"/>
    <x v="63"/>
    <x v="12"/>
    <n v="48601"/>
    <x v="2"/>
    <s v="OFF-ST-10000642"/>
    <x v="1"/>
    <x v="4"/>
    <x v="192"/>
    <x v="202"/>
    <n v="4"/>
    <n v="0"/>
    <n v="5.8743999999999943"/>
  </r>
  <r>
    <n v="208"/>
    <x v="102"/>
    <x v="3"/>
    <x v="96"/>
    <d v="2014-12-08T00:00:00"/>
    <s v="Standard Class"/>
    <s v="JH-15985"/>
    <x v="98"/>
    <x v="0"/>
    <x v="0"/>
    <x v="63"/>
    <x v="12"/>
    <n v="48601"/>
    <x v="2"/>
    <s v="TEC-PH-10001700"/>
    <x v="2"/>
    <x v="7"/>
    <x v="193"/>
    <x v="203"/>
    <n v="2"/>
    <n v="0"/>
    <n v="35.634600000000006"/>
  </r>
  <r>
    <n v="209"/>
    <x v="102"/>
    <x v="3"/>
    <x v="96"/>
    <d v="2014-12-08T00:00:00"/>
    <s v="Standard Class"/>
    <s v="JH-15985"/>
    <x v="98"/>
    <x v="0"/>
    <x v="0"/>
    <x v="63"/>
    <x v="12"/>
    <n v="48601"/>
    <x v="2"/>
    <s v="OFF-BI-10003274"/>
    <x v="1"/>
    <x v="8"/>
    <x v="122"/>
    <x v="204"/>
    <n v="4"/>
    <n v="0"/>
    <n v="7.4824000000000002"/>
  </r>
  <r>
    <n v="210"/>
    <x v="102"/>
    <x v="3"/>
    <x v="96"/>
    <d v="2014-12-08T00:00:00"/>
    <s v="Standard Class"/>
    <s v="JH-15985"/>
    <x v="98"/>
    <x v="0"/>
    <x v="0"/>
    <x v="63"/>
    <x v="12"/>
    <n v="48601"/>
    <x v="2"/>
    <s v="OFF-FA-10000134"/>
    <x v="1"/>
    <x v="13"/>
    <x v="194"/>
    <x v="205"/>
    <n v="9"/>
    <n v="0"/>
    <n v="16.209899999999998"/>
  </r>
  <r>
    <n v="211"/>
    <x v="102"/>
    <x v="3"/>
    <x v="96"/>
    <d v="2014-12-08T00:00:00"/>
    <s v="Standard Class"/>
    <s v="JH-15985"/>
    <x v="98"/>
    <x v="0"/>
    <x v="0"/>
    <x v="63"/>
    <x v="12"/>
    <n v="48601"/>
    <x v="2"/>
    <s v="OFF-ST-10001522"/>
    <x v="1"/>
    <x v="4"/>
    <x v="195"/>
    <x v="206"/>
    <n v="1"/>
    <n v="0"/>
    <n v="3.6795999999999935"/>
  </r>
  <r>
    <n v="212"/>
    <x v="103"/>
    <x v="1"/>
    <x v="97"/>
    <d v="2012-02-13T00:00:00"/>
    <s v="Second Class"/>
    <s v="MS-17980"/>
    <x v="99"/>
    <x v="1"/>
    <x v="0"/>
    <x v="61"/>
    <x v="5"/>
    <n v="75220"/>
    <x v="2"/>
    <s v="TEC-AC-10001266"/>
    <x v="2"/>
    <x v="11"/>
    <x v="196"/>
    <x v="207"/>
    <n v="2"/>
    <n v="0.2"/>
    <n v="6.4999999999999991"/>
  </r>
  <r>
    <n v="213"/>
    <x v="104"/>
    <x v="1"/>
    <x v="98"/>
    <d v="2012-01-09T00:00:00"/>
    <s v="Standard Class"/>
    <s v="VW-21775"/>
    <x v="100"/>
    <x v="1"/>
    <x v="0"/>
    <x v="64"/>
    <x v="24"/>
    <n v="44256"/>
    <x v="3"/>
    <s v="OFF-LA-10004544"/>
    <x v="1"/>
    <x v="2"/>
    <x v="197"/>
    <x v="208"/>
    <n v="2"/>
    <n v="0.2"/>
    <n v="8.879999999999999"/>
  </r>
  <r>
    <n v="214"/>
    <x v="104"/>
    <x v="1"/>
    <x v="98"/>
    <d v="2012-01-09T00:00:00"/>
    <s v="Standard Class"/>
    <s v="VW-21775"/>
    <x v="100"/>
    <x v="1"/>
    <x v="0"/>
    <x v="64"/>
    <x v="24"/>
    <n v="44256"/>
    <x v="3"/>
    <s v="FUR-BO-10004695"/>
    <x v="0"/>
    <x v="0"/>
    <x v="198"/>
    <x v="209"/>
    <n v="5"/>
    <n v="0.5"/>
    <n v="-244.32300000000006"/>
  </r>
  <r>
    <n v="215"/>
    <x v="104"/>
    <x v="1"/>
    <x v="98"/>
    <d v="2012-01-09T00:00:00"/>
    <s v="Standard Class"/>
    <s v="VW-21775"/>
    <x v="100"/>
    <x v="1"/>
    <x v="0"/>
    <x v="64"/>
    <x v="24"/>
    <n v="44256"/>
    <x v="3"/>
    <s v="TEC-PH-10002844"/>
    <x v="2"/>
    <x v="7"/>
    <x v="104"/>
    <x v="210"/>
    <n v="3"/>
    <n v="0.4"/>
    <n v="-14.695800000000006"/>
  </r>
  <r>
    <n v="216"/>
    <x v="104"/>
    <x v="1"/>
    <x v="98"/>
    <d v="2012-01-09T00:00:00"/>
    <s v="Standard Class"/>
    <s v="VW-21775"/>
    <x v="100"/>
    <x v="1"/>
    <x v="0"/>
    <x v="64"/>
    <x v="24"/>
    <n v="44256"/>
    <x v="3"/>
    <s v="TEC-MA-10000864"/>
    <x v="2"/>
    <x v="15"/>
    <x v="199"/>
    <x v="211"/>
    <n v="9"/>
    <n v="0.7"/>
    <n v="-950.40000000000009"/>
  </r>
  <r>
    <n v="217"/>
    <x v="104"/>
    <x v="1"/>
    <x v="98"/>
    <d v="2012-01-09T00:00:00"/>
    <s v="Standard Class"/>
    <s v="VW-21775"/>
    <x v="100"/>
    <x v="1"/>
    <x v="0"/>
    <x v="64"/>
    <x v="24"/>
    <n v="44256"/>
    <x v="3"/>
    <s v="TEC-AC-10000109"/>
    <x v="2"/>
    <x v="11"/>
    <x v="200"/>
    <x v="212"/>
    <n v="2"/>
    <n v="0.2"/>
    <n v="4.4792000000000058"/>
  </r>
  <r>
    <n v="218"/>
    <x v="105"/>
    <x v="0"/>
    <x v="99"/>
    <d v="2013-11-02T00:00:00"/>
    <s v="Standard Class"/>
    <s v="JH-15910"/>
    <x v="101"/>
    <x v="0"/>
    <x v="0"/>
    <x v="1"/>
    <x v="1"/>
    <n v="90032"/>
    <x v="1"/>
    <s v="OFF-ST-10001328"/>
    <x v="1"/>
    <x v="4"/>
    <x v="176"/>
    <x v="213"/>
    <n v="6"/>
    <n v="0"/>
    <n v="26.056800000000003"/>
  </r>
  <r>
    <n v="219"/>
    <x v="105"/>
    <x v="0"/>
    <x v="99"/>
    <d v="2013-11-02T00:00:00"/>
    <s v="Standard Class"/>
    <s v="JH-15910"/>
    <x v="101"/>
    <x v="0"/>
    <x v="0"/>
    <x v="1"/>
    <x v="1"/>
    <n v="90032"/>
    <x v="1"/>
    <s v="TEC-PH-10002563"/>
    <x v="2"/>
    <x v="7"/>
    <x v="201"/>
    <x v="214"/>
    <n v="3"/>
    <n v="0.2"/>
    <n v="22.678200000000018"/>
  </r>
  <r>
    <n v="220"/>
    <x v="106"/>
    <x v="1"/>
    <x v="100"/>
    <d v="2012-12-27T00:00:00"/>
    <s v="First Class"/>
    <s v="JB-15925"/>
    <x v="102"/>
    <x v="0"/>
    <x v="0"/>
    <x v="65"/>
    <x v="24"/>
    <n v="43017"/>
    <x v="3"/>
    <s v="OFF-FA-10000585"/>
    <x v="1"/>
    <x v="13"/>
    <x v="202"/>
    <x v="215"/>
    <n v="2"/>
    <n v="0.2"/>
    <n v="1.8147999999999997"/>
  </r>
  <r>
    <n v="221"/>
    <x v="106"/>
    <x v="1"/>
    <x v="100"/>
    <d v="2012-12-27T00:00:00"/>
    <s v="First Class"/>
    <s v="JB-15925"/>
    <x v="102"/>
    <x v="0"/>
    <x v="0"/>
    <x v="65"/>
    <x v="24"/>
    <n v="43017"/>
    <x v="3"/>
    <s v="OFF-PA-10004000"/>
    <x v="1"/>
    <x v="10"/>
    <x v="203"/>
    <x v="216"/>
    <n v="6"/>
    <n v="0.2"/>
    <n v="8.2302"/>
  </r>
  <r>
    <n v="222"/>
    <x v="106"/>
    <x v="1"/>
    <x v="100"/>
    <d v="2012-12-27T00:00:00"/>
    <s v="First Class"/>
    <s v="JB-15925"/>
    <x v="102"/>
    <x v="0"/>
    <x v="0"/>
    <x v="65"/>
    <x v="24"/>
    <n v="43017"/>
    <x v="3"/>
    <s v="OFF-BI-10002852"/>
    <x v="1"/>
    <x v="8"/>
    <x v="91"/>
    <x v="217"/>
    <n v="4"/>
    <n v="0.7"/>
    <n v="-13.843199999999996"/>
  </r>
  <r>
    <n v="223"/>
    <x v="106"/>
    <x v="1"/>
    <x v="100"/>
    <d v="2012-12-27T00:00:00"/>
    <s v="First Class"/>
    <s v="JB-15925"/>
    <x v="102"/>
    <x v="0"/>
    <x v="0"/>
    <x v="65"/>
    <x v="24"/>
    <n v="43017"/>
    <x v="3"/>
    <s v="FUR-FU-10000087"/>
    <x v="0"/>
    <x v="5"/>
    <x v="204"/>
    <x v="218"/>
    <n v="4"/>
    <n v="0.2"/>
    <n v="19.084800000000005"/>
  </r>
  <r>
    <n v="224"/>
    <x v="106"/>
    <x v="1"/>
    <x v="100"/>
    <d v="2012-12-27T00:00:00"/>
    <s v="First Class"/>
    <s v="JB-15925"/>
    <x v="102"/>
    <x v="0"/>
    <x v="0"/>
    <x v="65"/>
    <x v="24"/>
    <n v="43017"/>
    <x v="3"/>
    <s v="TEC-MA-10001148"/>
    <x v="2"/>
    <x v="15"/>
    <x v="205"/>
    <x v="219"/>
    <n v="4"/>
    <n v="0.7"/>
    <n v="-383.99040000000002"/>
  </r>
  <r>
    <n v="225"/>
    <x v="106"/>
    <x v="1"/>
    <x v="100"/>
    <d v="2012-12-27T00:00:00"/>
    <s v="First Class"/>
    <s v="JB-15925"/>
    <x v="102"/>
    <x v="0"/>
    <x v="0"/>
    <x v="65"/>
    <x v="24"/>
    <n v="43017"/>
    <x v="3"/>
    <s v="OFF-AR-10001958"/>
    <x v="1"/>
    <x v="6"/>
    <x v="206"/>
    <x v="220"/>
    <n v="2"/>
    <n v="0.2"/>
    <n v="2.7168000000000001"/>
  </r>
  <r>
    <n v="226"/>
    <x v="107"/>
    <x v="1"/>
    <x v="101"/>
    <d v="2012-08-16T00:00:00"/>
    <s v="Standard Class"/>
    <s v="DS-13180"/>
    <x v="103"/>
    <x v="1"/>
    <x v="0"/>
    <x v="66"/>
    <x v="12"/>
    <n v="48227"/>
    <x v="2"/>
    <s v="OFF-AR-10001026"/>
    <x v="1"/>
    <x v="6"/>
    <x v="207"/>
    <x v="221"/>
    <n v="1"/>
    <n v="0"/>
    <n v="0.96800000000000019"/>
  </r>
  <r>
    <n v="227"/>
    <x v="107"/>
    <x v="1"/>
    <x v="101"/>
    <d v="2012-08-16T00:00:00"/>
    <s v="Standard Class"/>
    <s v="DS-13180"/>
    <x v="103"/>
    <x v="1"/>
    <x v="0"/>
    <x v="66"/>
    <x v="12"/>
    <n v="48227"/>
    <x v="2"/>
    <s v="FUR-TA-10003748"/>
    <x v="0"/>
    <x v="3"/>
    <x v="208"/>
    <x v="222"/>
    <n v="5"/>
    <n v="0"/>
    <n v="136.93899999999999"/>
  </r>
  <r>
    <n v="228"/>
    <x v="107"/>
    <x v="1"/>
    <x v="101"/>
    <d v="2012-08-16T00:00:00"/>
    <s v="Standard Class"/>
    <s v="DS-13180"/>
    <x v="103"/>
    <x v="1"/>
    <x v="0"/>
    <x v="66"/>
    <x v="12"/>
    <n v="48227"/>
    <x v="2"/>
    <s v="OFF-ST-10002485"/>
    <x v="1"/>
    <x v="4"/>
    <x v="209"/>
    <x v="223"/>
    <n v="1"/>
    <n v="0"/>
    <n v="0.21979999999999933"/>
  </r>
  <r>
    <n v="229"/>
    <x v="108"/>
    <x v="1"/>
    <x v="102"/>
    <d v="2012-03-04T00:00:00"/>
    <s v="Standard Class"/>
    <s v="VD-21670"/>
    <x v="104"/>
    <x v="0"/>
    <x v="0"/>
    <x v="29"/>
    <x v="18"/>
    <n v="38401"/>
    <x v="0"/>
    <s v="FUR-CH-10004860"/>
    <x v="0"/>
    <x v="1"/>
    <x v="210"/>
    <x v="224"/>
    <n v="2"/>
    <n v="0.2"/>
    <n v="-28.274400000000021"/>
  </r>
  <r>
    <n v="230"/>
    <x v="108"/>
    <x v="1"/>
    <x v="102"/>
    <d v="2012-03-04T00:00:00"/>
    <s v="Standard Class"/>
    <s v="VD-21670"/>
    <x v="104"/>
    <x v="0"/>
    <x v="0"/>
    <x v="29"/>
    <x v="18"/>
    <n v="38401"/>
    <x v="0"/>
    <s v="FUR-CH-10004477"/>
    <x v="0"/>
    <x v="1"/>
    <x v="211"/>
    <x v="225"/>
    <n v="8"/>
    <n v="0.2"/>
    <n v="43.840799999999973"/>
  </r>
  <r>
    <n v="231"/>
    <x v="109"/>
    <x v="2"/>
    <x v="103"/>
    <d v="2011-09-17T00:00:00"/>
    <s v="Standard Class"/>
    <s v="EA-14035"/>
    <x v="105"/>
    <x v="1"/>
    <x v="0"/>
    <x v="35"/>
    <x v="3"/>
    <n v="28205"/>
    <x v="0"/>
    <s v="OFF-BI-10001679"/>
    <x v="1"/>
    <x v="8"/>
    <x v="212"/>
    <x v="226"/>
    <n v="7"/>
    <n v="0.7"/>
    <n v="-12.431999999999999"/>
  </r>
  <r>
    <n v="232"/>
    <x v="110"/>
    <x v="3"/>
    <x v="104"/>
    <d v="2014-04-13T00:00:00"/>
    <s v="Standard Class"/>
    <s v="CS-12400"/>
    <x v="37"/>
    <x v="2"/>
    <x v="0"/>
    <x v="67"/>
    <x v="2"/>
    <n v="33614"/>
    <x v="0"/>
    <s v="FUR-TA-10001705"/>
    <x v="0"/>
    <x v="3"/>
    <x v="213"/>
    <x v="227"/>
    <n v="2"/>
    <n v="0.45"/>
    <n v="-102.04800000000003"/>
  </r>
  <r>
    <n v="233"/>
    <x v="110"/>
    <x v="3"/>
    <x v="104"/>
    <d v="2014-04-13T00:00:00"/>
    <s v="Standard Class"/>
    <s v="CS-12400"/>
    <x v="37"/>
    <x v="2"/>
    <x v="0"/>
    <x v="67"/>
    <x v="2"/>
    <n v="33614"/>
    <x v="0"/>
    <s v="FUR-TA-10003473"/>
    <x v="0"/>
    <x v="3"/>
    <x v="214"/>
    <x v="228"/>
    <n v="3"/>
    <n v="0.45"/>
    <n v="-248.24579999999992"/>
  </r>
  <r>
    <n v="234"/>
    <x v="110"/>
    <x v="3"/>
    <x v="104"/>
    <d v="2014-04-13T00:00:00"/>
    <s v="Standard Class"/>
    <s v="CS-12400"/>
    <x v="37"/>
    <x v="2"/>
    <x v="0"/>
    <x v="67"/>
    <x v="2"/>
    <n v="33614"/>
    <x v="0"/>
    <s v="OFF-BI-10001679"/>
    <x v="1"/>
    <x v="8"/>
    <x v="212"/>
    <x v="229"/>
    <n v="2"/>
    <n v="0.7"/>
    <n v="-3.5519999999999996"/>
  </r>
  <r>
    <n v="235"/>
    <x v="110"/>
    <x v="3"/>
    <x v="104"/>
    <d v="2014-04-13T00:00:00"/>
    <s v="Standard Class"/>
    <s v="CS-12400"/>
    <x v="37"/>
    <x v="2"/>
    <x v="0"/>
    <x v="67"/>
    <x v="2"/>
    <n v="33614"/>
    <x v="0"/>
    <s v="FUR-FU-10004017"/>
    <x v="0"/>
    <x v="5"/>
    <x v="215"/>
    <x v="230"/>
    <n v="3"/>
    <n v="0.2"/>
    <n v="0"/>
  </r>
  <r>
    <n v="236"/>
    <x v="110"/>
    <x v="3"/>
    <x v="104"/>
    <d v="2014-04-13T00:00:00"/>
    <s v="Standard Class"/>
    <s v="CS-12400"/>
    <x v="37"/>
    <x v="2"/>
    <x v="0"/>
    <x v="67"/>
    <x v="2"/>
    <n v="33614"/>
    <x v="0"/>
    <s v="TEC-AC-10003832"/>
    <x v="2"/>
    <x v="11"/>
    <x v="216"/>
    <x v="231"/>
    <n v="3"/>
    <n v="0.2"/>
    <n v="-7.724700000000098"/>
  </r>
  <r>
    <n v="237"/>
    <x v="111"/>
    <x v="3"/>
    <x v="105"/>
    <d v="2014-11-17T00:00:00"/>
    <s v="Standard Class"/>
    <s v="DB-13120"/>
    <x v="106"/>
    <x v="1"/>
    <x v="0"/>
    <x v="68"/>
    <x v="1"/>
    <n v="95051"/>
    <x v="1"/>
    <s v="OFF-PA-10002479"/>
    <x v="1"/>
    <x v="10"/>
    <x v="217"/>
    <x v="232"/>
    <n v="2"/>
    <n v="0"/>
    <n v="4.7519999999999998"/>
  </r>
  <r>
    <n v="238"/>
    <x v="112"/>
    <x v="0"/>
    <x v="30"/>
    <d v="2013-06-10T00:00:00"/>
    <s v="Second Class"/>
    <s v="KL-16645"/>
    <x v="107"/>
    <x v="0"/>
    <x v="0"/>
    <x v="22"/>
    <x v="10"/>
    <n v="60610"/>
    <x v="2"/>
    <s v="OFF-PA-10003349"/>
    <x v="1"/>
    <x v="10"/>
    <x v="218"/>
    <x v="233"/>
    <n v="5"/>
    <n v="0.2"/>
    <n v="9.3960000000000008"/>
  </r>
  <r>
    <n v="239"/>
    <x v="112"/>
    <x v="0"/>
    <x v="30"/>
    <d v="2013-06-10T00:00:00"/>
    <s v="Second Class"/>
    <s v="KL-16645"/>
    <x v="107"/>
    <x v="0"/>
    <x v="0"/>
    <x v="22"/>
    <x v="10"/>
    <n v="60610"/>
    <x v="2"/>
    <s v="FUR-FU-10000576"/>
    <x v="0"/>
    <x v="5"/>
    <x v="219"/>
    <x v="234"/>
    <n v="5"/>
    <n v="0.6"/>
    <n v="-356.72799999999995"/>
  </r>
  <r>
    <n v="240"/>
    <x v="112"/>
    <x v="0"/>
    <x v="30"/>
    <d v="2013-06-10T00:00:00"/>
    <s v="Second Class"/>
    <s v="KL-16645"/>
    <x v="107"/>
    <x v="0"/>
    <x v="0"/>
    <x v="22"/>
    <x v="10"/>
    <n v="60610"/>
    <x v="2"/>
    <s v="FUR-FU-10004351"/>
    <x v="0"/>
    <x v="5"/>
    <x v="33"/>
    <x v="235"/>
    <n v="3"/>
    <n v="0.6"/>
    <n v="-4.6751999999999985"/>
  </r>
  <r>
    <n v="241"/>
    <x v="112"/>
    <x v="0"/>
    <x v="30"/>
    <d v="2013-06-10T00:00:00"/>
    <s v="Second Class"/>
    <s v="KL-16645"/>
    <x v="107"/>
    <x v="0"/>
    <x v="0"/>
    <x v="22"/>
    <x v="10"/>
    <n v="60610"/>
    <x v="2"/>
    <s v="TEC-PH-10000011"/>
    <x v="2"/>
    <x v="7"/>
    <x v="220"/>
    <x v="236"/>
    <n v="2"/>
    <n v="0.2"/>
    <n v="11.194399999999998"/>
  </r>
  <r>
    <n v="242"/>
    <x v="112"/>
    <x v="0"/>
    <x v="30"/>
    <d v="2013-06-10T00:00:00"/>
    <s v="Second Class"/>
    <s v="KL-16645"/>
    <x v="107"/>
    <x v="0"/>
    <x v="0"/>
    <x v="22"/>
    <x v="10"/>
    <n v="60610"/>
    <x v="2"/>
    <s v="FUR-TA-10002607"/>
    <x v="0"/>
    <x v="3"/>
    <x v="221"/>
    <x v="237"/>
    <n v="5"/>
    <n v="0.5"/>
    <n v="-120.51299999999998"/>
  </r>
  <r>
    <n v="243"/>
    <x v="112"/>
    <x v="0"/>
    <x v="30"/>
    <d v="2013-06-10T00:00:00"/>
    <s v="Second Class"/>
    <s v="KL-16645"/>
    <x v="107"/>
    <x v="0"/>
    <x v="0"/>
    <x v="22"/>
    <x v="10"/>
    <n v="60610"/>
    <x v="2"/>
    <s v="FUR-FU-10002505"/>
    <x v="0"/>
    <x v="5"/>
    <x v="222"/>
    <x v="238"/>
    <n v="3"/>
    <n v="0.6"/>
    <n v="-2.8307999999999995"/>
  </r>
  <r>
    <n v="244"/>
    <x v="112"/>
    <x v="0"/>
    <x v="30"/>
    <d v="2013-06-10T00:00:00"/>
    <s v="Second Class"/>
    <s v="KL-16645"/>
    <x v="107"/>
    <x v="0"/>
    <x v="0"/>
    <x v="22"/>
    <x v="10"/>
    <n v="60610"/>
    <x v="2"/>
    <s v="OFF-AR-10004685"/>
    <x v="1"/>
    <x v="6"/>
    <x v="181"/>
    <x v="191"/>
    <n v="2"/>
    <n v="0.2"/>
    <n v="1.2037999999999995"/>
  </r>
  <r>
    <n v="245"/>
    <x v="113"/>
    <x v="2"/>
    <x v="106"/>
    <d v="2011-06-06T00:00:00"/>
    <s v="Second Class"/>
    <s v="DW-13480"/>
    <x v="108"/>
    <x v="2"/>
    <x v="0"/>
    <x v="69"/>
    <x v="11"/>
    <n v="55044"/>
    <x v="2"/>
    <s v="FUR-CH-10004063"/>
    <x v="0"/>
    <x v="1"/>
    <x v="120"/>
    <x v="239"/>
    <n v="7"/>
    <n v="0"/>
    <n v="580.53939999999989"/>
  </r>
  <r>
    <n v="246"/>
    <x v="113"/>
    <x v="2"/>
    <x v="106"/>
    <d v="2011-06-06T00:00:00"/>
    <s v="Second Class"/>
    <s v="DW-13480"/>
    <x v="108"/>
    <x v="2"/>
    <x v="0"/>
    <x v="69"/>
    <x v="11"/>
    <n v="55044"/>
    <x v="2"/>
    <s v="OFF-ST-10002276"/>
    <x v="1"/>
    <x v="4"/>
    <x v="223"/>
    <x v="240"/>
    <n v="2"/>
    <n v="0"/>
    <n v="41.680000000000007"/>
  </r>
  <r>
    <n v="247"/>
    <x v="113"/>
    <x v="2"/>
    <x v="106"/>
    <d v="2011-06-06T00:00:00"/>
    <s v="Second Class"/>
    <s v="DW-13480"/>
    <x v="108"/>
    <x v="2"/>
    <x v="0"/>
    <x v="69"/>
    <x v="11"/>
    <n v="55044"/>
    <x v="2"/>
    <s v="OFF-PA-10004082"/>
    <x v="1"/>
    <x v="10"/>
    <x v="224"/>
    <x v="241"/>
    <n v="6"/>
    <n v="0"/>
    <n v="23.94"/>
  </r>
  <r>
    <n v="248"/>
    <x v="113"/>
    <x v="2"/>
    <x v="106"/>
    <d v="2011-06-06T00:00:00"/>
    <s v="Second Class"/>
    <s v="DW-13480"/>
    <x v="108"/>
    <x v="2"/>
    <x v="0"/>
    <x v="69"/>
    <x v="11"/>
    <n v="55044"/>
    <x v="2"/>
    <s v="OFF-AP-10002945"/>
    <x v="1"/>
    <x v="9"/>
    <x v="225"/>
    <x v="242"/>
    <n v="5"/>
    <n v="0"/>
    <n v="496.07249999999993"/>
  </r>
  <r>
    <n v="249"/>
    <x v="113"/>
    <x v="2"/>
    <x v="106"/>
    <d v="2011-06-06T00:00:00"/>
    <s v="Second Class"/>
    <s v="DW-13480"/>
    <x v="108"/>
    <x v="2"/>
    <x v="0"/>
    <x v="69"/>
    <x v="11"/>
    <n v="55044"/>
    <x v="2"/>
    <s v="OFF-PA-10000061"/>
    <x v="1"/>
    <x v="10"/>
    <x v="179"/>
    <x v="243"/>
    <n v="4"/>
    <n v="0"/>
    <n v="12.441600000000001"/>
  </r>
  <r>
    <n v="250"/>
    <x v="114"/>
    <x v="0"/>
    <x v="107"/>
    <d v="2013-12-16T00:00:00"/>
    <s v="Second Class"/>
    <s v="LH-17155"/>
    <x v="109"/>
    <x v="0"/>
    <x v="0"/>
    <x v="8"/>
    <x v="1"/>
    <n v="94109"/>
    <x v="1"/>
    <s v="FUR-CH-10002965"/>
    <x v="0"/>
    <x v="1"/>
    <x v="226"/>
    <x v="244"/>
    <n v="2"/>
    <n v="0.2"/>
    <n v="28.137200000000007"/>
  </r>
  <r>
    <n v="251"/>
    <x v="115"/>
    <x v="0"/>
    <x v="108"/>
    <d v="2013-09-18T00:00:00"/>
    <s v="Standard Class"/>
    <s v="KC-16540"/>
    <x v="110"/>
    <x v="0"/>
    <x v="0"/>
    <x v="70"/>
    <x v="1"/>
    <n v="92037"/>
    <x v="1"/>
    <s v="OFF-PA-10004569"/>
    <x v="1"/>
    <x v="10"/>
    <x v="227"/>
    <x v="245"/>
    <n v="1"/>
    <n v="0"/>
    <n v="3.5766999999999998"/>
  </r>
  <r>
    <n v="252"/>
    <x v="115"/>
    <x v="0"/>
    <x v="108"/>
    <d v="2013-09-18T00:00:00"/>
    <s v="Standard Class"/>
    <s v="KC-16540"/>
    <x v="110"/>
    <x v="0"/>
    <x v="0"/>
    <x v="70"/>
    <x v="1"/>
    <n v="92037"/>
    <x v="1"/>
    <s v="TEC-AC-10003832"/>
    <x v="2"/>
    <x v="11"/>
    <x v="216"/>
    <x v="246"/>
    <n v="13"/>
    <n v="0"/>
    <n v="636.0002999999997"/>
  </r>
  <r>
    <n v="253"/>
    <x v="116"/>
    <x v="0"/>
    <x v="107"/>
    <d v="2013-12-14T00:00:00"/>
    <s v="First Class"/>
    <s v="DL-13315"/>
    <x v="111"/>
    <x v="0"/>
    <x v="0"/>
    <x v="20"/>
    <x v="15"/>
    <n v="10024"/>
    <x v="3"/>
    <s v="OFF-ST-10001228"/>
    <x v="1"/>
    <x v="4"/>
    <x v="228"/>
    <x v="247"/>
    <n v="6"/>
    <n v="0"/>
    <n v="22.562400000000004"/>
  </r>
  <r>
    <n v="254"/>
    <x v="116"/>
    <x v="0"/>
    <x v="107"/>
    <d v="2013-12-14T00:00:00"/>
    <s v="First Class"/>
    <s v="DL-13315"/>
    <x v="111"/>
    <x v="0"/>
    <x v="0"/>
    <x v="20"/>
    <x v="15"/>
    <n v="10024"/>
    <x v="3"/>
    <s v="OFF-EN-10003296"/>
    <x v="1"/>
    <x v="12"/>
    <x v="229"/>
    <x v="248"/>
    <n v="4"/>
    <n v="0"/>
    <n v="162.864"/>
  </r>
  <r>
    <n v="255"/>
    <x v="117"/>
    <x v="1"/>
    <x v="109"/>
    <d v="2012-12-04T00:00:00"/>
    <s v="Standard Class"/>
    <s v="DR-12880"/>
    <x v="112"/>
    <x v="1"/>
    <x v="0"/>
    <x v="22"/>
    <x v="10"/>
    <n v="60623"/>
    <x v="2"/>
    <s v="FUR-FU-10002505"/>
    <x v="0"/>
    <x v="5"/>
    <x v="222"/>
    <x v="249"/>
    <n v="9"/>
    <n v="0.6"/>
    <n v="-8.4923999999999982"/>
  </r>
  <r>
    <n v="256"/>
    <x v="117"/>
    <x v="1"/>
    <x v="109"/>
    <d v="2012-12-04T00:00:00"/>
    <s v="Standard Class"/>
    <s v="DR-12880"/>
    <x v="112"/>
    <x v="1"/>
    <x v="0"/>
    <x v="22"/>
    <x v="10"/>
    <n v="60623"/>
    <x v="2"/>
    <s v="OFF-ST-10004804"/>
    <x v="1"/>
    <x v="4"/>
    <x v="230"/>
    <x v="250"/>
    <n v="2"/>
    <n v="0.2"/>
    <n v="-19.562399999999997"/>
  </r>
  <r>
    <n v="257"/>
    <x v="117"/>
    <x v="1"/>
    <x v="109"/>
    <d v="2012-12-04T00:00:00"/>
    <s v="Standard Class"/>
    <s v="DR-12880"/>
    <x v="112"/>
    <x v="1"/>
    <x v="0"/>
    <x v="22"/>
    <x v="10"/>
    <n v="60623"/>
    <x v="2"/>
    <s v="OFF-ST-10001590"/>
    <x v="1"/>
    <x v="4"/>
    <x v="146"/>
    <x v="251"/>
    <n v="5"/>
    <n v="0.2"/>
    <n v="4.0439999999999969"/>
  </r>
  <r>
    <n v="258"/>
    <x v="117"/>
    <x v="1"/>
    <x v="109"/>
    <d v="2012-12-04T00:00:00"/>
    <s v="Standard Class"/>
    <s v="DR-12880"/>
    <x v="112"/>
    <x v="1"/>
    <x v="0"/>
    <x v="22"/>
    <x v="10"/>
    <n v="60623"/>
    <x v="2"/>
    <s v="TEC-PH-10001580"/>
    <x v="2"/>
    <x v="7"/>
    <x v="231"/>
    <x v="252"/>
    <n v="6"/>
    <n v="0.2"/>
    <n v="56.691599999999966"/>
  </r>
  <r>
    <n v="259"/>
    <x v="118"/>
    <x v="3"/>
    <x v="96"/>
    <d v="2014-12-04T00:00:00"/>
    <s v="Second Class"/>
    <s v="CC-12670"/>
    <x v="113"/>
    <x v="0"/>
    <x v="0"/>
    <x v="20"/>
    <x v="15"/>
    <n v="10009"/>
    <x v="3"/>
    <s v="TEC-AC-10000290"/>
    <x v="2"/>
    <x v="11"/>
    <x v="232"/>
    <x v="253"/>
    <n v="3"/>
    <n v="0"/>
    <n v="6.9258000000000006"/>
  </r>
  <r>
    <n v="260"/>
    <x v="118"/>
    <x v="3"/>
    <x v="96"/>
    <d v="2014-12-04T00:00:00"/>
    <s v="Second Class"/>
    <s v="CC-12670"/>
    <x v="113"/>
    <x v="0"/>
    <x v="0"/>
    <x v="20"/>
    <x v="15"/>
    <n v="10009"/>
    <x v="3"/>
    <s v="OFF-ST-10002790"/>
    <x v="1"/>
    <x v="4"/>
    <x v="233"/>
    <x v="254"/>
    <n v="3"/>
    <n v="0"/>
    <n v="6.6465000000000174"/>
  </r>
  <r>
    <n v="261"/>
    <x v="118"/>
    <x v="3"/>
    <x v="96"/>
    <d v="2014-12-04T00:00:00"/>
    <s v="Second Class"/>
    <s v="CC-12670"/>
    <x v="113"/>
    <x v="0"/>
    <x v="0"/>
    <x v="20"/>
    <x v="15"/>
    <n v="10009"/>
    <x v="3"/>
    <s v="OFF-BI-10003460"/>
    <x v="1"/>
    <x v="8"/>
    <x v="234"/>
    <x v="255"/>
    <n v="5"/>
    <n v="0.2"/>
    <n v="6.1319999999999988"/>
  </r>
  <r>
    <n v="262"/>
    <x v="119"/>
    <x v="3"/>
    <x v="110"/>
    <d v="2014-06-13T00:00:00"/>
    <s v="Standard Class"/>
    <s v="Dl-13600"/>
    <x v="114"/>
    <x v="1"/>
    <x v="0"/>
    <x v="45"/>
    <x v="5"/>
    <n v="77506"/>
    <x v="2"/>
    <s v="OFF-AP-10002203"/>
    <x v="1"/>
    <x v="9"/>
    <x v="235"/>
    <x v="256"/>
    <n v="2"/>
    <n v="0.8"/>
    <n v="-4.4660000000000002"/>
  </r>
  <r>
    <n v="263"/>
    <x v="120"/>
    <x v="2"/>
    <x v="111"/>
    <d v="2011-09-21T00:00:00"/>
    <s v="Second Class"/>
    <s v="SB-20290"/>
    <x v="115"/>
    <x v="1"/>
    <x v="0"/>
    <x v="12"/>
    <x v="5"/>
    <n v="77036"/>
    <x v="2"/>
    <s v="TEC-MA-10000822"/>
    <x v="2"/>
    <x v="15"/>
    <x v="154"/>
    <x v="257"/>
    <n v="3"/>
    <n v="0.4"/>
    <n v="-509.99700000000075"/>
  </r>
  <r>
    <n v="264"/>
    <x v="120"/>
    <x v="2"/>
    <x v="111"/>
    <d v="2011-09-21T00:00:00"/>
    <s v="Second Class"/>
    <s v="SB-20290"/>
    <x v="115"/>
    <x v="1"/>
    <x v="0"/>
    <x v="12"/>
    <x v="5"/>
    <n v="77036"/>
    <x v="2"/>
    <s v="TEC-MA-10003353"/>
    <x v="2"/>
    <x v="15"/>
    <x v="236"/>
    <x v="258"/>
    <n v="7"/>
    <n v="0.4"/>
    <n v="-251.99579999999992"/>
  </r>
  <r>
    <n v="265"/>
    <x v="121"/>
    <x v="0"/>
    <x v="112"/>
    <d v="2013-06-14T00:00:00"/>
    <s v="Standard Class"/>
    <s v="RC-19825"/>
    <x v="116"/>
    <x v="0"/>
    <x v="0"/>
    <x v="22"/>
    <x v="10"/>
    <n v="60610"/>
    <x v="2"/>
    <s v="TEC-PH-10001433"/>
    <x v="2"/>
    <x v="7"/>
    <x v="237"/>
    <x v="259"/>
    <n v="4"/>
    <n v="0.2"/>
    <n v="28.7196"/>
  </r>
  <r>
    <n v="266"/>
    <x v="122"/>
    <x v="1"/>
    <x v="113"/>
    <d v="2012-11-15T00:00:00"/>
    <s v="Standard Class"/>
    <s v="AH-10210"/>
    <x v="117"/>
    <x v="0"/>
    <x v="0"/>
    <x v="71"/>
    <x v="1"/>
    <n v="94513"/>
    <x v="1"/>
    <s v="TEC-AC-10004469"/>
    <x v="2"/>
    <x v="11"/>
    <x v="238"/>
    <x v="260"/>
    <n v="2"/>
    <n v="0"/>
    <n v="35.156000000000006"/>
  </r>
  <r>
    <n v="267"/>
    <x v="123"/>
    <x v="3"/>
    <x v="114"/>
    <d v="2014-06-21T00:00:00"/>
    <s v="Standard Class"/>
    <s v="CB-12535"/>
    <x v="118"/>
    <x v="1"/>
    <x v="0"/>
    <x v="72"/>
    <x v="3"/>
    <n v="27514"/>
    <x v="0"/>
    <s v="OFF-AR-10003602"/>
    <x v="1"/>
    <x v="6"/>
    <x v="239"/>
    <x v="261"/>
    <n v="3"/>
    <n v="0.2"/>
    <n v="4.7303999999999995"/>
  </r>
  <r>
    <n v="268"/>
    <x v="124"/>
    <x v="0"/>
    <x v="115"/>
    <d v="2013-01-28T00:00:00"/>
    <s v="Standard Class"/>
    <s v="PG-18895"/>
    <x v="38"/>
    <x v="0"/>
    <x v="0"/>
    <x v="73"/>
    <x v="30"/>
    <n v="7960"/>
    <x v="3"/>
    <s v="OFF-FA-10003472"/>
    <x v="1"/>
    <x v="13"/>
    <x v="240"/>
    <x v="262"/>
    <n v="6"/>
    <n v="0"/>
    <n v="0.3024"/>
  </r>
  <r>
    <n v="269"/>
    <x v="125"/>
    <x v="3"/>
    <x v="34"/>
    <d v="2014-12-14T00:00:00"/>
    <s v="Standard Class"/>
    <s v="CA-12310"/>
    <x v="119"/>
    <x v="1"/>
    <x v="0"/>
    <x v="74"/>
    <x v="24"/>
    <n v="45231"/>
    <x v="3"/>
    <s v="OFF-ST-10004180"/>
    <x v="1"/>
    <x v="4"/>
    <x v="241"/>
    <x v="263"/>
    <n v="1"/>
    <n v="0.2"/>
    <n v="-7.4416000000000011"/>
  </r>
  <r>
    <n v="270"/>
    <x v="125"/>
    <x v="3"/>
    <x v="34"/>
    <d v="2014-12-14T00:00:00"/>
    <s v="Standard Class"/>
    <s v="CA-12310"/>
    <x v="119"/>
    <x v="1"/>
    <x v="0"/>
    <x v="74"/>
    <x v="24"/>
    <n v="45231"/>
    <x v="3"/>
    <s v="OFF-EN-10004386"/>
    <x v="1"/>
    <x v="12"/>
    <x v="242"/>
    <x v="264"/>
    <n v="3"/>
    <n v="0.2"/>
    <n v="21.591000000000001"/>
  </r>
  <r>
    <n v="271"/>
    <x v="126"/>
    <x v="3"/>
    <x v="116"/>
    <d v="2015-01-03T00:00:00"/>
    <s v="Second Class"/>
    <s v="KH-16690"/>
    <x v="120"/>
    <x v="1"/>
    <x v="0"/>
    <x v="8"/>
    <x v="1"/>
    <n v="94110"/>
    <x v="1"/>
    <s v="OFF-ST-10003208"/>
    <x v="1"/>
    <x v="4"/>
    <x v="243"/>
    <x v="265"/>
    <n v="4"/>
    <n v="0"/>
    <n v="210.4935999999999"/>
  </r>
  <r>
    <n v="272"/>
    <x v="127"/>
    <x v="1"/>
    <x v="117"/>
    <d v="2012-07-31T00:00:00"/>
    <s v="First Class"/>
    <s v="HA-14920"/>
    <x v="66"/>
    <x v="0"/>
    <x v="0"/>
    <x v="8"/>
    <x v="1"/>
    <n v="94109"/>
    <x v="1"/>
    <s v="TEC-AC-10003628"/>
    <x v="2"/>
    <x v="11"/>
    <x v="244"/>
    <x v="266"/>
    <n v="7"/>
    <n v="0"/>
    <n v="92.369200000000021"/>
  </r>
  <r>
    <n v="273"/>
    <x v="127"/>
    <x v="1"/>
    <x v="117"/>
    <d v="2012-07-31T00:00:00"/>
    <s v="First Class"/>
    <s v="HA-14920"/>
    <x v="66"/>
    <x v="0"/>
    <x v="0"/>
    <x v="8"/>
    <x v="1"/>
    <n v="94109"/>
    <x v="1"/>
    <s v="FUR-FU-10003274"/>
    <x v="0"/>
    <x v="5"/>
    <x v="245"/>
    <x v="267"/>
    <n v="3"/>
    <n v="0"/>
    <n v="2.3232000000000004"/>
  </r>
  <r>
    <n v="274"/>
    <x v="127"/>
    <x v="1"/>
    <x v="117"/>
    <d v="2012-07-31T00:00:00"/>
    <s v="First Class"/>
    <s v="HA-14920"/>
    <x v="66"/>
    <x v="0"/>
    <x v="0"/>
    <x v="8"/>
    <x v="1"/>
    <n v="94109"/>
    <x v="1"/>
    <s v="OFF-BI-10002557"/>
    <x v="1"/>
    <x v="8"/>
    <x v="246"/>
    <x v="268"/>
    <n v="3"/>
    <n v="0.2"/>
    <n v="4.0949999999999989"/>
  </r>
  <r>
    <n v="275"/>
    <x v="128"/>
    <x v="3"/>
    <x v="118"/>
    <d v="2014-09-18T00:00:00"/>
    <s v="First Class"/>
    <s v="BB-10990"/>
    <x v="121"/>
    <x v="1"/>
    <x v="0"/>
    <x v="75"/>
    <x v="1"/>
    <n v="90301"/>
    <x v="1"/>
    <s v="OFF-PA-10002615"/>
    <x v="1"/>
    <x v="10"/>
    <x v="247"/>
    <x v="138"/>
    <n v="2"/>
    <n v="0"/>
    <n v="4.0571999999999999"/>
  </r>
  <r>
    <n v="276"/>
    <x v="128"/>
    <x v="3"/>
    <x v="118"/>
    <d v="2014-09-18T00:00:00"/>
    <s v="First Class"/>
    <s v="BB-10990"/>
    <x v="121"/>
    <x v="1"/>
    <x v="0"/>
    <x v="75"/>
    <x v="1"/>
    <n v="90301"/>
    <x v="1"/>
    <s v="OFF-AR-10001427"/>
    <x v="1"/>
    <x v="6"/>
    <x v="248"/>
    <x v="156"/>
    <n v="1"/>
    <n v="0"/>
    <n v="1.5548000000000002"/>
  </r>
  <r>
    <n v="277"/>
    <x v="129"/>
    <x v="3"/>
    <x v="119"/>
    <d v="2014-10-18T00:00:00"/>
    <s v="Standard Class"/>
    <s v="AG-10495"/>
    <x v="122"/>
    <x v="1"/>
    <x v="0"/>
    <x v="10"/>
    <x v="9"/>
    <n v="19140"/>
    <x v="3"/>
    <s v="OFF-PA-10000673"/>
    <x v="1"/>
    <x v="10"/>
    <x v="249"/>
    <x v="25"/>
    <n v="2"/>
    <n v="0.2"/>
    <n v="4.0768000000000004"/>
  </r>
  <r>
    <n v="278"/>
    <x v="129"/>
    <x v="3"/>
    <x v="119"/>
    <d v="2014-10-18T00:00:00"/>
    <s v="Standard Class"/>
    <s v="AG-10495"/>
    <x v="122"/>
    <x v="1"/>
    <x v="0"/>
    <x v="10"/>
    <x v="9"/>
    <n v="19140"/>
    <x v="3"/>
    <s v="OFF-PA-10004470"/>
    <x v="1"/>
    <x v="10"/>
    <x v="250"/>
    <x v="269"/>
    <n v="4"/>
    <n v="0.2"/>
    <n v="5.9071999999999987"/>
  </r>
  <r>
    <n v="279"/>
    <x v="129"/>
    <x v="3"/>
    <x v="119"/>
    <d v="2014-10-18T00:00:00"/>
    <s v="Standard Class"/>
    <s v="AG-10495"/>
    <x v="122"/>
    <x v="1"/>
    <x v="0"/>
    <x v="10"/>
    <x v="9"/>
    <n v="19140"/>
    <x v="3"/>
    <s v="OFF-ST-10000876"/>
    <x v="1"/>
    <x v="4"/>
    <x v="251"/>
    <x v="270"/>
    <n v="6"/>
    <n v="0.2"/>
    <n v="5.9711999999999996"/>
  </r>
  <r>
    <n v="280"/>
    <x v="129"/>
    <x v="3"/>
    <x v="119"/>
    <d v="2014-10-18T00:00:00"/>
    <s v="Standard Class"/>
    <s v="AG-10495"/>
    <x v="122"/>
    <x v="1"/>
    <x v="0"/>
    <x v="10"/>
    <x v="9"/>
    <n v="19140"/>
    <x v="3"/>
    <s v="OFF-LA-10002043"/>
    <x v="1"/>
    <x v="2"/>
    <x v="252"/>
    <x v="271"/>
    <n v="3"/>
    <n v="0.2"/>
    <n v="8.6940000000000008"/>
  </r>
  <r>
    <n v="281"/>
    <x v="130"/>
    <x v="1"/>
    <x v="120"/>
    <d v="2012-09-28T00:00:00"/>
    <s v="Second Class"/>
    <s v="SC-20725"/>
    <x v="56"/>
    <x v="0"/>
    <x v="0"/>
    <x v="12"/>
    <x v="5"/>
    <n v="77070"/>
    <x v="2"/>
    <s v="OFF-BI-10004967"/>
    <x v="1"/>
    <x v="8"/>
    <x v="253"/>
    <x v="272"/>
    <n v="5"/>
    <n v="0.8"/>
    <n v="-3.4320000000000004"/>
  </r>
  <r>
    <n v="282"/>
    <x v="130"/>
    <x v="1"/>
    <x v="120"/>
    <d v="2012-09-28T00:00:00"/>
    <s v="Second Class"/>
    <s v="SC-20725"/>
    <x v="56"/>
    <x v="0"/>
    <x v="0"/>
    <x v="12"/>
    <x v="5"/>
    <n v="77070"/>
    <x v="2"/>
    <s v="TEC-PH-10001760"/>
    <x v="2"/>
    <x v="7"/>
    <x v="254"/>
    <x v="273"/>
    <n v="7"/>
    <n v="0.2"/>
    <n v="376.11"/>
  </r>
  <r>
    <n v="283"/>
    <x v="131"/>
    <x v="1"/>
    <x v="121"/>
    <d v="2012-11-06T00:00:00"/>
    <s v="Standard Class"/>
    <s v="JO-15280"/>
    <x v="123"/>
    <x v="0"/>
    <x v="0"/>
    <x v="1"/>
    <x v="1"/>
    <n v="90004"/>
    <x v="1"/>
    <s v="FUR-TA-10002903"/>
    <x v="0"/>
    <x v="3"/>
    <x v="255"/>
    <x v="274"/>
    <n v="5"/>
    <n v="0.2"/>
    <n v="51.942000000000007"/>
  </r>
  <r>
    <n v="284"/>
    <x v="132"/>
    <x v="1"/>
    <x v="120"/>
    <d v="2012-10-02T00:00:00"/>
    <s v="Standard Class"/>
    <s v="TB-21520"/>
    <x v="14"/>
    <x v="0"/>
    <x v="0"/>
    <x v="32"/>
    <x v="21"/>
    <n v="97206"/>
    <x v="1"/>
    <s v="OFF-PA-10000474"/>
    <x v="1"/>
    <x v="10"/>
    <x v="33"/>
    <x v="275"/>
    <n v="5"/>
    <n v="0.2"/>
    <n v="47.843999999999994"/>
  </r>
  <r>
    <n v="285"/>
    <x v="132"/>
    <x v="1"/>
    <x v="120"/>
    <d v="2012-10-02T00:00:00"/>
    <s v="Standard Class"/>
    <s v="TB-21520"/>
    <x v="14"/>
    <x v="0"/>
    <x v="0"/>
    <x v="32"/>
    <x v="21"/>
    <n v="97206"/>
    <x v="1"/>
    <s v="TEC-AC-10001956"/>
    <x v="2"/>
    <x v="11"/>
    <x v="256"/>
    <x v="276"/>
    <n v="5"/>
    <n v="0.2"/>
    <n v="47.959999999999987"/>
  </r>
  <r>
    <n v="286"/>
    <x v="132"/>
    <x v="1"/>
    <x v="120"/>
    <d v="2012-10-02T00:00:00"/>
    <s v="Standard Class"/>
    <s v="TB-21520"/>
    <x v="14"/>
    <x v="0"/>
    <x v="0"/>
    <x v="32"/>
    <x v="21"/>
    <n v="97206"/>
    <x v="1"/>
    <s v="OFF-PA-10004100"/>
    <x v="1"/>
    <x v="10"/>
    <x v="257"/>
    <x v="277"/>
    <n v="6"/>
    <n v="0.2"/>
    <n v="10.8864"/>
  </r>
  <r>
    <n v="287"/>
    <x v="133"/>
    <x v="0"/>
    <x v="122"/>
    <d v="2013-12-21T00:00:00"/>
    <s v="Second Class"/>
    <s v="AH-10195"/>
    <x v="124"/>
    <x v="1"/>
    <x v="0"/>
    <x v="76"/>
    <x v="2"/>
    <n v="33319"/>
    <x v="0"/>
    <s v="OFF-BI-10000778"/>
    <x v="1"/>
    <x v="8"/>
    <x v="258"/>
    <x v="278"/>
    <n v="7"/>
    <n v="0.7"/>
    <n v="-169.3719999999999"/>
  </r>
  <r>
    <n v="288"/>
    <x v="133"/>
    <x v="0"/>
    <x v="122"/>
    <d v="2013-12-21T00:00:00"/>
    <s v="Second Class"/>
    <s v="AH-10195"/>
    <x v="124"/>
    <x v="1"/>
    <x v="0"/>
    <x v="76"/>
    <x v="2"/>
    <n v="33319"/>
    <x v="0"/>
    <s v="OFF-AP-10002684"/>
    <x v="1"/>
    <x v="9"/>
    <x v="165"/>
    <x v="279"/>
    <n v="2"/>
    <n v="0.2"/>
    <n v="24.315999999999974"/>
  </r>
  <r>
    <n v="289"/>
    <x v="133"/>
    <x v="0"/>
    <x v="122"/>
    <d v="2013-12-21T00:00:00"/>
    <s v="Second Class"/>
    <s v="AH-10195"/>
    <x v="124"/>
    <x v="1"/>
    <x v="0"/>
    <x v="76"/>
    <x v="2"/>
    <n v="33319"/>
    <x v="0"/>
    <s v="OFF-SU-10000646"/>
    <x v="1"/>
    <x v="14"/>
    <x v="259"/>
    <x v="280"/>
    <n v="5"/>
    <n v="0.2"/>
    <n v="-204.31449999999995"/>
  </r>
  <r>
    <n v="290"/>
    <x v="134"/>
    <x v="0"/>
    <x v="73"/>
    <d v="2013-11-25T00:00:00"/>
    <s v="Second Class"/>
    <s v="NZ-18565"/>
    <x v="125"/>
    <x v="2"/>
    <x v="0"/>
    <x v="38"/>
    <x v="24"/>
    <n v="43229"/>
    <x v="3"/>
    <s v="OFF-FA-10002983"/>
    <x v="1"/>
    <x v="13"/>
    <x v="260"/>
    <x v="281"/>
    <n v="7"/>
    <n v="0.2"/>
    <n v="6.6835999999999993"/>
  </r>
  <r>
    <n v="291"/>
    <x v="134"/>
    <x v="0"/>
    <x v="73"/>
    <d v="2013-11-25T00:00:00"/>
    <s v="Second Class"/>
    <s v="NZ-18565"/>
    <x v="125"/>
    <x v="2"/>
    <x v="0"/>
    <x v="38"/>
    <x v="24"/>
    <n v="43229"/>
    <x v="3"/>
    <s v="OFF-LA-10004689"/>
    <x v="1"/>
    <x v="2"/>
    <x v="261"/>
    <x v="282"/>
    <n v="8"/>
    <n v="0.2"/>
    <n v="6.2423999999999999"/>
  </r>
  <r>
    <n v="292"/>
    <x v="134"/>
    <x v="0"/>
    <x v="73"/>
    <d v="2013-11-25T00:00:00"/>
    <s v="Second Class"/>
    <s v="NZ-18565"/>
    <x v="125"/>
    <x v="2"/>
    <x v="0"/>
    <x v="38"/>
    <x v="24"/>
    <n v="43229"/>
    <x v="3"/>
    <s v="TEC-AC-10002001"/>
    <x v="2"/>
    <x v="11"/>
    <x v="262"/>
    <x v="283"/>
    <n v="2"/>
    <n v="0.2"/>
    <n v="54.396600000000007"/>
  </r>
  <r>
    <n v="293"/>
    <x v="134"/>
    <x v="0"/>
    <x v="73"/>
    <d v="2013-11-25T00:00:00"/>
    <s v="Second Class"/>
    <s v="NZ-18565"/>
    <x v="125"/>
    <x v="2"/>
    <x v="0"/>
    <x v="38"/>
    <x v="24"/>
    <n v="43229"/>
    <x v="3"/>
    <s v="FUR-BO-10004709"/>
    <x v="0"/>
    <x v="0"/>
    <x v="263"/>
    <x v="284"/>
    <n v="3"/>
    <n v="0.5"/>
    <n v="-48.703199999999995"/>
  </r>
  <r>
    <n v="294"/>
    <x v="135"/>
    <x v="2"/>
    <x v="58"/>
    <d v="2011-12-28T00:00:00"/>
    <s v="First Class"/>
    <s v="KL-16555"/>
    <x v="126"/>
    <x v="1"/>
    <x v="0"/>
    <x v="77"/>
    <x v="22"/>
    <n v="80906"/>
    <x v="1"/>
    <s v="FUR-FU-10004091"/>
    <x v="0"/>
    <x v="5"/>
    <x v="264"/>
    <x v="285"/>
    <n v="8"/>
    <n v="0.2"/>
    <n v="78.859200000000001"/>
  </r>
  <r>
    <n v="295"/>
    <x v="135"/>
    <x v="2"/>
    <x v="58"/>
    <d v="2011-12-28T00:00:00"/>
    <s v="First Class"/>
    <s v="KL-16555"/>
    <x v="126"/>
    <x v="1"/>
    <x v="0"/>
    <x v="77"/>
    <x v="22"/>
    <n v="80906"/>
    <x v="1"/>
    <s v="FUR-CH-10001891"/>
    <x v="0"/>
    <x v="1"/>
    <x v="265"/>
    <x v="286"/>
    <n v="3"/>
    <n v="0.2"/>
    <n v="20.155800000000013"/>
  </r>
  <r>
    <n v="296"/>
    <x v="135"/>
    <x v="2"/>
    <x v="58"/>
    <d v="2011-12-28T00:00:00"/>
    <s v="First Class"/>
    <s v="KL-16555"/>
    <x v="126"/>
    <x v="1"/>
    <x v="0"/>
    <x v="77"/>
    <x v="22"/>
    <n v="80906"/>
    <x v="1"/>
    <s v="FUR-FU-10002918"/>
    <x v="0"/>
    <x v="5"/>
    <x v="266"/>
    <x v="287"/>
    <n v="3"/>
    <n v="0.2"/>
    <n v="-24.564599999999999"/>
  </r>
  <r>
    <n v="297"/>
    <x v="135"/>
    <x v="2"/>
    <x v="58"/>
    <d v="2011-12-28T00:00:00"/>
    <s v="First Class"/>
    <s v="KL-16555"/>
    <x v="126"/>
    <x v="1"/>
    <x v="0"/>
    <x v="77"/>
    <x v="22"/>
    <n v="80906"/>
    <x v="1"/>
    <s v="OFF-BI-10004593"/>
    <x v="1"/>
    <x v="8"/>
    <x v="267"/>
    <x v="288"/>
    <n v="5"/>
    <n v="0.7"/>
    <n v="-62.88000000000001"/>
  </r>
  <r>
    <n v="298"/>
    <x v="135"/>
    <x v="2"/>
    <x v="58"/>
    <d v="2011-12-28T00:00:00"/>
    <s v="First Class"/>
    <s v="KL-16555"/>
    <x v="126"/>
    <x v="1"/>
    <x v="0"/>
    <x v="77"/>
    <x v="22"/>
    <n v="80906"/>
    <x v="1"/>
    <s v="OFF-FA-10004854"/>
    <x v="1"/>
    <x v="13"/>
    <x v="268"/>
    <x v="289"/>
    <n v="3"/>
    <n v="0.2"/>
    <n v="9.2987999999999964"/>
  </r>
  <r>
    <n v="299"/>
    <x v="136"/>
    <x v="0"/>
    <x v="99"/>
    <d v="2013-11-04T00:00:00"/>
    <s v="Standard Class"/>
    <s v="JD-15895"/>
    <x v="63"/>
    <x v="1"/>
    <x v="0"/>
    <x v="78"/>
    <x v="30"/>
    <n v="7109"/>
    <x v="3"/>
    <s v="OFF-PA-10002105"/>
    <x v="1"/>
    <x v="10"/>
    <x v="269"/>
    <x v="56"/>
    <n v="5"/>
    <n v="0"/>
    <n v="15.552000000000001"/>
  </r>
  <r>
    <n v="300"/>
    <x v="136"/>
    <x v="0"/>
    <x v="99"/>
    <d v="2013-11-04T00:00:00"/>
    <s v="Standard Class"/>
    <s v="JD-15895"/>
    <x v="63"/>
    <x v="1"/>
    <x v="0"/>
    <x v="78"/>
    <x v="30"/>
    <n v="7109"/>
    <x v="3"/>
    <s v="OFF-ST-10002756"/>
    <x v="1"/>
    <x v="4"/>
    <x v="270"/>
    <x v="290"/>
    <n v="8"/>
    <n v="0"/>
    <n v="10.824800000000096"/>
  </r>
  <r>
    <n v="301"/>
    <x v="136"/>
    <x v="0"/>
    <x v="99"/>
    <d v="2013-11-04T00:00:00"/>
    <s v="Standard Class"/>
    <s v="JD-15895"/>
    <x v="63"/>
    <x v="1"/>
    <x v="0"/>
    <x v="78"/>
    <x v="30"/>
    <n v="7109"/>
    <x v="3"/>
    <s v="OFF-PA-10004243"/>
    <x v="1"/>
    <x v="10"/>
    <x v="271"/>
    <x v="291"/>
    <n v="3"/>
    <n v="0"/>
    <n v="27.316799999999997"/>
  </r>
  <r>
    <n v="302"/>
    <x v="136"/>
    <x v="0"/>
    <x v="99"/>
    <d v="2013-11-04T00:00:00"/>
    <s v="Standard Class"/>
    <s v="JD-15895"/>
    <x v="63"/>
    <x v="1"/>
    <x v="0"/>
    <x v="78"/>
    <x v="30"/>
    <n v="7109"/>
    <x v="3"/>
    <s v="FUR-FU-10001861"/>
    <x v="0"/>
    <x v="5"/>
    <x v="272"/>
    <x v="292"/>
    <n v="4"/>
    <n v="0"/>
    <n v="38.023999999999994"/>
  </r>
  <r>
    <n v="303"/>
    <x v="136"/>
    <x v="0"/>
    <x v="99"/>
    <d v="2013-11-04T00:00:00"/>
    <s v="Standard Class"/>
    <s v="JD-15895"/>
    <x v="63"/>
    <x v="1"/>
    <x v="0"/>
    <x v="78"/>
    <x v="30"/>
    <n v="7109"/>
    <x v="3"/>
    <s v="OFF-BI-10002706"/>
    <x v="1"/>
    <x v="8"/>
    <x v="273"/>
    <x v="293"/>
    <n v="1"/>
    <n v="0"/>
    <n v="6.5687999999999995"/>
  </r>
  <r>
    <n v="304"/>
    <x v="137"/>
    <x v="3"/>
    <x v="123"/>
    <d v="2014-11-24T00:00:00"/>
    <s v="Standard Class"/>
    <s v="JH-15910"/>
    <x v="101"/>
    <x v="0"/>
    <x v="0"/>
    <x v="22"/>
    <x v="10"/>
    <n v="60623"/>
    <x v="2"/>
    <s v="FUR-TA-10002533"/>
    <x v="0"/>
    <x v="3"/>
    <x v="274"/>
    <x v="294"/>
    <n v="3"/>
    <n v="0.5"/>
    <n v="-131.44500000000005"/>
  </r>
  <r>
    <n v="305"/>
    <x v="138"/>
    <x v="1"/>
    <x v="124"/>
    <d v="2012-05-09T00:00:00"/>
    <s v="Second Class"/>
    <s v="AS-10225"/>
    <x v="127"/>
    <x v="1"/>
    <x v="0"/>
    <x v="20"/>
    <x v="15"/>
    <n v="10024"/>
    <x v="3"/>
    <s v="FUR-FU-10002671"/>
    <x v="0"/>
    <x v="5"/>
    <x v="275"/>
    <x v="295"/>
    <n v="2"/>
    <n v="0"/>
    <n v="12.863999999999999"/>
  </r>
  <r>
    <n v="306"/>
    <x v="139"/>
    <x v="2"/>
    <x v="125"/>
    <d v="2012-01-04T00:00:00"/>
    <s v="Standard Class"/>
    <s v="KB-16600"/>
    <x v="33"/>
    <x v="1"/>
    <x v="0"/>
    <x v="79"/>
    <x v="12"/>
    <n v="48180"/>
    <x v="2"/>
    <s v="OFF-AR-10003651"/>
    <x v="1"/>
    <x v="6"/>
    <x v="276"/>
    <x v="296"/>
    <n v="3"/>
    <n v="0"/>
    <n v="2.8535999999999988"/>
  </r>
  <r>
    <n v="307"/>
    <x v="140"/>
    <x v="2"/>
    <x v="106"/>
    <d v="2011-06-06T00:00:00"/>
    <s v="Standard Class"/>
    <s v="CR-12625"/>
    <x v="128"/>
    <x v="2"/>
    <x v="0"/>
    <x v="80"/>
    <x v="30"/>
    <n v="8701"/>
    <x v="3"/>
    <s v="OFF-BI-10001072"/>
    <x v="1"/>
    <x v="8"/>
    <x v="277"/>
    <x v="297"/>
    <n v="3"/>
    <n v="0"/>
    <n v="20.9208"/>
  </r>
  <r>
    <n v="308"/>
    <x v="140"/>
    <x v="2"/>
    <x v="106"/>
    <d v="2011-06-06T00:00:00"/>
    <s v="Standard Class"/>
    <s v="CR-12625"/>
    <x v="128"/>
    <x v="2"/>
    <x v="0"/>
    <x v="80"/>
    <x v="30"/>
    <n v="8701"/>
    <x v="3"/>
    <s v="OFF-AR-10002135"/>
    <x v="1"/>
    <x v="6"/>
    <x v="278"/>
    <x v="298"/>
    <n v="6"/>
    <n v="0"/>
    <n v="83.867999999999967"/>
  </r>
  <r>
    <n v="309"/>
    <x v="141"/>
    <x v="3"/>
    <x v="4"/>
    <d v="2014-04-18T00:00:00"/>
    <s v="First Class"/>
    <s v="SH-20395"/>
    <x v="129"/>
    <x v="0"/>
    <x v="0"/>
    <x v="81"/>
    <x v="17"/>
    <n v="22204"/>
    <x v="0"/>
    <s v="OFF-AR-10002804"/>
    <x v="1"/>
    <x v="6"/>
    <x v="279"/>
    <x v="299"/>
    <n v="1"/>
    <n v="0"/>
    <n v="2.0049000000000001"/>
  </r>
  <r>
    <n v="310"/>
    <x v="142"/>
    <x v="0"/>
    <x v="126"/>
    <d v="2013-09-15T00:00:00"/>
    <s v="Second Class"/>
    <s v="BP-11185"/>
    <x v="130"/>
    <x v="1"/>
    <x v="0"/>
    <x v="82"/>
    <x v="22"/>
    <n v="80004"/>
    <x v="1"/>
    <s v="FUR-FU-10001918"/>
    <x v="0"/>
    <x v="5"/>
    <x v="280"/>
    <x v="300"/>
    <n v="4"/>
    <n v="0.2"/>
    <n v="3.5948000000000011"/>
  </r>
  <r>
    <n v="311"/>
    <x v="142"/>
    <x v="0"/>
    <x v="126"/>
    <d v="2013-09-15T00:00:00"/>
    <s v="Second Class"/>
    <s v="BP-11185"/>
    <x v="130"/>
    <x v="1"/>
    <x v="0"/>
    <x v="82"/>
    <x v="22"/>
    <n v="80004"/>
    <x v="1"/>
    <s v="FUR-CH-10004086"/>
    <x v="0"/>
    <x v="1"/>
    <x v="281"/>
    <x v="301"/>
    <n v="2"/>
    <n v="0.2"/>
    <n v="52.511399999999981"/>
  </r>
  <r>
    <n v="312"/>
    <x v="142"/>
    <x v="0"/>
    <x v="126"/>
    <d v="2013-09-15T00:00:00"/>
    <s v="Second Class"/>
    <s v="BP-11185"/>
    <x v="130"/>
    <x v="1"/>
    <x v="0"/>
    <x v="82"/>
    <x v="22"/>
    <n v="80004"/>
    <x v="1"/>
    <s v="FUR-FU-10001756"/>
    <x v="0"/>
    <x v="5"/>
    <x v="282"/>
    <x v="302"/>
    <n v="1"/>
    <n v="0.2"/>
    <n v="1.7135999999999978"/>
  </r>
  <r>
    <n v="313"/>
    <x v="142"/>
    <x v="0"/>
    <x v="126"/>
    <d v="2013-09-15T00:00:00"/>
    <s v="Second Class"/>
    <s v="BP-11185"/>
    <x v="130"/>
    <x v="1"/>
    <x v="0"/>
    <x v="82"/>
    <x v="22"/>
    <n v="80004"/>
    <x v="1"/>
    <s v="OFF-LA-10000634"/>
    <x v="1"/>
    <x v="2"/>
    <x v="283"/>
    <x v="303"/>
    <n v="3"/>
    <n v="0.2"/>
    <n v="2.0358000000000001"/>
  </r>
  <r>
    <n v="314"/>
    <x v="143"/>
    <x v="2"/>
    <x v="127"/>
    <d v="2011-10-03T00:00:00"/>
    <s v="Standard Class"/>
    <s v="TS-21205"/>
    <x v="131"/>
    <x v="1"/>
    <x v="0"/>
    <x v="83"/>
    <x v="30"/>
    <n v="7601"/>
    <x v="3"/>
    <s v="FUR-FU-10001588"/>
    <x v="0"/>
    <x v="5"/>
    <x v="284"/>
    <x v="304"/>
    <n v="3"/>
    <n v="0"/>
    <n v="37.642200000000003"/>
  </r>
  <r>
    <n v="315"/>
    <x v="144"/>
    <x v="2"/>
    <x v="128"/>
    <d v="2011-08-16T00:00:00"/>
    <s v="Standard Class"/>
    <s v="AG-10525"/>
    <x v="132"/>
    <x v="1"/>
    <x v="0"/>
    <x v="84"/>
    <x v="2"/>
    <n v="33710"/>
    <x v="0"/>
    <s v="TEC-PH-10002398"/>
    <x v="2"/>
    <x v="7"/>
    <x v="285"/>
    <x v="305"/>
    <n v="2"/>
    <n v="0.2"/>
    <n v="22.297999999999973"/>
  </r>
  <r>
    <n v="316"/>
    <x v="144"/>
    <x v="2"/>
    <x v="128"/>
    <d v="2011-08-16T00:00:00"/>
    <s v="Standard Class"/>
    <s v="AG-10525"/>
    <x v="132"/>
    <x v="1"/>
    <x v="0"/>
    <x v="84"/>
    <x v="2"/>
    <n v="33710"/>
    <x v="0"/>
    <s v="OFF-PA-10001937"/>
    <x v="1"/>
    <x v="10"/>
    <x v="286"/>
    <x v="12"/>
    <n v="3"/>
    <n v="0.2"/>
    <n v="5.4432"/>
  </r>
  <r>
    <n v="317"/>
    <x v="145"/>
    <x v="2"/>
    <x v="129"/>
    <d v="2011-12-30T00:00:00"/>
    <s v="First Class"/>
    <s v="SP-20860"/>
    <x v="133"/>
    <x v="1"/>
    <x v="0"/>
    <x v="10"/>
    <x v="9"/>
    <n v="19143"/>
    <x v="3"/>
    <s v="OFF-AR-10003373"/>
    <x v="1"/>
    <x v="6"/>
    <x v="287"/>
    <x v="306"/>
    <n v="4"/>
    <n v="0.2"/>
    <n v="8.674399999999995"/>
  </r>
  <r>
    <n v="318"/>
    <x v="146"/>
    <x v="2"/>
    <x v="130"/>
    <d v="2011-11-09T00:00:00"/>
    <s v="Standard Class"/>
    <s v="NM-18445"/>
    <x v="134"/>
    <x v="2"/>
    <x v="0"/>
    <x v="20"/>
    <x v="15"/>
    <n v="10024"/>
    <x v="3"/>
    <s v="FUR-CH-10002602"/>
    <x v="0"/>
    <x v="1"/>
    <x v="288"/>
    <x v="307"/>
    <n v="1"/>
    <n v="0.1"/>
    <n v="24.156800000000004"/>
  </r>
  <r>
    <n v="319"/>
    <x v="146"/>
    <x v="2"/>
    <x v="130"/>
    <d v="2011-11-09T00:00:00"/>
    <s v="Standard Class"/>
    <s v="NM-18445"/>
    <x v="134"/>
    <x v="2"/>
    <x v="0"/>
    <x v="20"/>
    <x v="15"/>
    <n v="10024"/>
    <x v="3"/>
    <s v="TEC-MA-10002927"/>
    <x v="2"/>
    <x v="15"/>
    <x v="289"/>
    <x v="308"/>
    <n v="2"/>
    <n v="0"/>
    <n v="1995.99"/>
  </r>
  <r>
    <n v="320"/>
    <x v="146"/>
    <x v="2"/>
    <x v="130"/>
    <d v="2011-11-09T00:00:00"/>
    <s v="Standard Class"/>
    <s v="NM-18445"/>
    <x v="134"/>
    <x v="2"/>
    <x v="0"/>
    <x v="20"/>
    <x v="15"/>
    <n v="10024"/>
    <x v="3"/>
    <s v="TEC-PH-10004093"/>
    <x v="2"/>
    <x v="7"/>
    <x v="40"/>
    <x v="309"/>
    <n v="6"/>
    <n v="0"/>
    <n v="80.022599999999997"/>
  </r>
  <r>
    <n v="321"/>
    <x v="146"/>
    <x v="2"/>
    <x v="130"/>
    <d v="2011-11-09T00:00:00"/>
    <s v="Standard Class"/>
    <s v="NM-18445"/>
    <x v="134"/>
    <x v="2"/>
    <x v="0"/>
    <x v="20"/>
    <x v="15"/>
    <n v="10024"/>
    <x v="3"/>
    <s v="TEC-AC-10000892"/>
    <x v="2"/>
    <x v="11"/>
    <x v="290"/>
    <x v="310"/>
    <n v="4"/>
    <n v="0"/>
    <n v="129.6"/>
  </r>
  <r>
    <n v="322"/>
    <x v="146"/>
    <x v="2"/>
    <x v="130"/>
    <d v="2011-11-09T00:00:00"/>
    <s v="Standard Class"/>
    <s v="NM-18445"/>
    <x v="134"/>
    <x v="2"/>
    <x v="0"/>
    <x v="20"/>
    <x v="15"/>
    <n v="10024"/>
    <x v="3"/>
    <s v="OFF-ST-10002974"/>
    <x v="1"/>
    <x v="4"/>
    <x v="123"/>
    <x v="311"/>
    <n v="1"/>
    <n v="0"/>
    <n v="13.070999999999998"/>
  </r>
  <r>
    <n v="323"/>
    <x v="147"/>
    <x v="2"/>
    <x v="111"/>
    <d v="2011-09-24T00:00:00"/>
    <s v="Standard Class"/>
    <s v="FA-14230"/>
    <x v="135"/>
    <x v="1"/>
    <x v="0"/>
    <x v="85"/>
    <x v="1"/>
    <n v="90805"/>
    <x v="1"/>
    <s v="OFF-FA-10000624"/>
    <x v="1"/>
    <x v="13"/>
    <x v="291"/>
    <x v="181"/>
    <n v="2"/>
    <n v="0"/>
    <n v="3.58"/>
  </r>
  <r>
    <n v="324"/>
    <x v="148"/>
    <x v="0"/>
    <x v="131"/>
    <d v="2013-04-28T00:00:00"/>
    <s v="Standard Class"/>
    <s v="GK-14620"/>
    <x v="136"/>
    <x v="1"/>
    <x v="0"/>
    <x v="86"/>
    <x v="1"/>
    <n v="92345"/>
    <x v="1"/>
    <s v="OFF-BI-10004593"/>
    <x v="1"/>
    <x v="8"/>
    <x v="267"/>
    <x v="312"/>
    <n v="6"/>
    <n v="0.2"/>
    <n v="81.744"/>
  </r>
  <r>
    <n v="325"/>
    <x v="148"/>
    <x v="0"/>
    <x v="131"/>
    <d v="2013-04-28T00:00:00"/>
    <s v="Standard Class"/>
    <s v="GK-14620"/>
    <x v="136"/>
    <x v="1"/>
    <x v="0"/>
    <x v="86"/>
    <x v="1"/>
    <n v="92345"/>
    <x v="1"/>
    <s v="TEC-AC-10001908"/>
    <x v="2"/>
    <x v="11"/>
    <x v="292"/>
    <x v="313"/>
    <n v="1"/>
    <n v="0"/>
    <n v="34.996499999999997"/>
  </r>
  <r>
    <n v="326"/>
    <x v="149"/>
    <x v="3"/>
    <x v="132"/>
    <d v="2014-11-06T00:00:00"/>
    <s v="Second Class"/>
    <s v="DJ-13510"/>
    <x v="137"/>
    <x v="1"/>
    <x v="0"/>
    <x v="87"/>
    <x v="18"/>
    <n v="37130"/>
    <x v="0"/>
    <s v="FUR-FU-10001967"/>
    <x v="0"/>
    <x v="5"/>
    <x v="293"/>
    <x v="314"/>
    <n v="1"/>
    <n v="0.2"/>
    <n v="0.99949999999999894"/>
  </r>
  <r>
    <n v="327"/>
    <x v="150"/>
    <x v="0"/>
    <x v="133"/>
    <d v="2013-09-02T00:00:00"/>
    <s v="First Class"/>
    <s v="PO-18850"/>
    <x v="138"/>
    <x v="0"/>
    <x v="0"/>
    <x v="10"/>
    <x v="9"/>
    <n v="19143"/>
    <x v="3"/>
    <s v="TEC-PH-10003645"/>
    <x v="2"/>
    <x v="7"/>
    <x v="294"/>
    <x v="315"/>
    <n v="3"/>
    <n v="0.4"/>
    <n v="-67.876199999999997"/>
  </r>
  <r>
    <n v="328"/>
    <x v="150"/>
    <x v="0"/>
    <x v="133"/>
    <d v="2013-09-02T00:00:00"/>
    <s v="First Class"/>
    <s v="PO-18850"/>
    <x v="138"/>
    <x v="0"/>
    <x v="0"/>
    <x v="10"/>
    <x v="9"/>
    <n v="19143"/>
    <x v="3"/>
    <s v="OFF-ST-10000675"/>
    <x v="1"/>
    <x v="4"/>
    <x v="295"/>
    <x v="316"/>
    <n v="2"/>
    <n v="0.2"/>
    <n v="3.3889999999999993"/>
  </r>
  <r>
    <n v="329"/>
    <x v="150"/>
    <x v="0"/>
    <x v="133"/>
    <d v="2013-09-02T00:00:00"/>
    <s v="First Class"/>
    <s v="PO-18850"/>
    <x v="138"/>
    <x v="0"/>
    <x v="0"/>
    <x v="10"/>
    <x v="9"/>
    <n v="19143"/>
    <x v="3"/>
    <s v="FUR-CH-10003312"/>
    <x v="0"/>
    <x v="1"/>
    <x v="296"/>
    <x v="317"/>
    <n v="4"/>
    <n v="0.3"/>
    <n v="-258.50160000000011"/>
  </r>
  <r>
    <n v="330"/>
    <x v="150"/>
    <x v="0"/>
    <x v="133"/>
    <d v="2013-09-02T00:00:00"/>
    <s v="First Class"/>
    <s v="PO-18850"/>
    <x v="138"/>
    <x v="0"/>
    <x v="0"/>
    <x v="10"/>
    <x v="9"/>
    <n v="19143"/>
    <x v="3"/>
    <s v="OFF-LA-10001074"/>
    <x v="1"/>
    <x v="2"/>
    <x v="297"/>
    <x v="318"/>
    <n v="10"/>
    <n v="0.2"/>
    <n v="33.830999999999989"/>
  </r>
  <r>
    <n v="331"/>
    <x v="150"/>
    <x v="0"/>
    <x v="133"/>
    <d v="2013-09-02T00:00:00"/>
    <s v="First Class"/>
    <s v="PO-18850"/>
    <x v="138"/>
    <x v="0"/>
    <x v="0"/>
    <x v="10"/>
    <x v="9"/>
    <n v="19143"/>
    <x v="3"/>
    <s v="OFF-BI-10001524"/>
    <x v="1"/>
    <x v="8"/>
    <x v="298"/>
    <x v="319"/>
    <n v="6"/>
    <n v="0.7"/>
    <n v="-27.693600000000004"/>
  </r>
  <r>
    <n v="332"/>
    <x v="151"/>
    <x v="0"/>
    <x v="134"/>
    <d v="2013-04-30T00:00:00"/>
    <s v="Second Class"/>
    <s v="JL-15850"/>
    <x v="139"/>
    <x v="0"/>
    <x v="0"/>
    <x v="10"/>
    <x v="9"/>
    <n v="19134"/>
    <x v="3"/>
    <s v="TEC-PH-10004614"/>
    <x v="2"/>
    <x v="7"/>
    <x v="299"/>
    <x v="320"/>
    <n v="2"/>
    <n v="0.4"/>
    <n v="-20.700000000000003"/>
  </r>
  <r>
    <n v="333"/>
    <x v="151"/>
    <x v="0"/>
    <x v="134"/>
    <d v="2013-04-30T00:00:00"/>
    <s v="Second Class"/>
    <s v="JL-15850"/>
    <x v="139"/>
    <x v="0"/>
    <x v="0"/>
    <x v="10"/>
    <x v="9"/>
    <n v="19134"/>
    <x v="3"/>
    <s v="OFF-BI-10001153"/>
    <x v="1"/>
    <x v="8"/>
    <x v="300"/>
    <x v="321"/>
    <n v="2"/>
    <n v="0.7"/>
    <n v="-13.815999999999995"/>
  </r>
  <r>
    <n v="334"/>
    <x v="151"/>
    <x v="0"/>
    <x v="134"/>
    <d v="2013-04-30T00:00:00"/>
    <s v="Second Class"/>
    <s v="JL-15850"/>
    <x v="139"/>
    <x v="0"/>
    <x v="0"/>
    <x v="10"/>
    <x v="9"/>
    <n v="19134"/>
    <x v="3"/>
    <s v="OFF-BI-10001982"/>
    <x v="1"/>
    <x v="8"/>
    <x v="301"/>
    <x v="322"/>
    <n v="3"/>
    <n v="0.7"/>
    <n v="-3.4271999999999991"/>
  </r>
  <r>
    <n v="335"/>
    <x v="152"/>
    <x v="1"/>
    <x v="135"/>
    <d v="2012-09-04T00:00:00"/>
    <s v="Second Class"/>
    <s v="DB-13615"/>
    <x v="140"/>
    <x v="0"/>
    <x v="0"/>
    <x v="1"/>
    <x v="1"/>
    <n v="90045"/>
    <x v="1"/>
    <s v="OFF-BI-10001922"/>
    <x v="1"/>
    <x v="8"/>
    <x v="302"/>
    <x v="323"/>
    <n v="1"/>
    <n v="0.2"/>
    <n v="1.6037999999999997"/>
  </r>
  <r>
    <n v="336"/>
    <x v="152"/>
    <x v="1"/>
    <x v="135"/>
    <d v="2012-09-04T00:00:00"/>
    <s v="Second Class"/>
    <s v="DB-13615"/>
    <x v="140"/>
    <x v="0"/>
    <x v="0"/>
    <x v="1"/>
    <x v="1"/>
    <n v="90045"/>
    <x v="1"/>
    <s v="TEC-CO-10001449"/>
    <x v="2"/>
    <x v="16"/>
    <x v="303"/>
    <x v="324"/>
    <n v="2"/>
    <n v="0.2"/>
    <n v="335.99440000000004"/>
  </r>
  <r>
    <n v="337"/>
    <x v="152"/>
    <x v="1"/>
    <x v="135"/>
    <d v="2012-09-04T00:00:00"/>
    <s v="Second Class"/>
    <s v="DB-13615"/>
    <x v="140"/>
    <x v="0"/>
    <x v="0"/>
    <x v="1"/>
    <x v="1"/>
    <n v="90045"/>
    <x v="1"/>
    <s v="OFF-BI-10004140"/>
    <x v="1"/>
    <x v="8"/>
    <x v="304"/>
    <x v="325"/>
    <n v="4"/>
    <n v="0.2"/>
    <n v="4.4899999999999984"/>
  </r>
  <r>
    <n v="338"/>
    <x v="153"/>
    <x v="2"/>
    <x v="136"/>
    <d v="2011-07-17T00:00:00"/>
    <s v="Standard Class"/>
    <s v="AC-10420"/>
    <x v="141"/>
    <x v="1"/>
    <x v="0"/>
    <x v="8"/>
    <x v="1"/>
    <n v="94122"/>
    <x v="1"/>
    <s v="OFF-BI-10003314"/>
    <x v="1"/>
    <x v="8"/>
    <x v="305"/>
    <x v="326"/>
    <n v="2"/>
    <n v="0.2"/>
    <n v="2.7956000000000003"/>
  </r>
  <r>
    <n v="339"/>
    <x v="153"/>
    <x v="2"/>
    <x v="136"/>
    <d v="2011-07-17T00:00:00"/>
    <s v="Standard Class"/>
    <s v="AC-10420"/>
    <x v="141"/>
    <x v="1"/>
    <x v="0"/>
    <x v="8"/>
    <x v="1"/>
    <n v="94122"/>
    <x v="1"/>
    <s v="FUR-TA-10004575"/>
    <x v="0"/>
    <x v="3"/>
    <x v="306"/>
    <x v="327"/>
    <n v="3"/>
    <n v="0.2"/>
    <n v="-17.458800000000053"/>
  </r>
  <r>
    <n v="340"/>
    <x v="154"/>
    <x v="1"/>
    <x v="137"/>
    <d v="2012-06-26T00:00:00"/>
    <s v="Second Class"/>
    <s v="KL-16645"/>
    <x v="107"/>
    <x v="0"/>
    <x v="0"/>
    <x v="88"/>
    <x v="7"/>
    <n v="84041"/>
    <x v="1"/>
    <s v="OFF-FA-10000490"/>
    <x v="1"/>
    <x v="13"/>
    <x v="307"/>
    <x v="328"/>
    <n v="4"/>
    <n v="0"/>
    <n v="2.3311999999999999"/>
  </r>
  <r>
    <n v="341"/>
    <x v="155"/>
    <x v="2"/>
    <x v="138"/>
    <d v="2011-04-17T00:00:00"/>
    <s v="Second Class"/>
    <s v="JD-15895"/>
    <x v="63"/>
    <x v="1"/>
    <x v="0"/>
    <x v="10"/>
    <x v="9"/>
    <n v="19140"/>
    <x v="3"/>
    <s v="OFF-AR-10000122"/>
    <x v="1"/>
    <x v="6"/>
    <x v="308"/>
    <x v="329"/>
    <n v="4"/>
    <n v="0.2"/>
    <n v="1.1159999999999979"/>
  </r>
  <r>
    <n v="342"/>
    <x v="155"/>
    <x v="2"/>
    <x v="138"/>
    <d v="2011-04-17T00:00:00"/>
    <s v="Second Class"/>
    <s v="JD-15895"/>
    <x v="63"/>
    <x v="1"/>
    <x v="0"/>
    <x v="10"/>
    <x v="9"/>
    <n v="19140"/>
    <x v="3"/>
    <s v="OFF-BI-10003656"/>
    <x v="1"/>
    <x v="8"/>
    <x v="13"/>
    <x v="330"/>
    <n v="10"/>
    <n v="0.7"/>
    <n v="-407.97599999999989"/>
  </r>
  <r>
    <n v="343"/>
    <x v="155"/>
    <x v="2"/>
    <x v="138"/>
    <d v="2011-04-17T00:00:00"/>
    <s v="Second Class"/>
    <s v="JD-15895"/>
    <x v="63"/>
    <x v="1"/>
    <x v="0"/>
    <x v="10"/>
    <x v="9"/>
    <n v="19140"/>
    <x v="3"/>
    <s v="OFF-FA-10002780"/>
    <x v="1"/>
    <x v="13"/>
    <x v="33"/>
    <x v="331"/>
    <n v="13"/>
    <n v="0.2"/>
    <n v="10.072399999999996"/>
  </r>
  <r>
    <n v="344"/>
    <x v="155"/>
    <x v="2"/>
    <x v="138"/>
    <d v="2011-04-17T00:00:00"/>
    <s v="Second Class"/>
    <s v="JD-15895"/>
    <x v="63"/>
    <x v="1"/>
    <x v="0"/>
    <x v="10"/>
    <x v="9"/>
    <n v="19140"/>
    <x v="3"/>
    <s v="TEC-PH-10000702"/>
    <x v="2"/>
    <x v="7"/>
    <x v="309"/>
    <x v="332"/>
    <n v="12"/>
    <n v="0.4"/>
    <n v="8.3915999999999897"/>
  </r>
  <r>
    <n v="345"/>
    <x v="156"/>
    <x v="1"/>
    <x v="139"/>
    <d v="2012-12-24T00:00:00"/>
    <s v="Standard Class"/>
    <s v="CS-12130"/>
    <x v="79"/>
    <x v="0"/>
    <x v="0"/>
    <x v="89"/>
    <x v="5"/>
    <n v="78745"/>
    <x v="2"/>
    <s v="OFF-ST-10000107"/>
    <x v="1"/>
    <x v="4"/>
    <x v="17"/>
    <x v="333"/>
    <n v="4"/>
    <n v="0.2"/>
    <n v="-2.2200000000000131"/>
  </r>
  <r>
    <n v="346"/>
    <x v="157"/>
    <x v="3"/>
    <x v="140"/>
    <d v="2014-06-20T00:00:00"/>
    <s v="Standard Class"/>
    <s v="CC-12550"/>
    <x v="142"/>
    <x v="0"/>
    <x v="0"/>
    <x v="8"/>
    <x v="1"/>
    <n v="94122"/>
    <x v="1"/>
    <s v="TEC-PH-10002293"/>
    <x v="2"/>
    <x v="7"/>
    <x v="126"/>
    <x v="334"/>
    <n v="3"/>
    <n v="0.2"/>
    <n v="4.7976000000000028"/>
  </r>
  <r>
    <n v="347"/>
    <x v="158"/>
    <x v="3"/>
    <x v="141"/>
    <d v="2014-07-13T00:00:00"/>
    <s v="Standard Class"/>
    <s v="TD-20995"/>
    <x v="143"/>
    <x v="0"/>
    <x v="0"/>
    <x v="90"/>
    <x v="31"/>
    <n v="1852"/>
    <x v="3"/>
    <s v="OFF-AR-10004027"/>
    <x v="1"/>
    <x v="6"/>
    <x v="182"/>
    <x v="262"/>
    <n v="3"/>
    <n v="0"/>
    <n v="3.0996000000000006"/>
  </r>
  <r>
    <n v="348"/>
    <x v="158"/>
    <x v="3"/>
    <x v="141"/>
    <d v="2014-07-13T00:00:00"/>
    <s v="Standard Class"/>
    <s v="TD-20995"/>
    <x v="143"/>
    <x v="0"/>
    <x v="0"/>
    <x v="90"/>
    <x v="31"/>
    <n v="1852"/>
    <x v="3"/>
    <s v="OFF-PA-10000249"/>
    <x v="1"/>
    <x v="10"/>
    <x v="33"/>
    <x v="335"/>
    <n v="2"/>
    <n v="0"/>
    <n v="11.543199999999999"/>
  </r>
  <r>
    <n v="349"/>
    <x v="158"/>
    <x v="3"/>
    <x v="141"/>
    <d v="2014-07-13T00:00:00"/>
    <s v="Standard Class"/>
    <s v="TD-20995"/>
    <x v="143"/>
    <x v="0"/>
    <x v="0"/>
    <x v="90"/>
    <x v="31"/>
    <n v="1852"/>
    <x v="3"/>
    <s v="OFF-AR-10001374"/>
    <x v="1"/>
    <x v="6"/>
    <x v="310"/>
    <x v="91"/>
    <n v="2"/>
    <n v="0"/>
    <n v="4.1471999999999998"/>
  </r>
  <r>
    <n v="350"/>
    <x v="159"/>
    <x v="0"/>
    <x v="142"/>
    <d v="2013-09-04T00:00:00"/>
    <s v="First Class"/>
    <s v="AB-10060"/>
    <x v="144"/>
    <x v="2"/>
    <x v="0"/>
    <x v="20"/>
    <x v="15"/>
    <n v="10009"/>
    <x v="3"/>
    <s v="TEC-AC-10000290"/>
    <x v="2"/>
    <x v="11"/>
    <x v="232"/>
    <x v="336"/>
    <n v="1"/>
    <n v="0"/>
    <n v="2.3086000000000002"/>
  </r>
  <r>
    <n v="351"/>
    <x v="159"/>
    <x v="0"/>
    <x v="142"/>
    <d v="2013-09-04T00:00:00"/>
    <s v="First Class"/>
    <s v="AB-10060"/>
    <x v="144"/>
    <x v="2"/>
    <x v="0"/>
    <x v="20"/>
    <x v="15"/>
    <n v="10009"/>
    <x v="3"/>
    <s v="OFF-PA-10001970"/>
    <x v="1"/>
    <x v="10"/>
    <x v="311"/>
    <x v="335"/>
    <n v="2"/>
    <n v="0"/>
    <n v="11.543199999999999"/>
  </r>
  <r>
    <n v="352"/>
    <x v="159"/>
    <x v="0"/>
    <x v="142"/>
    <d v="2013-09-04T00:00:00"/>
    <s v="First Class"/>
    <s v="AB-10060"/>
    <x v="144"/>
    <x v="2"/>
    <x v="0"/>
    <x v="20"/>
    <x v="15"/>
    <n v="10009"/>
    <x v="3"/>
    <s v="OFF-BI-10002160"/>
    <x v="1"/>
    <x v="8"/>
    <x v="312"/>
    <x v="337"/>
    <n v="1"/>
    <n v="0.2"/>
    <n v="1.0668"/>
  </r>
  <r>
    <n v="353"/>
    <x v="159"/>
    <x v="0"/>
    <x v="142"/>
    <d v="2013-09-04T00:00:00"/>
    <s v="First Class"/>
    <s v="AB-10060"/>
    <x v="144"/>
    <x v="2"/>
    <x v="0"/>
    <x v="20"/>
    <x v="15"/>
    <n v="10009"/>
    <x v="3"/>
    <s v="OFF-PA-10001970"/>
    <x v="1"/>
    <x v="10"/>
    <x v="311"/>
    <x v="338"/>
    <n v="4"/>
    <n v="0"/>
    <n v="23.086399999999998"/>
  </r>
  <r>
    <n v="354"/>
    <x v="159"/>
    <x v="0"/>
    <x v="142"/>
    <d v="2013-09-04T00:00:00"/>
    <s v="First Class"/>
    <s v="AB-10060"/>
    <x v="144"/>
    <x v="2"/>
    <x v="0"/>
    <x v="20"/>
    <x v="15"/>
    <n v="10009"/>
    <x v="3"/>
    <s v="OFF-BI-10004995"/>
    <x v="1"/>
    <x v="8"/>
    <x v="313"/>
    <x v="339"/>
    <n v="4"/>
    <n v="0.2"/>
    <n v="1415.4295999999997"/>
  </r>
  <r>
    <n v="355"/>
    <x v="160"/>
    <x v="0"/>
    <x v="143"/>
    <d v="2013-04-14T00:00:00"/>
    <s v="Standard Class"/>
    <s v="JL-15505"/>
    <x v="145"/>
    <x v="0"/>
    <x v="0"/>
    <x v="20"/>
    <x v="15"/>
    <n v="10035"/>
    <x v="3"/>
    <s v="FUR-BO-10002268"/>
    <x v="0"/>
    <x v="0"/>
    <x v="314"/>
    <x v="340"/>
    <n v="6"/>
    <n v="0.2"/>
    <n v="-4.8588000000000022"/>
  </r>
  <r>
    <n v="356"/>
    <x v="160"/>
    <x v="0"/>
    <x v="143"/>
    <d v="2013-04-14T00:00:00"/>
    <s v="Standard Class"/>
    <s v="JL-15505"/>
    <x v="145"/>
    <x v="0"/>
    <x v="0"/>
    <x v="20"/>
    <x v="15"/>
    <n v="10035"/>
    <x v="3"/>
    <s v="OFF-EN-10001137"/>
    <x v="1"/>
    <x v="12"/>
    <x v="315"/>
    <x v="341"/>
    <n v="2"/>
    <n v="0"/>
    <n v="3.7995999999999999"/>
  </r>
  <r>
    <n v="357"/>
    <x v="160"/>
    <x v="0"/>
    <x v="143"/>
    <d v="2013-04-14T00:00:00"/>
    <s v="Standard Class"/>
    <s v="JL-15505"/>
    <x v="145"/>
    <x v="0"/>
    <x v="0"/>
    <x v="20"/>
    <x v="15"/>
    <n v="10035"/>
    <x v="3"/>
    <s v="OFF-AR-10002399"/>
    <x v="1"/>
    <x v="6"/>
    <x v="316"/>
    <x v="342"/>
    <n v="4"/>
    <n v="0"/>
    <n v="6.9863999999999997"/>
  </r>
  <r>
    <n v="358"/>
    <x v="160"/>
    <x v="0"/>
    <x v="143"/>
    <d v="2013-04-14T00:00:00"/>
    <s v="Standard Class"/>
    <s v="JL-15505"/>
    <x v="145"/>
    <x v="0"/>
    <x v="0"/>
    <x v="20"/>
    <x v="15"/>
    <n v="10035"/>
    <x v="3"/>
    <s v="OFF-PA-10002713"/>
    <x v="1"/>
    <x v="10"/>
    <x v="317"/>
    <x v="343"/>
    <n v="5"/>
    <n v="0"/>
    <n v="15.823999999999998"/>
  </r>
  <r>
    <n v="359"/>
    <x v="161"/>
    <x v="0"/>
    <x v="131"/>
    <d v="2013-04-29T00:00:00"/>
    <s v="Standard Class"/>
    <s v="HK-14890"/>
    <x v="96"/>
    <x v="1"/>
    <x v="0"/>
    <x v="35"/>
    <x v="3"/>
    <n v="28205"/>
    <x v="0"/>
    <s v="OFF-PA-10002666"/>
    <x v="1"/>
    <x v="10"/>
    <x v="186"/>
    <x v="344"/>
    <n v="5"/>
    <n v="0.2"/>
    <n v="11.324999999999996"/>
  </r>
  <r>
    <n v="360"/>
    <x v="162"/>
    <x v="3"/>
    <x v="144"/>
    <d v="2014-03-12T00:00:00"/>
    <s v="First Class"/>
    <s v="VB-21745"/>
    <x v="146"/>
    <x v="1"/>
    <x v="0"/>
    <x v="38"/>
    <x v="32"/>
    <n v="31907"/>
    <x v="0"/>
    <s v="OFF-AP-10001124"/>
    <x v="1"/>
    <x v="9"/>
    <x v="318"/>
    <x v="345"/>
    <n v="8"/>
    <n v="0"/>
    <n v="168.4384"/>
  </r>
  <r>
    <n v="361"/>
    <x v="162"/>
    <x v="3"/>
    <x v="144"/>
    <d v="2014-03-12T00:00:00"/>
    <s v="First Class"/>
    <s v="VB-21745"/>
    <x v="146"/>
    <x v="1"/>
    <x v="0"/>
    <x v="38"/>
    <x v="32"/>
    <n v="31907"/>
    <x v="0"/>
    <s v="OFF-LA-10001158"/>
    <x v="1"/>
    <x v="2"/>
    <x v="319"/>
    <x v="346"/>
    <n v="2"/>
    <n v="0"/>
    <n v="9.9359999999999999"/>
  </r>
  <r>
    <n v="362"/>
    <x v="163"/>
    <x v="3"/>
    <x v="145"/>
    <d v="2014-10-02T00:00:00"/>
    <s v="Standard Class"/>
    <s v="KW-16435"/>
    <x v="147"/>
    <x v="0"/>
    <x v="0"/>
    <x v="20"/>
    <x v="15"/>
    <n v="10009"/>
    <x v="3"/>
    <s v="OFF-LA-10001158"/>
    <x v="1"/>
    <x v="2"/>
    <x v="319"/>
    <x v="346"/>
    <n v="2"/>
    <n v="0"/>
    <n v="9.9359999999999999"/>
  </r>
  <r>
    <n v="363"/>
    <x v="163"/>
    <x v="3"/>
    <x v="145"/>
    <d v="2014-10-02T00:00:00"/>
    <s v="Standard Class"/>
    <s v="KW-16435"/>
    <x v="147"/>
    <x v="0"/>
    <x v="0"/>
    <x v="20"/>
    <x v="15"/>
    <n v="10009"/>
    <x v="3"/>
    <s v="FUR-CH-10000785"/>
    <x v="0"/>
    <x v="1"/>
    <x v="320"/>
    <x v="347"/>
    <n v="3"/>
    <n v="0.1"/>
    <n v="86.870400000000004"/>
  </r>
  <r>
    <n v="364"/>
    <x v="163"/>
    <x v="3"/>
    <x v="145"/>
    <d v="2014-10-02T00:00:00"/>
    <s v="Standard Class"/>
    <s v="KW-16435"/>
    <x v="147"/>
    <x v="0"/>
    <x v="0"/>
    <x v="20"/>
    <x v="15"/>
    <n v="10009"/>
    <x v="3"/>
    <s v="OFF-AR-10003732"/>
    <x v="1"/>
    <x v="6"/>
    <x v="321"/>
    <x v="348"/>
    <n v="2"/>
    <n v="0"/>
    <n v="1.4455999999999998"/>
  </r>
  <r>
    <n v="365"/>
    <x v="163"/>
    <x v="3"/>
    <x v="145"/>
    <d v="2014-10-02T00:00:00"/>
    <s v="Standard Class"/>
    <s v="KW-16435"/>
    <x v="147"/>
    <x v="0"/>
    <x v="0"/>
    <x v="20"/>
    <x v="15"/>
    <n v="10009"/>
    <x v="3"/>
    <s v="FUR-FU-10000023"/>
    <x v="0"/>
    <x v="5"/>
    <x v="322"/>
    <x v="349"/>
    <n v="8"/>
    <n v="0"/>
    <n v="20.732800000000001"/>
  </r>
  <r>
    <n v="366"/>
    <x v="164"/>
    <x v="2"/>
    <x v="146"/>
    <d v="2011-09-29T00:00:00"/>
    <s v="Standard Class"/>
    <s v="JD-16060"/>
    <x v="148"/>
    <x v="0"/>
    <x v="0"/>
    <x v="8"/>
    <x v="1"/>
    <n v="94109"/>
    <x v="1"/>
    <s v="OFF-ST-10001713"/>
    <x v="1"/>
    <x v="4"/>
    <x v="45"/>
    <x v="46"/>
    <n v="4"/>
    <n v="0"/>
    <n v="8.4783999999999935"/>
  </r>
  <r>
    <n v="367"/>
    <x v="165"/>
    <x v="0"/>
    <x v="147"/>
    <d v="2013-10-22T00:00:00"/>
    <s v="Same Day"/>
    <s v="MK-17905"/>
    <x v="149"/>
    <x v="1"/>
    <x v="0"/>
    <x v="91"/>
    <x v="29"/>
    <n v="6040"/>
    <x v="3"/>
    <s v="OFF-BI-10002412"/>
    <x v="1"/>
    <x v="8"/>
    <x v="323"/>
    <x v="350"/>
    <n v="4"/>
    <n v="0"/>
    <n v="10.44"/>
  </r>
  <r>
    <n v="368"/>
    <x v="165"/>
    <x v="0"/>
    <x v="147"/>
    <d v="2013-10-22T00:00:00"/>
    <s v="Same Day"/>
    <s v="MK-17905"/>
    <x v="149"/>
    <x v="1"/>
    <x v="0"/>
    <x v="91"/>
    <x v="29"/>
    <n v="6040"/>
    <x v="3"/>
    <s v="OFF-SU-10001225"/>
    <x v="1"/>
    <x v="14"/>
    <x v="33"/>
    <x v="351"/>
    <n v="2"/>
    <n v="0"/>
    <n v="0.14719999999999978"/>
  </r>
  <r>
    <n v="369"/>
    <x v="165"/>
    <x v="0"/>
    <x v="147"/>
    <d v="2013-10-22T00:00:00"/>
    <s v="Same Day"/>
    <s v="MK-17905"/>
    <x v="149"/>
    <x v="1"/>
    <x v="0"/>
    <x v="91"/>
    <x v="29"/>
    <n v="6040"/>
    <x v="3"/>
    <s v="OFF-ST-10002406"/>
    <x v="1"/>
    <x v="4"/>
    <x v="324"/>
    <x v="352"/>
    <n v="7"/>
    <n v="0"/>
    <n v="29.341200000000008"/>
  </r>
  <r>
    <n v="370"/>
    <x v="165"/>
    <x v="0"/>
    <x v="147"/>
    <d v="2013-10-22T00:00:00"/>
    <s v="Same Day"/>
    <s v="MK-17905"/>
    <x v="149"/>
    <x v="1"/>
    <x v="0"/>
    <x v="91"/>
    <x v="29"/>
    <n v="6040"/>
    <x v="3"/>
    <s v="FUR-BO-10002545"/>
    <x v="0"/>
    <x v="0"/>
    <x v="37"/>
    <x v="353"/>
    <n v="4"/>
    <n v="0"/>
    <n v="271.41920000000005"/>
  </r>
  <r>
    <n v="371"/>
    <x v="166"/>
    <x v="3"/>
    <x v="148"/>
    <d v="2014-06-05T00:00:00"/>
    <s v="Standard Class"/>
    <s v="GT-14755"/>
    <x v="150"/>
    <x v="0"/>
    <x v="0"/>
    <x v="92"/>
    <x v="5"/>
    <n v="78550"/>
    <x v="2"/>
    <s v="OFF-PA-10002036"/>
    <x v="1"/>
    <x v="10"/>
    <x v="325"/>
    <x v="233"/>
    <n v="5"/>
    <n v="0.2"/>
    <n v="9.3960000000000008"/>
  </r>
  <r>
    <n v="372"/>
    <x v="166"/>
    <x v="3"/>
    <x v="148"/>
    <d v="2014-06-05T00:00:00"/>
    <s v="Standard Class"/>
    <s v="GT-14755"/>
    <x v="150"/>
    <x v="0"/>
    <x v="0"/>
    <x v="92"/>
    <x v="5"/>
    <n v="78550"/>
    <x v="2"/>
    <s v="OFF-ST-10002205"/>
    <x v="1"/>
    <x v="4"/>
    <x v="326"/>
    <x v="354"/>
    <n v="3"/>
    <n v="0.2"/>
    <n v="4.6746000000000016"/>
  </r>
  <r>
    <n v="373"/>
    <x v="167"/>
    <x v="2"/>
    <x v="149"/>
    <d v="2011-07-27T00:00:00"/>
    <s v="Standard Class"/>
    <s v="AG-10900"/>
    <x v="151"/>
    <x v="0"/>
    <x v="0"/>
    <x v="93"/>
    <x v="16"/>
    <n v="85705"/>
    <x v="1"/>
    <s v="OFF-BI-10001982"/>
    <x v="1"/>
    <x v="8"/>
    <x v="301"/>
    <x v="355"/>
    <n v="5"/>
    <n v="0.7"/>
    <n v="-5.7119999999999997"/>
  </r>
  <r>
    <n v="374"/>
    <x v="167"/>
    <x v="2"/>
    <x v="149"/>
    <d v="2011-07-27T00:00:00"/>
    <s v="Standard Class"/>
    <s v="AG-10900"/>
    <x v="151"/>
    <x v="0"/>
    <x v="0"/>
    <x v="93"/>
    <x v="16"/>
    <n v="85705"/>
    <x v="1"/>
    <s v="TEC-AC-10003911"/>
    <x v="2"/>
    <x v="11"/>
    <x v="327"/>
    <x v="356"/>
    <n v="8"/>
    <n v="0.2"/>
    <n v="179.1887999999999"/>
  </r>
  <r>
    <n v="375"/>
    <x v="167"/>
    <x v="2"/>
    <x v="149"/>
    <d v="2011-07-27T00:00:00"/>
    <s v="Standard Class"/>
    <s v="AG-10900"/>
    <x v="151"/>
    <x v="0"/>
    <x v="0"/>
    <x v="93"/>
    <x v="16"/>
    <n v="85705"/>
    <x v="1"/>
    <s v="OFF-AR-10000658"/>
    <x v="1"/>
    <x v="6"/>
    <x v="328"/>
    <x v="357"/>
    <n v="1"/>
    <n v="0.2"/>
    <n v="0.92399999999999993"/>
  </r>
  <r>
    <n v="376"/>
    <x v="167"/>
    <x v="2"/>
    <x v="149"/>
    <d v="2011-07-27T00:00:00"/>
    <s v="Standard Class"/>
    <s v="AG-10900"/>
    <x v="151"/>
    <x v="0"/>
    <x v="0"/>
    <x v="93"/>
    <x v="16"/>
    <n v="85705"/>
    <x v="1"/>
    <s v="TEC-AC-10002076"/>
    <x v="2"/>
    <x v="11"/>
    <x v="329"/>
    <x v="358"/>
    <n v="10"/>
    <n v="0.2"/>
    <n v="-29.940000000000012"/>
  </r>
  <r>
    <n v="377"/>
    <x v="168"/>
    <x v="0"/>
    <x v="150"/>
    <d v="2013-10-02T00:00:00"/>
    <s v="First Class"/>
    <s v="MM-18280"/>
    <x v="152"/>
    <x v="1"/>
    <x v="0"/>
    <x v="94"/>
    <x v="10"/>
    <n v="62301"/>
    <x v="2"/>
    <s v="OFF-PA-10003039"/>
    <x v="1"/>
    <x v="10"/>
    <x v="330"/>
    <x v="306"/>
    <n v="4"/>
    <n v="0.2"/>
    <n v="30.979999999999993"/>
  </r>
  <r>
    <n v="378"/>
    <x v="169"/>
    <x v="3"/>
    <x v="151"/>
    <d v="2014-09-02T00:00:00"/>
    <s v="Standard Class"/>
    <s v="AR-10405"/>
    <x v="153"/>
    <x v="1"/>
    <x v="0"/>
    <x v="47"/>
    <x v="31"/>
    <n v="2038"/>
    <x v="3"/>
    <s v="FUR-TA-10004915"/>
    <x v="0"/>
    <x v="3"/>
    <x v="331"/>
    <x v="359"/>
    <n v="7"/>
    <n v="0.3"/>
    <n v="-297.68479999999983"/>
  </r>
  <r>
    <n v="379"/>
    <x v="170"/>
    <x v="1"/>
    <x v="152"/>
    <d v="2012-05-05T00:00:00"/>
    <s v="Standard Class"/>
    <s v="RA-19915"/>
    <x v="154"/>
    <x v="0"/>
    <x v="0"/>
    <x v="12"/>
    <x v="5"/>
    <n v="77095"/>
    <x v="2"/>
    <s v="OFF-AP-10000696"/>
    <x v="1"/>
    <x v="9"/>
    <x v="332"/>
    <x v="360"/>
    <n v="3"/>
    <n v="0.8"/>
    <n v="-20.332200000000007"/>
  </r>
  <r>
    <n v="380"/>
    <x v="170"/>
    <x v="1"/>
    <x v="152"/>
    <d v="2012-05-05T00:00:00"/>
    <s v="Standard Class"/>
    <s v="RA-19915"/>
    <x v="154"/>
    <x v="0"/>
    <x v="0"/>
    <x v="12"/>
    <x v="5"/>
    <n v="77095"/>
    <x v="2"/>
    <s v="OFF-ST-10003327"/>
    <x v="1"/>
    <x v="4"/>
    <x v="333"/>
    <x v="361"/>
    <n v="3"/>
    <n v="0.2"/>
    <n v="2.6810999999999954"/>
  </r>
  <r>
    <n v="381"/>
    <x v="170"/>
    <x v="1"/>
    <x v="152"/>
    <d v="2012-05-05T00:00:00"/>
    <s v="Standard Class"/>
    <s v="RA-19915"/>
    <x v="154"/>
    <x v="0"/>
    <x v="0"/>
    <x v="12"/>
    <x v="5"/>
    <n v="77095"/>
    <x v="2"/>
    <s v="OFF-BI-10000309"/>
    <x v="1"/>
    <x v="8"/>
    <x v="334"/>
    <x v="362"/>
    <n v="4"/>
    <n v="0.8"/>
    <n v="-18.872800000000009"/>
  </r>
  <r>
    <n v="382"/>
    <x v="171"/>
    <x v="0"/>
    <x v="99"/>
    <d v="2013-10-30T00:00:00"/>
    <s v="First Class"/>
    <s v="AS-10285"/>
    <x v="155"/>
    <x v="1"/>
    <x v="0"/>
    <x v="8"/>
    <x v="1"/>
    <n v="94109"/>
    <x v="1"/>
    <s v="OFF-PA-10004734"/>
    <x v="1"/>
    <x v="10"/>
    <x v="335"/>
    <x v="363"/>
    <n v="7"/>
    <n v="0"/>
    <n v="25.48"/>
  </r>
  <r>
    <n v="383"/>
    <x v="171"/>
    <x v="0"/>
    <x v="99"/>
    <d v="2013-10-30T00:00:00"/>
    <s v="First Class"/>
    <s v="AS-10285"/>
    <x v="155"/>
    <x v="1"/>
    <x v="0"/>
    <x v="8"/>
    <x v="1"/>
    <n v="94109"/>
    <x v="1"/>
    <s v="OFF-BI-10002225"/>
    <x v="1"/>
    <x v="8"/>
    <x v="336"/>
    <x v="364"/>
    <n v="3"/>
    <n v="0.2"/>
    <n v="17.337599999999998"/>
  </r>
  <r>
    <n v="384"/>
    <x v="172"/>
    <x v="1"/>
    <x v="153"/>
    <d v="2012-06-29T00:00:00"/>
    <s v="Second Class"/>
    <s v="LA-16780"/>
    <x v="156"/>
    <x v="1"/>
    <x v="0"/>
    <x v="79"/>
    <x v="12"/>
    <n v="48180"/>
    <x v="2"/>
    <s v="TEC-AC-10004708"/>
    <x v="2"/>
    <x v="11"/>
    <x v="337"/>
    <x v="365"/>
    <n v="2"/>
    <n v="0"/>
    <n v="8.7989999999999995"/>
  </r>
  <r>
    <n v="385"/>
    <x v="173"/>
    <x v="1"/>
    <x v="154"/>
    <d v="2012-12-02T00:00:00"/>
    <s v="Standard Class"/>
    <s v="DO-13435"/>
    <x v="157"/>
    <x v="0"/>
    <x v="0"/>
    <x v="95"/>
    <x v="2"/>
    <n v="33024"/>
    <x v="0"/>
    <s v="FUR-TA-10000617"/>
    <x v="0"/>
    <x v="3"/>
    <x v="338"/>
    <x v="366"/>
    <n v="3"/>
    <n v="0.45"/>
    <n v="-157.00949999999997"/>
  </r>
  <r>
    <n v="386"/>
    <x v="173"/>
    <x v="1"/>
    <x v="154"/>
    <d v="2012-12-02T00:00:00"/>
    <s v="Standard Class"/>
    <s v="DO-13435"/>
    <x v="157"/>
    <x v="0"/>
    <x v="0"/>
    <x v="95"/>
    <x v="2"/>
    <n v="33024"/>
    <x v="0"/>
    <s v="TEC-AC-10002335"/>
    <x v="2"/>
    <x v="11"/>
    <x v="339"/>
    <x v="367"/>
    <n v="3"/>
    <n v="0.2"/>
    <n v="-1.049700000000005"/>
  </r>
  <r>
    <n v="387"/>
    <x v="174"/>
    <x v="1"/>
    <x v="155"/>
    <d v="2012-12-07T00:00:00"/>
    <s v="Standard Class"/>
    <s v="DK-13225"/>
    <x v="158"/>
    <x v="1"/>
    <x v="0"/>
    <x v="10"/>
    <x v="9"/>
    <n v="19140"/>
    <x v="3"/>
    <s v="TEC-MA-10001681"/>
    <x v="2"/>
    <x v="15"/>
    <x v="340"/>
    <x v="368"/>
    <n v="4"/>
    <n v="0.7"/>
    <n v="-337.63799999999981"/>
  </r>
  <r>
    <n v="388"/>
    <x v="174"/>
    <x v="1"/>
    <x v="155"/>
    <d v="2012-12-07T00:00:00"/>
    <s v="Standard Class"/>
    <s v="DK-13225"/>
    <x v="158"/>
    <x v="1"/>
    <x v="0"/>
    <x v="10"/>
    <x v="9"/>
    <n v="19140"/>
    <x v="3"/>
    <s v="FUR-FU-10001935"/>
    <x v="0"/>
    <x v="5"/>
    <x v="341"/>
    <x v="369"/>
    <n v="1"/>
    <n v="0.2"/>
    <n v="0.77700000000000025"/>
  </r>
  <r>
    <n v="389"/>
    <x v="175"/>
    <x v="2"/>
    <x v="156"/>
    <d v="2011-11-26T00:00:00"/>
    <s v="First Class"/>
    <s v="NG-18430"/>
    <x v="159"/>
    <x v="0"/>
    <x v="0"/>
    <x v="74"/>
    <x v="24"/>
    <n v="45231"/>
    <x v="3"/>
    <s v="OFF-AR-10004757"/>
    <x v="1"/>
    <x v="6"/>
    <x v="342"/>
    <x v="370"/>
    <n v="1"/>
    <n v="0.2"/>
    <n v="0.42639999999999978"/>
  </r>
  <r>
    <n v="390"/>
    <x v="176"/>
    <x v="3"/>
    <x v="157"/>
    <d v="2014-12-16T00:00:00"/>
    <s v="Standard Class"/>
    <s v="MV-18190"/>
    <x v="160"/>
    <x v="0"/>
    <x v="0"/>
    <x v="20"/>
    <x v="15"/>
    <n v="10009"/>
    <x v="3"/>
    <s v="OFF-BI-10000050"/>
    <x v="1"/>
    <x v="8"/>
    <x v="343"/>
    <x v="371"/>
    <n v="4"/>
    <n v="0.2"/>
    <n v="7.8839999999999986"/>
  </r>
  <r>
    <n v="391"/>
    <x v="176"/>
    <x v="3"/>
    <x v="157"/>
    <d v="2014-12-16T00:00:00"/>
    <s v="Standard Class"/>
    <s v="MV-18190"/>
    <x v="160"/>
    <x v="0"/>
    <x v="0"/>
    <x v="20"/>
    <x v="15"/>
    <n v="10009"/>
    <x v="3"/>
    <s v="TEC-AC-10001998"/>
    <x v="2"/>
    <x v="11"/>
    <x v="84"/>
    <x v="372"/>
    <n v="2"/>
    <n v="0"/>
    <n v="13.593199999999996"/>
  </r>
  <r>
    <n v="392"/>
    <x v="177"/>
    <x v="2"/>
    <x v="158"/>
    <d v="2011-09-23T00:00:00"/>
    <s v="Second Class"/>
    <s v="JG-15115"/>
    <x v="161"/>
    <x v="0"/>
    <x v="0"/>
    <x v="96"/>
    <x v="4"/>
    <n v="98198"/>
    <x v="1"/>
    <s v="TEC-PH-10003012"/>
    <x v="2"/>
    <x v="7"/>
    <x v="344"/>
    <x v="373"/>
    <n v="2"/>
    <n v="0.2"/>
    <n v="27.718199999999968"/>
  </r>
  <r>
    <n v="393"/>
    <x v="177"/>
    <x v="2"/>
    <x v="158"/>
    <d v="2011-09-23T00:00:00"/>
    <s v="Second Class"/>
    <s v="JG-15115"/>
    <x v="161"/>
    <x v="0"/>
    <x v="0"/>
    <x v="96"/>
    <x v="4"/>
    <n v="98198"/>
    <x v="1"/>
    <s v="TEC-CO-10002313"/>
    <x v="2"/>
    <x v="16"/>
    <x v="345"/>
    <x v="374"/>
    <n v="3"/>
    <n v="0"/>
    <n v="701.98829999999998"/>
  </r>
  <r>
    <n v="394"/>
    <x v="178"/>
    <x v="2"/>
    <x v="159"/>
    <d v="2011-06-10T00:00:00"/>
    <s v="Second Class"/>
    <s v="BP-11095"/>
    <x v="162"/>
    <x v="1"/>
    <x v="0"/>
    <x v="97"/>
    <x v="10"/>
    <n v="61604"/>
    <x v="2"/>
    <s v="OFF-BI-10003982"/>
    <x v="1"/>
    <x v="8"/>
    <x v="346"/>
    <x v="375"/>
    <n v="3"/>
    <n v="0.8"/>
    <n v="-20.5623"/>
  </r>
  <r>
    <n v="395"/>
    <x v="179"/>
    <x v="3"/>
    <x v="160"/>
    <d v="2014-07-06T00:00:00"/>
    <s v="Standard Class"/>
    <s v="VP-21730"/>
    <x v="163"/>
    <x v="2"/>
    <x v="0"/>
    <x v="98"/>
    <x v="33"/>
    <n v="89115"/>
    <x v="1"/>
    <s v="OFF-BI-10004492"/>
    <x v="1"/>
    <x v="8"/>
    <x v="347"/>
    <x v="376"/>
    <n v="3"/>
    <n v="0.2"/>
    <n v="25.579799999999992"/>
  </r>
  <r>
    <n v="396"/>
    <x v="180"/>
    <x v="3"/>
    <x v="161"/>
    <d v="2014-10-20T00:00:00"/>
    <s v="Second Class"/>
    <s v="SS-20140"/>
    <x v="164"/>
    <x v="1"/>
    <x v="0"/>
    <x v="99"/>
    <x v="34"/>
    <n v="2886"/>
    <x v="3"/>
    <s v="OFF-ST-10000798"/>
    <x v="1"/>
    <x v="4"/>
    <x v="348"/>
    <x v="377"/>
    <n v="2"/>
    <n v="0"/>
    <n v="9.4923999999999964"/>
  </r>
  <r>
    <n v="397"/>
    <x v="180"/>
    <x v="3"/>
    <x v="161"/>
    <d v="2014-10-20T00:00:00"/>
    <s v="Second Class"/>
    <s v="SS-20140"/>
    <x v="164"/>
    <x v="1"/>
    <x v="0"/>
    <x v="99"/>
    <x v="34"/>
    <n v="2886"/>
    <x v="3"/>
    <s v="OFF-PA-10002552"/>
    <x v="1"/>
    <x v="10"/>
    <x v="349"/>
    <x v="91"/>
    <n v="2"/>
    <n v="0"/>
    <n v="6.2208000000000006"/>
  </r>
  <r>
    <n v="398"/>
    <x v="181"/>
    <x v="1"/>
    <x v="89"/>
    <d v="2012-11-04T00:00:00"/>
    <s v="Standard Class"/>
    <s v="HP-14815"/>
    <x v="6"/>
    <x v="2"/>
    <x v="0"/>
    <x v="25"/>
    <x v="12"/>
    <n v="49201"/>
    <x v="2"/>
    <s v="OFF-SU-10002573"/>
    <x v="1"/>
    <x v="14"/>
    <x v="350"/>
    <x v="378"/>
    <n v="4"/>
    <n v="0"/>
    <n v="21.035999999999994"/>
  </r>
  <r>
    <n v="399"/>
    <x v="182"/>
    <x v="0"/>
    <x v="162"/>
    <d v="2013-09-11T00:00:00"/>
    <s v="Second Class"/>
    <s v="AG-10675"/>
    <x v="165"/>
    <x v="0"/>
    <x v="0"/>
    <x v="12"/>
    <x v="5"/>
    <n v="77036"/>
    <x v="2"/>
    <s v="OFF-ST-10001580"/>
    <x v="1"/>
    <x v="4"/>
    <x v="351"/>
    <x v="379"/>
    <n v="3"/>
    <n v="0.2"/>
    <n v="3.5951999999999984"/>
  </r>
  <r>
    <n v="400"/>
    <x v="182"/>
    <x v="0"/>
    <x v="162"/>
    <d v="2013-09-11T00:00:00"/>
    <s v="Second Class"/>
    <s v="AG-10675"/>
    <x v="165"/>
    <x v="0"/>
    <x v="0"/>
    <x v="12"/>
    <x v="5"/>
    <n v="77036"/>
    <x v="2"/>
    <s v="FUR-BO-10004834"/>
    <x v="0"/>
    <x v="0"/>
    <x v="26"/>
    <x v="380"/>
    <n v="4"/>
    <n v="0.32"/>
    <n v="-317.15280000000007"/>
  </r>
  <r>
    <n v="401"/>
    <x v="182"/>
    <x v="0"/>
    <x v="162"/>
    <d v="2013-09-11T00:00:00"/>
    <s v="Second Class"/>
    <s v="AG-10675"/>
    <x v="165"/>
    <x v="0"/>
    <x v="0"/>
    <x v="12"/>
    <x v="5"/>
    <n v="77036"/>
    <x v="2"/>
    <s v="OFF-ST-10000934"/>
    <x v="1"/>
    <x v="4"/>
    <x v="352"/>
    <x v="381"/>
    <n v="4"/>
    <n v="0.2"/>
    <n v="-32.783999999999999"/>
  </r>
  <r>
    <n v="402"/>
    <x v="182"/>
    <x v="0"/>
    <x v="162"/>
    <d v="2013-09-11T00:00:00"/>
    <s v="Second Class"/>
    <s v="AG-10675"/>
    <x v="165"/>
    <x v="0"/>
    <x v="0"/>
    <x v="12"/>
    <x v="5"/>
    <n v="77036"/>
    <x v="2"/>
    <s v="TEC-AC-10000158"/>
    <x v="2"/>
    <x v="11"/>
    <x v="353"/>
    <x v="382"/>
    <n v="2"/>
    <n v="0.2"/>
    <n v="0.71979999999999933"/>
  </r>
  <r>
    <n v="403"/>
    <x v="183"/>
    <x v="2"/>
    <x v="163"/>
    <d v="2011-12-26T00:00:00"/>
    <s v="First Class"/>
    <s v="LF-17185"/>
    <x v="166"/>
    <x v="0"/>
    <x v="0"/>
    <x v="100"/>
    <x v="2"/>
    <n v="33180"/>
    <x v="0"/>
    <s v="OFF-PA-10001947"/>
    <x v="1"/>
    <x v="10"/>
    <x v="354"/>
    <x v="383"/>
    <n v="2"/>
    <n v="0.2"/>
    <n v="3.4683999999999999"/>
  </r>
  <r>
    <n v="404"/>
    <x v="184"/>
    <x v="2"/>
    <x v="164"/>
    <d v="2011-04-20T00:00:00"/>
    <s v="Standard Class"/>
    <s v="SP-20650"/>
    <x v="70"/>
    <x v="1"/>
    <x v="0"/>
    <x v="40"/>
    <x v="3"/>
    <n v="28403"/>
    <x v="0"/>
    <s v="OFF-AR-10003478"/>
    <x v="1"/>
    <x v="6"/>
    <x v="355"/>
    <x v="384"/>
    <n v="6"/>
    <n v="0.2"/>
    <n v="9.7680000000000007"/>
  </r>
  <r>
    <n v="405"/>
    <x v="185"/>
    <x v="3"/>
    <x v="165"/>
    <d v="2014-12-30T00:00:00"/>
    <s v="Standard Class"/>
    <s v="RF-19840"/>
    <x v="167"/>
    <x v="0"/>
    <x v="0"/>
    <x v="20"/>
    <x v="15"/>
    <n v="10024"/>
    <x v="3"/>
    <s v="OFF-AP-10004249"/>
    <x v="1"/>
    <x v="9"/>
    <x v="33"/>
    <x v="385"/>
    <n v="3"/>
    <n v="0"/>
    <n v="9.6956999999999987"/>
  </r>
  <r>
    <n v="406"/>
    <x v="186"/>
    <x v="3"/>
    <x v="166"/>
    <d v="2014-12-13T00:00:00"/>
    <s v="Standard Class"/>
    <s v="KH-16510"/>
    <x v="168"/>
    <x v="0"/>
    <x v="0"/>
    <x v="8"/>
    <x v="1"/>
    <n v="94110"/>
    <x v="1"/>
    <s v="TEC-AC-10000158"/>
    <x v="2"/>
    <x v="11"/>
    <x v="353"/>
    <x v="386"/>
    <n v="5"/>
    <n v="0"/>
    <n v="37.789500000000004"/>
  </r>
  <r>
    <n v="407"/>
    <x v="186"/>
    <x v="3"/>
    <x v="166"/>
    <d v="2014-12-13T00:00:00"/>
    <s v="Standard Class"/>
    <s v="KH-16510"/>
    <x v="168"/>
    <x v="0"/>
    <x v="0"/>
    <x v="8"/>
    <x v="1"/>
    <n v="94110"/>
    <x v="1"/>
    <s v="TEC-CO-10004115"/>
    <x v="2"/>
    <x v="16"/>
    <x v="356"/>
    <x v="387"/>
    <n v="3"/>
    <n v="0.2"/>
    <n v="434.99130000000002"/>
  </r>
  <r>
    <n v="408"/>
    <x v="186"/>
    <x v="3"/>
    <x v="166"/>
    <d v="2014-12-13T00:00:00"/>
    <s v="Standard Class"/>
    <s v="KH-16510"/>
    <x v="168"/>
    <x v="0"/>
    <x v="0"/>
    <x v="8"/>
    <x v="1"/>
    <n v="94110"/>
    <x v="1"/>
    <s v="OFF-PA-10003724"/>
    <x v="1"/>
    <x v="10"/>
    <x v="357"/>
    <x v="388"/>
    <n v="5"/>
    <n v="0"/>
    <n v="13.3035"/>
  </r>
  <r>
    <n v="409"/>
    <x v="186"/>
    <x v="3"/>
    <x v="166"/>
    <d v="2014-12-13T00:00:00"/>
    <s v="Standard Class"/>
    <s v="KH-16510"/>
    <x v="168"/>
    <x v="0"/>
    <x v="0"/>
    <x v="8"/>
    <x v="1"/>
    <n v="94110"/>
    <x v="1"/>
    <s v="FUR-TA-10002041"/>
    <x v="0"/>
    <x v="3"/>
    <x v="358"/>
    <x v="389"/>
    <n v="7"/>
    <n v="0.2"/>
    <n v="-112.95269999999994"/>
  </r>
  <r>
    <n v="410"/>
    <x v="186"/>
    <x v="3"/>
    <x v="166"/>
    <d v="2014-12-13T00:00:00"/>
    <s v="Standard Class"/>
    <s v="KH-16510"/>
    <x v="168"/>
    <x v="0"/>
    <x v="0"/>
    <x v="8"/>
    <x v="1"/>
    <n v="94110"/>
    <x v="1"/>
    <s v="OFF-PA-10002893"/>
    <x v="1"/>
    <x v="10"/>
    <x v="359"/>
    <x v="390"/>
    <n v="1"/>
    <n v="0"/>
    <n v="4.6463999999999999"/>
  </r>
  <r>
    <n v="411"/>
    <x v="186"/>
    <x v="3"/>
    <x v="166"/>
    <d v="2014-12-13T00:00:00"/>
    <s v="Standard Class"/>
    <s v="KH-16510"/>
    <x v="168"/>
    <x v="0"/>
    <x v="0"/>
    <x v="8"/>
    <x v="1"/>
    <n v="94110"/>
    <x v="1"/>
    <s v="OFF-LA-10003766"/>
    <x v="1"/>
    <x v="2"/>
    <x v="360"/>
    <x v="391"/>
    <n v="9"/>
    <n v="0"/>
    <n v="13.608000000000001"/>
  </r>
  <r>
    <n v="412"/>
    <x v="186"/>
    <x v="3"/>
    <x v="166"/>
    <d v="2014-12-13T00:00:00"/>
    <s v="Standard Class"/>
    <s v="KH-16510"/>
    <x v="168"/>
    <x v="0"/>
    <x v="0"/>
    <x v="8"/>
    <x v="1"/>
    <n v="94110"/>
    <x v="1"/>
    <s v="OFF-PA-10001970"/>
    <x v="1"/>
    <x v="10"/>
    <x v="361"/>
    <x v="392"/>
    <n v="1"/>
    <n v="0"/>
    <n v="27.430199999999999"/>
  </r>
  <r>
    <n v="413"/>
    <x v="186"/>
    <x v="3"/>
    <x v="166"/>
    <d v="2014-12-13T00:00:00"/>
    <s v="Standard Class"/>
    <s v="KH-16510"/>
    <x v="168"/>
    <x v="0"/>
    <x v="0"/>
    <x v="8"/>
    <x v="1"/>
    <n v="94110"/>
    <x v="1"/>
    <s v="FUR-BO-10001972"/>
    <x v="0"/>
    <x v="0"/>
    <x v="362"/>
    <x v="393"/>
    <n v="13"/>
    <n v="0.15"/>
    <n v="31.454799999999949"/>
  </r>
  <r>
    <n v="414"/>
    <x v="186"/>
    <x v="3"/>
    <x v="166"/>
    <d v="2014-12-13T00:00:00"/>
    <s v="Standard Class"/>
    <s v="KH-16510"/>
    <x v="168"/>
    <x v="0"/>
    <x v="0"/>
    <x v="8"/>
    <x v="1"/>
    <n v="94110"/>
    <x v="1"/>
    <s v="FUR-CH-10003956"/>
    <x v="0"/>
    <x v="1"/>
    <x v="363"/>
    <x v="394"/>
    <n v="2"/>
    <n v="0.2"/>
    <n v="-18.454800000000013"/>
  </r>
  <r>
    <n v="415"/>
    <x v="187"/>
    <x v="3"/>
    <x v="132"/>
    <d v="2014-11-08T00:00:00"/>
    <s v="Standard Class"/>
    <s v="KC-16675"/>
    <x v="169"/>
    <x v="1"/>
    <x v="0"/>
    <x v="4"/>
    <x v="4"/>
    <n v="98105"/>
    <x v="1"/>
    <s v="OFF-PA-10000157"/>
    <x v="1"/>
    <x v="10"/>
    <x v="364"/>
    <x v="395"/>
    <n v="7"/>
    <n v="0"/>
    <n v="65.734199999999987"/>
  </r>
  <r>
    <n v="416"/>
    <x v="187"/>
    <x v="3"/>
    <x v="132"/>
    <d v="2014-11-08T00:00:00"/>
    <s v="Standard Class"/>
    <s v="KC-16675"/>
    <x v="169"/>
    <x v="1"/>
    <x v="0"/>
    <x v="4"/>
    <x v="4"/>
    <n v="98105"/>
    <x v="1"/>
    <s v="FUR-CH-10001891"/>
    <x v="0"/>
    <x v="1"/>
    <x v="265"/>
    <x v="396"/>
    <n v="4"/>
    <n v="0.2"/>
    <n v="26.874400000000023"/>
  </r>
  <r>
    <n v="417"/>
    <x v="188"/>
    <x v="3"/>
    <x v="92"/>
    <d v="2014-06-29T00:00:00"/>
    <s v="Standard Class"/>
    <s v="CJ-12010"/>
    <x v="170"/>
    <x v="0"/>
    <x v="0"/>
    <x v="101"/>
    <x v="1"/>
    <n v="92646"/>
    <x v="1"/>
    <s v="OFF-AR-10004344"/>
    <x v="1"/>
    <x v="6"/>
    <x v="365"/>
    <x v="397"/>
    <n v="8"/>
    <n v="0"/>
    <n v="25.898399999999995"/>
  </r>
  <r>
    <n v="418"/>
    <x v="189"/>
    <x v="0"/>
    <x v="167"/>
    <d v="2013-04-19T00:00:00"/>
    <s v="Standard Class"/>
    <s v="PB-19150"/>
    <x v="171"/>
    <x v="0"/>
    <x v="0"/>
    <x v="1"/>
    <x v="1"/>
    <n v="90004"/>
    <x v="1"/>
    <s v="FUR-CH-10004886"/>
    <x v="0"/>
    <x v="1"/>
    <x v="366"/>
    <x v="398"/>
    <n v="5"/>
    <n v="0.2"/>
    <n v="38.379999999999981"/>
  </r>
  <r>
    <n v="419"/>
    <x v="190"/>
    <x v="3"/>
    <x v="44"/>
    <d v="2014-11-11T00:00:00"/>
    <s v="Standard Class"/>
    <s v="VB-21745"/>
    <x v="146"/>
    <x v="1"/>
    <x v="0"/>
    <x v="102"/>
    <x v="0"/>
    <n v="40475"/>
    <x v="0"/>
    <s v="OFF-PA-10003845"/>
    <x v="1"/>
    <x v="10"/>
    <x v="367"/>
    <x v="399"/>
    <n v="1"/>
    <n v="0"/>
    <n v="2.8322000000000003"/>
  </r>
  <r>
    <n v="420"/>
    <x v="191"/>
    <x v="3"/>
    <x v="168"/>
    <d v="2014-03-10T00:00:00"/>
    <s v="Standard Class"/>
    <s v="SP-20860"/>
    <x v="133"/>
    <x v="1"/>
    <x v="0"/>
    <x v="1"/>
    <x v="1"/>
    <n v="90045"/>
    <x v="1"/>
    <s v="OFF-AR-10001573"/>
    <x v="1"/>
    <x v="6"/>
    <x v="368"/>
    <x v="400"/>
    <n v="4"/>
    <n v="0"/>
    <n v="2.702799999999999"/>
  </r>
  <r>
    <n v="421"/>
    <x v="191"/>
    <x v="3"/>
    <x v="168"/>
    <d v="2014-03-10T00:00:00"/>
    <s v="Standard Class"/>
    <s v="SP-20860"/>
    <x v="133"/>
    <x v="1"/>
    <x v="0"/>
    <x v="1"/>
    <x v="1"/>
    <n v="90045"/>
    <x v="1"/>
    <s v="OFF-EN-10000483"/>
    <x v="1"/>
    <x v="12"/>
    <x v="369"/>
    <x v="401"/>
    <n v="1"/>
    <n v="0"/>
    <n v="7.0149999999999988"/>
  </r>
  <r>
    <n v="422"/>
    <x v="192"/>
    <x v="2"/>
    <x v="169"/>
    <d v="2011-06-25T00:00:00"/>
    <s v="First Class"/>
    <s v="JE-15745"/>
    <x v="32"/>
    <x v="0"/>
    <x v="0"/>
    <x v="103"/>
    <x v="22"/>
    <n v="80027"/>
    <x v="1"/>
    <s v="TEC-AC-10004114"/>
    <x v="2"/>
    <x v="11"/>
    <x v="370"/>
    <x v="402"/>
    <n v="6"/>
    <n v="0.2"/>
    <n v="56.566200000000009"/>
  </r>
  <r>
    <n v="423"/>
    <x v="193"/>
    <x v="3"/>
    <x v="15"/>
    <d v="2014-10-24T00:00:00"/>
    <s v="Standard Class"/>
    <s v="MP-17965"/>
    <x v="172"/>
    <x v="1"/>
    <x v="0"/>
    <x v="104"/>
    <x v="31"/>
    <n v="1841"/>
    <x v="3"/>
    <s v="FUR-FU-10004712"/>
    <x v="0"/>
    <x v="5"/>
    <x v="371"/>
    <x v="403"/>
    <n v="4"/>
    <n v="0"/>
    <n v="14.705600000000004"/>
  </r>
  <r>
    <n v="424"/>
    <x v="193"/>
    <x v="3"/>
    <x v="15"/>
    <d v="2014-10-24T00:00:00"/>
    <s v="Standard Class"/>
    <s v="MP-17965"/>
    <x v="172"/>
    <x v="1"/>
    <x v="0"/>
    <x v="104"/>
    <x v="31"/>
    <n v="1841"/>
    <x v="3"/>
    <s v="OFF-ST-10000918"/>
    <x v="1"/>
    <x v="4"/>
    <x v="372"/>
    <x v="404"/>
    <n v="3"/>
    <n v="0"/>
    <n v="8.5019999999999989"/>
  </r>
  <r>
    <n v="425"/>
    <x v="194"/>
    <x v="3"/>
    <x v="170"/>
    <d v="2014-08-24T00:00:00"/>
    <s v="Second Class"/>
    <s v="NF-18385"/>
    <x v="173"/>
    <x v="0"/>
    <x v="0"/>
    <x v="25"/>
    <x v="35"/>
    <n v="39212"/>
    <x v="0"/>
    <s v="FUR-CH-10000015"/>
    <x v="0"/>
    <x v="1"/>
    <x v="373"/>
    <x v="405"/>
    <n v="4"/>
    <n v="0"/>
    <n v="225.26400000000001"/>
  </r>
  <r>
    <n v="426"/>
    <x v="195"/>
    <x v="3"/>
    <x v="51"/>
    <d v="2014-11-27T00:00:00"/>
    <s v="Second Class"/>
    <s v="JM-15265"/>
    <x v="25"/>
    <x v="1"/>
    <x v="0"/>
    <x v="105"/>
    <x v="12"/>
    <n v="48187"/>
    <x v="2"/>
    <s v="FUR-FU-10003347"/>
    <x v="0"/>
    <x v="5"/>
    <x v="374"/>
    <x v="158"/>
    <n v="2"/>
    <n v="0"/>
    <n v="11.076000000000001"/>
  </r>
  <r>
    <n v="427"/>
    <x v="195"/>
    <x v="3"/>
    <x v="51"/>
    <d v="2014-11-27T00:00:00"/>
    <s v="Second Class"/>
    <s v="JM-15265"/>
    <x v="25"/>
    <x v="1"/>
    <x v="0"/>
    <x v="105"/>
    <x v="12"/>
    <n v="48187"/>
    <x v="2"/>
    <s v="OFF-BI-10001543"/>
    <x v="1"/>
    <x v="8"/>
    <x v="375"/>
    <x v="406"/>
    <n v="8"/>
    <n v="0"/>
    <n v="138.20160000000001"/>
  </r>
  <r>
    <n v="428"/>
    <x v="196"/>
    <x v="2"/>
    <x v="171"/>
    <d v="2011-09-13T00:00:00"/>
    <s v="First Class"/>
    <s v="SD-20485"/>
    <x v="174"/>
    <x v="2"/>
    <x v="0"/>
    <x v="106"/>
    <x v="15"/>
    <n v="10801"/>
    <x v="3"/>
    <s v="TEC-MA-10000029"/>
    <x v="2"/>
    <x v="15"/>
    <x v="376"/>
    <x v="407"/>
    <n v="1"/>
    <n v="0"/>
    <n v="30.095700000000001"/>
  </r>
  <r>
    <n v="429"/>
    <x v="197"/>
    <x v="3"/>
    <x v="172"/>
    <d v="2014-10-09T00:00:00"/>
    <s v="Standard Class"/>
    <s v="KH-16630"/>
    <x v="175"/>
    <x v="1"/>
    <x v="0"/>
    <x v="52"/>
    <x v="5"/>
    <n v="78207"/>
    <x v="2"/>
    <s v="OFF-AR-10000369"/>
    <x v="1"/>
    <x v="6"/>
    <x v="377"/>
    <x v="408"/>
    <n v="6"/>
    <n v="0.2"/>
    <n v="0.50039999999999996"/>
  </r>
  <r>
    <n v="430"/>
    <x v="198"/>
    <x v="0"/>
    <x v="173"/>
    <d v="2013-04-22T00:00:00"/>
    <s v="Standard Class"/>
    <s v="RB-19795"/>
    <x v="176"/>
    <x v="2"/>
    <x v="0"/>
    <x v="107"/>
    <x v="3"/>
    <n v="28052"/>
    <x v="0"/>
    <s v="OFF-BI-10004584"/>
    <x v="1"/>
    <x v="8"/>
    <x v="378"/>
    <x v="409"/>
    <n v="2"/>
    <n v="0.7"/>
    <n v="-145.35079999999999"/>
  </r>
  <r>
    <n v="431"/>
    <x v="198"/>
    <x v="0"/>
    <x v="173"/>
    <d v="2013-04-22T00:00:00"/>
    <s v="Standard Class"/>
    <s v="RB-19795"/>
    <x v="176"/>
    <x v="2"/>
    <x v="0"/>
    <x v="107"/>
    <x v="3"/>
    <n v="28052"/>
    <x v="0"/>
    <s v="TEC-AC-10004659"/>
    <x v="2"/>
    <x v="11"/>
    <x v="170"/>
    <x v="177"/>
    <n v="7"/>
    <n v="0.2"/>
    <n v="76.639499999999984"/>
  </r>
  <r>
    <n v="432"/>
    <x v="198"/>
    <x v="0"/>
    <x v="173"/>
    <d v="2013-04-22T00:00:00"/>
    <s v="Standard Class"/>
    <s v="RB-19795"/>
    <x v="176"/>
    <x v="2"/>
    <x v="0"/>
    <x v="107"/>
    <x v="3"/>
    <n v="28052"/>
    <x v="0"/>
    <s v="TEC-AC-10004659"/>
    <x v="2"/>
    <x v="11"/>
    <x v="170"/>
    <x v="410"/>
    <n v="5"/>
    <n v="0.2"/>
    <n v="54.742499999999978"/>
  </r>
  <r>
    <n v="433"/>
    <x v="198"/>
    <x v="0"/>
    <x v="173"/>
    <d v="2013-04-22T00:00:00"/>
    <s v="Standard Class"/>
    <s v="RB-19795"/>
    <x v="176"/>
    <x v="2"/>
    <x v="0"/>
    <x v="107"/>
    <x v="3"/>
    <n v="28052"/>
    <x v="0"/>
    <s v="OFF-ST-10000617"/>
    <x v="1"/>
    <x v="4"/>
    <x v="379"/>
    <x v="411"/>
    <n v="2"/>
    <n v="0.2"/>
    <n v="-0.7748000000000006"/>
  </r>
  <r>
    <n v="434"/>
    <x v="199"/>
    <x v="0"/>
    <x v="112"/>
    <d v="2013-06-08T00:00:00"/>
    <s v="First Class"/>
    <s v="DB-13060"/>
    <x v="72"/>
    <x v="0"/>
    <x v="0"/>
    <x v="90"/>
    <x v="31"/>
    <n v="1852"/>
    <x v="3"/>
    <s v="OFF-ST-10003306"/>
    <x v="1"/>
    <x v="4"/>
    <x v="380"/>
    <x v="412"/>
    <n v="5"/>
    <n v="0"/>
    <n v="207.14699999999993"/>
  </r>
  <r>
    <n v="435"/>
    <x v="200"/>
    <x v="2"/>
    <x v="174"/>
    <d v="2011-12-25T00:00:00"/>
    <s v="Standard Class"/>
    <s v="MK-18160"/>
    <x v="177"/>
    <x v="0"/>
    <x v="0"/>
    <x v="108"/>
    <x v="2"/>
    <n v="32216"/>
    <x v="0"/>
    <s v="OFF-BI-10000773"/>
    <x v="1"/>
    <x v="8"/>
    <x v="381"/>
    <x v="413"/>
    <n v="2"/>
    <n v="0.7"/>
    <n v="-3.6891999999999996"/>
  </r>
  <r>
    <n v="436"/>
    <x v="200"/>
    <x v="2"/>
    <x v="174"/>
    <d v="2011-12-25T00:00:00"/>
    <s v="Standard Class"/>
    <s v="MK-18160"/>
    <x v="177"/>
    <x v="0"/>
    <x v="0"/>
    <x v="108"/>
    <x v="2"/>
    <n v="32216"/>
    <x v="0"/>
    <s v="TEC-AC-10002600"/>
    <x v="2"/>
    <x v="11"/>
    <x v="382"/>
    <x v="414"/>
    <n v="5"/>
    <n v="0.2"/>
    <n v="-18.584999999999994"/>
  </r>
  <r>
    <n v="437"/>
    <x v="201"/>
    <x v="0"/>
    <x v="1"/>
    <d v="2013-06-15T00:00:00"/>
    <s v="Second Class"/>
    <s v="PO-19180"/>
    <x v="178"/>
    <x v="2"/>
    <x v="0"/>
    <x v="22"/>
    <x v="10"/>
    <n v="60623"/>
    <x v="2"/>
    <s v="TEC-MA-10002937"/>
    <x v="2"/>
    <x v="15"/>
    <x v="383"/>
    <x v="415"/>
    <n v="3"/>
    <n v="0.3"/>
    <n v="43.199100000000044"/>
  </r>
  <r>
    <n v="438"/>
    <x v="201"/>
    <x v="0"/>
    <x v="1"/>
    <d v="2013-06-15T00:00:00"/>
    <s v="Second Class"/>
    <s v="PO-19180"/>
    <x v="178"/>
    <x v="2"/>
    <x v="0"/>
    <x v="22"/>
    <x v="10"/>
    <n v="60623"/>
    <x v="2"/>
    <s v="OFF-PA-10001970"/>
    <x v="1"/>
    <x v="10"/>
    <x v="361"/>
    <x v="416"/>
    <n v="7"/>
    <n v="0.2"/>
    <n v="113.63939999999998"/>
  </r>
  <r>
    <n v="439"/>
    <x v="202"/>
    <x v="3"/>
    <x v="175"/>
    <d v="2014-09-20T00:00:00"/>
    <s v="Standard Class"/>
    <s v="BB-11545"/>
    <x v="179"/>
    <x v="1"/>
    <x v="0"/>
    <x v="12"/>
    <x v="5"/>
    <n v="77070"/>
    <x v="2"/>
    <s v="OFF-PA-10002230"/>
    <x v="1"/>
    <x v="10"/>
    <x v="384"/>
    <x v="417"/>
    <n v="8"/>
    <n v="0.2"/>
    <n v="11.553600000000003"/>
  </r>
  <r>
    <n v="440"/>
    <x v="203"/>
    <x v="3"/>
    <x v="176"/>
    <d v="2014-01-24T00:00:00"/>
    <s v="Second Class"/>
    <s v="CV-12805"/>
    <x v="51"/>
    <x v="1"/>
    <x v="0"/>
    <x v="20"/>
    <x v="15"/>
    <n v="10024"/>
    <x v="3"/>
    <s v="FUR-CH-10003396"/>
    <x v="0"/>
    <x v="1"/>
    <x v="385"/>
    <x v="418"/>
    <n v="3"/>
    <n v="0.1"/>
    <n v="2.3093999999999895"/>
  </r>
  <r>
    <n v="441"/>
    <x v="204"/>
    <x v="0"/>
    <x v="64"/>
    <d v="2013-09-08T00:00:00"/>
    <s v="Second Class"/>
    <s v="PK-19075"/>
    <x v="7"/>
    <x v="0"/>
    <x v="0"/>
    <x v="66"/>
    <x v="12"/>
    <n v="48227"/>
    <x v="2"/>
    <s v="FUR-FU-10000246"/>
    <x v="0"/>
    <x v="5"/>
    <x v="386"/>
    <x v="419"/>
    <n v="1"/>
    <n v="0"/>
    <n v="3.6659999999999986"/>
  </r>
  <r>
    <n v="442"/>
    <x v="204"/>
    <x v="0"/>
    <x v="64"/>
    <d v="2013-09-08T00:00:00"/>
    <s v="Second Class"/>
    <s v="PK-19075"/>
    <x v="7"/>
    <x v="0"/>
    <x v="0"/>
    <x v="66"/>
    <x v="12"/>
    <n v="48227"/>
    <x v="2"/>
    <s v="OFF-ST-10000060"/>
    <x v="1"/>
    <x v="4"/>
    <x v="387"/>
    <x v="420"/>
    <n v="3"/>
    <n v="0"/>
    <n v="23.392800000000008"/>
  </r>
  <r>
    <n v="443"/>
    <x v="204"/>
    <x v="0"/>
    <x v="64"/>
    <d v="2013-09-08T00:00:00"/>
    <s v="Second Class"/>
    <s v="PK-19075"/>
    <x v="7"/>
    <x v="0"/>
    <x v="0"/>
    <x v="66"/>
    <x v="12"/>
    <n v="48227"/>
    <x v="2"/>
    <s v="OFF-ST-10003058"/>
    <x v="1"/>
    <x v="4"/>
    <x v="388"/>
    <x v="421"/>
    <n v="3"/>
    <n v="0"/>
    <n v="20.575499999999998"/>
  </r>
  <r>
    <n v="444"/>
    <x v="204"/>
    <x v="0"/>
    <x v="64"/>
    <d v="2013-09-08T00:00:00"/>
    <s v="Second Class"/>
    <s v="PK-19075"/>
    <x v="7"/>
    <x v="0"/>
    <x v="0"/>
    <x v="66"/>
    <x v="12"/>
    <n v="48227"/>
    <x v="2"/>
    <s v="OFF-PA-10002222"/>
    <x v="1"/>
    <x v="10"/>
    <x v="389"/>
    <x v="422"/>
    <n v="4"/>
    <n v="0"/>
    <n v="42.025599999999997"/>
  </r>
  <r>
    <n v="445"/>
    <x v="204"/>
    <x v="0"/>
    <x v="64"/>
    <d v="2013-09-08T00:00:00"/>
    <s v="Second Class"/>
    <s v="PK-19075"/>
    <x v="7"/>
    <x v="0"/>
    <x v="0"/>
    <x v="66"/>
    <x v="12"/>
    <n v="48227"/>
    <x v="2"/>
    <s v="FUR-CH-10002372"/>
    <x v="0"/>
    <x v="1"/>
    <x v="390"/>
    <x v="423"/>
    <n v="3"/>
    <n v="0"/>
    <n v="29.152800000000013"/>
  </r>
  <r>
    <n v="446"/>
    <x v="204"/>
    <x v="0"/>
    <x v="64"/>
    <d v="2013-09-08T00:00:00"/>
    <s v="Second Class"/>
    <s v="PK-19075"/>
    <x v="7"/>
    <x v="0"/>
    <x v="0"/>
    <x v="66"/>
    <x v="12"/>
    <n v="48227"/>
    <x v="2"/>
    <s v="OFF-LA-10001317"/>
    <x v="1"/>
    <x v="2"/>
    <x v="391"/>
    <x v="424"/>
    <n v="7"/>
    <n v="0"/>
    <n v="10.584"/>
  </r>
  <r>
    <n v="447"/>
    <x v="205"/>
    <x v="3"/>
    <x v="177"/>
    <d v="2014-03-26T00:00:00"/>
    <s v="Second Class"/>
    <s v="TB-21595"/>
    <x v="180"/>
    <x v="0"/>
    <x v="0"/>
    <x v="38"/>
    <x v="14"/>
    <n v="47201"/>
    <x v="2"/>
    <s v="FUR-FU-10000206"/>
    <x v="0"/>
    <x v="5"/>
    <x v="392"/>
    <x v="425"/>
    <n v="1"/>
    <n v="0"/>
    <n v="1.3676999999999999"/>
  </r>
  <r>
    <n v="448"/>
    <x v="206"/>
    <x v="0"/>
    <x v="178"/>
    <d v="2013-04-04T00:00:00"/>
    <s v="Second Class"/>
    <s v="RB-19360"/>
    <x v="181"/>
    <x v="0"/>
    <x v="0"/>
    <x v="109"/>
    <x v="15"/>
    <n v="13021"/>
    <x v="3"/>
    <s v="OFF-AR-10000588"/>
    <x v="1"/>
    <x v="6"/>
    <x v="393"/>
    <x v="426"/>
    <n v="3"/>
    <n v="0"/>
    <n v="15.475200000000001"/>
  </r>
  <r>
    <n v="449"/>
    <x v="206"/>
    <x v="0"/>
    <x v="178"/>
    <d v="2013-04-04T00:00:00"/>
    <s v="Second Class"/>
    <s v="RB-19360"/>
    <x v="181"/>
    <x v="0"/>
    <x v="0"/>
    <x v="109"/>
    <x v="15"/>
    <n v="13021"/>
    <x v="3"/>
    <s v="OFF-ST-10001469"/>
    <x v="1"/>
    <x v="4"/>
    <x v="394"/>
    <x v="427"/>
    <n v="3"/>
    <n v="0"/>
    <n v="9.716399999999993"/>
  </r>
  <r>
    <n v="450"/>
    <x v="206"/>
    <x v="0"/>
    <x v="178"/>
    <d v="2013-04-04T00:00:00"/>
    <s v="Second Class"/>
    <s v="RB-19360"/>
    <x v="181"/>
    <x v="0"/>
    <x v="0"/>
    <x v="109"/>
    <x v="15"/>
    <n v="13021"/>
    <x v="3"/>
    <s v="OFF-AR-10001953"/>
    <x v="1"/>
    <x v="6"/>
    <x v="395"/>
    <x v="428"/>
    <n v="6"/>
    <n v="0"/>
    <n v="71.247600000000006"/>
  </r>
  <r>
    <n v="451"/>
    <x v="206"/>
    <x v="0"/>
    <x v="178"/>
    <d v="2013-04-04T00:00:00"/>
    <s v="Second Class"/>
    <s v="RB-19360"/>
    <x v="181"/>
    <x v="0"/>
    <x v="0"/>
    <x v="109"/>
    <x v="15"/>
    <n v="13021"/>
    <x v="3"/>
    <s v="OFF-AR-10003156"/>
    <x v="1"/>
    <x v="6"/>
    <x v="396"/>
    <x v="429"/>
    <n v="3"/>
    <n v="0"/>
    <n v="7.9248000000000012"/>
  </r>
  <r>
    <n v="452"/>
    <x v="206"/>
    <x v="0"/>
    <x v="178"/>
    <d v="2013-04-04T00:00:00"/>
    <s v="Second Class"/>
    <s v="RB-19360"/>
    <x v="181"/>
    <x v="0"/>
    <x v="0"/>
    <x v="109"/>
    <x v="15"/>
    <n v="13021"/>
    <x v="3"/>
    <s v="OFF-AR-10004974"/>
    <x v="1"/>
    <x v="6"/>
    <x v="397"/>
    <x v="296"/>
    <n v="3"/>
    <n v="0"/>
    <n v="2.8535999999999988"/>
  </r>
  <r>
    <n v="453"/>
    <x v="206"/>
    <x v="0"/>
    <x v="178"/>
    <d v="2013-04-04T00:00:00"/>
    <s v="Second Class"/>
    <s v="RB-19360"/>
    <x v="181"/>
    <x v="0"/>
    <x v="0"/>
    <x v="109"/>
    <x v="15"/>
    <n v="13021"/>
    <x v="3"/>
    <s v="TEC-PH-10002365"/>
    <x v="2"/>
    <x v="7"/>
    <x v="398"/>
    <x v="430"/>
    <n v="4"/>
    <n v="0"/>
    <n v="9.1311999999999998"/>
  </r>
  <r>
    <n v="454"/>
    <x v="207"/>
    <x v="3"/>
    <x v="179"/>
    <d v="2014-10-25T00:00:00"/>
    <s v="Standard Class"/>
    <s v="EB-13705"/>
    <x v="182"/>
    <x v="1"/>
    <x v="0"/>
    <x v="59"/>
    <x v="24"/>
    <n v="44312"/>
    <x v="3"/>
    <s v="FUR-TA-10001539"/>
    <x v="0"/>
    <x v="3"/>
    <x v="10"/>
    <x v="431"/>
    <n v="2"/>
    <n v="0.4"/>
    <n v="-75.830400000000054"/>
  </r>
  <r>
    <n v="455"/>
    <x v="207"/>
    <x v="3"/>
    <x v="179"/>
    <d v="2014-10-25T00:00:00"/>
    <s v="Standard Class"/>
    <s v="EB-13705"/>
    <x v="182"/>
    <x v="1"/>
    <x v="0"/>
    <x v="59"/>
    <x v="24"/>
    <n v="44312"/>
    <x v="3"/>
    <s v="OFF-ST-10000142"/>
    <x v="1"/>
    <x v="4"/>
    <x v="399"/>
    <x v="432"/>
    <n v="2"/>
    <n v="0.2"/>
    <n v="66.540799999999962"/>
  </r>
  <r>
    <n v="456"/>
    <x v="208"/>
    <x v="0"/>
    <x v="180"/>
    <d v="2013-12-18T00:00:00"/>
    <s v="Standard Class"/>
    <s v="KH-16630"/>
    <x v="175"/>
    <x v="1"/>
    <x v="0"/>
    <x v="110"/>
    <x v="26"/>
    <n v="73071"/>
    <x v="2"/>
    <s v="TEC-AC-10001772"/>
    <x v="2"/>
    <x v="11"/>
    <x v="400"/>
    <x v="433"/>
    <n v="4"/>
    <n v="0"/>
    <n v="24.913200000000003"/>
  </r>
  <r>
    <n v="457"/>
    <x v="209"/>
    <x v="2"/>
    <x v="181"/>
    <d v="2011-02-19T00:00:00"/>
    <s v="Standard Class"/>
    <s v="SC-20095"/>
    <x v="183"/>
    <x v="0"/>
    <x v="0"/>
    <x v="3"/>
    <x v="1"/>
    <n v="94521"/>
    <x v="1"/>
    <s v="FUR-CH-10000225"/>
    <x v="0"/>
    <x v="1"/>
    <x v="401"/>
    <x v="434"/>
    <n v="2"/>
    <n v="0.2"/>
    <n v="-24.294000000000018"/>
  </r>
  <r>
    <n v="458"/>
    <x v="210"/>
    <x v="0"/>
    <x v="182"/>
    <d v="2013-10-02T00:00:00"/>
    <s v="Standard Class"/>
    <s v="NF-18385"/>
    <x v="173"/>
    <x v="0"/>
    <x v="0"/>
    <x v="27"/>
    <x v="10"/>
    <n v="62521"/>
    <x v="2"/>
    <s v="FUR-CH-10002331"/>
    <x v="0"/>
    <x v="1"/>
    <x v="402"/>
    <x v="435"/>
    <n v="3"/>
    <n v="0.3"/>
    <n v="-96.11460000000011"/>
  </r>
  <r>
    <n v="459"/>
    <x v="210"/>
    <x v="0"/>
    <x v="182"/>
    <d v="2013-10-02T00:00:00"/>
    <s v="Standard Class"/>
    <s v="NF-18385"/>
    <x v="173"/>
    <x v="0"/>
    <x v="0"/>
    <x v="27"/>
    <x v="10"/>
    <n v="62521"/>
    <x v="2"/>
    <s v="OFF-EN-10001415"/>
    <x v="1"/>
    <x v="12"/>
    <x v="33"/>
    <x v="436"/>
    <n v="2"/>
    <n v="0.2"/>
    <n v="3.3479999999999999"/>
  </r>
  <r>
    <n v="460"/>
    <x v="211"/>
    <x v="1"/>
    <x v="83"/>
    <d v="2012-12-22T00:00:00"/>
    <s v="Standard Class"/>
    <s v="JH-15985"/>
    <x v="98"/>
    <x v="0"/>
    <x v="0"/>
    <x v="4"/>
    <x v="4"/>
    <n v="98115"/>
    <x v="1"/>
    <s v="OFF-AP-10002472"/>
    <x v="1"/>
    <x v="9"/>
    <x v="403"/>
    <x v="437"/>
    <n v="4"/>
    <n v="0"/>
    <n v="36.372"/>
  </r>
  <r>
    <n v="461"/>
    <x v="211"/>
    <x v="1"/>
    <x v="83"/>
    <d v="2012-12-22T00:00:00"/>
    <s v="Standard Class"/>
    <s v="JH-15985"/>
    <x v="98"/>
    <x v="0"/>
    <x v="0"/>
    <x v="4"/>
    <x v="4"/>
    <n v="98115"/>
    <x v="1"/>
    <s v="TEC-AC-10004571"/>
    <x v="2"/>
    <x v="11"/>
    <x v="404"/>
    <x v="438"/>
    <n v="9"/>
    <n v="0"/>
    <n v="377.96220000000005"/>
  </r>
  <r>
    <n v="462"/>
    <x v="211"/>
    <x v="1"/>
    <x v="83"/>
    <d v="2012-12-22T00:00:00"/>
    <s v="Standard Class"/>
    <s v="JH-15985"/>
    <x v="98"/>
    <x v="0"/>
    <x v="0"/>
    <x v="4"/>
    <x v="4"/>
    <n v="98115"/>
    <x v="1"/>
    <s v="OFF-BI-10001098"/>
    <x v="1"/>
    <x v="8"/>
    <x v="405"/>
    <x v="96"/>
    <n v="3"/>
    <n v="0.2"/>
    <n v="18.600599999999996"/>
  </r>
  <r>
    <n v="463"/>
    <x v="212"/>
    <x v="0"/>
    <x v="183"/>
    <d v="2013-04-30T00:00:00"/>
    <s v="Standard Class"/>
    <s v="TN-21040"/>
    <x v="184"/>
    <x v="2"/>
    <x v="0"/>
    <x v="42"/>
    <x v="16"/>
    <n v="85023"/>
    <x v="1"/>
    <s v="FUR-FU-10000023"/>
    <x v="0"/>
    <x v="5"/>
    <x v="322"/>
    <x v="439"/>
    <n v="5"/>
    <n v="0.2"/>
    <n v="7.0680000000000005"/>
  </r>
  <r>
    <n v="464"/>
    <x v="212"/>
    <x v="0"/>
    <x v="183"/>
    <d v="2013-04-30T00:00:00"/>
    <s v="Standard Class"/>
    <s v="TN-21040"/>
    <x v="184"/>
    <x v="2"/>
    <x v="0"/>
    <x v="42"/>
    <x v="16"/>
    <n v="85023"/>
    <x v="1"/>
    <s v="FUR-TA-10001889"/>
    <x v="0"/>
    <x v="3"/>
    <x v="406"/>
    <x v="440"/>
    <n v="6"/>
    <n v="0.5"/>
    <n v="-814.4831999999999"/>
  </r>
  <r>
    <n v="465"/>
    <x v="212"/>
    <x v="0"/>
    <x v="183"/>
    <d v="2013-04-30T00:00:00"/>
    <s v="Standard Class"/>
    <s v="TN-21040"/>
    <x v="184"/>
    <x v="2"/>
    <x v="0"/>
    <x v="42"/>
    <x v="16"/>
    <n v="85023"/>
    <x v="1"/>
    <s v="OFF-BI-10000315"/>
    <x v="1"/>
    <x v="8"/>
    <x v="407"/>
    <x v="441"/>
    <n v="5"/>
    <n v="0.7"/>
    <n v="-20.888999999999989"/>
  </r>
  <r>
    <n v="466"/>
    <x v="212"/>
    <x v="0"/>
    <x v="183"/>
    <d v="2013-04-30T00:00:00"/>
    <s v="Standard Class"/>
    <s v="TN-21040"/>
    <x v="184"/>
    <x v="2"/>
    <x v="0"/>
    <x v="42"/>
    <x v="16"/>
    <n v="85023"/>
    <x v="1"/>
    <s v="OFF-SU-10003505"/>
    <x v="1"/>
    <x v="14"/>
    <x v="408"/>
    <x v="442"/>
    <n v="2"/>
    <n v="0.2"/>
    <n v="-34.758000000000017"/>
  </r>
  <r>
    <n v="467"/>
    <x v="212"/>
    <x v="0"/>
    <x v="183"/>
    <d v="2013-04-30T00:00:00"/>
    <s v="Standard Class"/>
    <s v="TN-21040"/>
    <x v="184"/>
    <x v="2"/>
    <x v="0"/>
    <x v="42"/>
    <x v="16"/>
    <n v="85023"/>
    <x v="1"/>
    <s v="OFF-AP-10002578"/>
    <x v="1"/>
    <x v="9"/>
    <x v="409"/>
    <x v="443"/>
    <n v="2"/>
    <n v="0.2"/>
    <n v="5.8704000000000001"/>
  </r>
  <r>
    <n v="468"/>
    <x v="213"/>
    <x v="1"/>
    <x v="184"/>
    <d v="2012-01-24T00:00:00"/>
    <s v="Standard Class"/>
    <s v="JS-15940"/>
    <x v="185"/>
    <x v="2"/>
    <x v="0"/>
    <x v="111"/>
    <x v="10"/>
    <n v="60068"/>
    <x v="2"/>
    <s v="FUR-FU-10002918"/>
    <x v="0"/>
    <x v="5"/>
    <x v="266"/>
    <x v="444"/>
    <n v="7"/>
    <n v="0.6"/>
    <n v="-312.06139999999994"/>
  </r>
  <r>
    <n v="469"/>
    <x v="214"/>
    <x v="3"/>
    <x v="185"/>
    <d v="2014-04-05T00:00:00"/>
    <s v="Standard Class"/>
    <s v="DS-13180"/>
    <x v="103"/>
    <x v="1"/>
    <x v="0"/>
    <x v="112"/>
    <x v="5"/>
    <n v="79109"/>
    <x v="2"/>
    <s v="FUR-BO-10002824"/>
    <x v="0"/>
    <x v="0"/>
    <x v="410"/>
    <x v="445"/>
    <n v="2"/>
    <n v="0.32"/>
    <n v="-36.235200000000006"/>
  </r>
  <r>
    <n v="470"/>
    <x v="215"/>
    <x v="0"/>
    <x v="186"/>
    <d v="2013-12-21T00:00:00"/>
    <s v="Second Class"/>
    <s v="CC-12670"/>
    <x v="113"/>
    <x v="0"/>
    <x v="0"/>
    <x v="22"/>
    <x v="10"/>
    <n v="60610"/>
    <x v="2"/>
    <s v="OFF-BI-10002194"/>
    <x v="1"/>
    <x v="8"/>
    <x v="411"/>
    <x v="446"/>
    <n v="3"/>
    <n v="0.8"/>
    <n v="-7.9001999999999999"/>
  </r>
  <r>
    <n v="471"/>
    <x v="216"/>
    <x v="1"/>
    <x v="139"/>
    <d v="2012-12-24T00:00:00"/>
    <s v="Standard Class"/>
    <s v="MH-17785"/>
    <x v="186"/>
    <x v="1"/>
    <x v="0"/>
    <x v="113"/>
    <x v="15"/>
    <n v="11757"/>
    <x v="3"/>
    <s v="OFF-PA-10004071"/>
    <x v="1"/>
    <x v="10"/>
    <x v="412"/>
    <x v="447"/>
    <n v="1"/>
    <n v="0"/>
    <n v="26.630399999999998"/>
  </r>
  <r>
    <n v="472"/>
    <x v="217"/>
    <x v="2"/>
    <x v="187"/>
    <d v="2011-11-11T00:00:00"/>
    <s v="Second Class"/>
    <s v="JP-15520"/>
    <x v="187"/>
    <x v="0"/>
    <x v="0"/>
    <x v="8"/>
    <x v="1"/>
    <n v="94110"/>
    <x v="1"/>
    <s v="OFF-ST-10002743"/>
    <x v="1"/>
    <x v="4"/>
    <x v="413"/>
    <x v="448"/>
    <n v="3"/>
    <n v="0"/>
    <n v="3.4091999999999842"/>
  </r>
  <r>
    <n v="473"/>
    <x v="217"/>
    <x v="2"/>
    <x v="187"/>
    <d v="2011-11-11T00:00:00"/>
    <s v="Second Class"/>
    <s v="JP-15520"/>
    <x v="187"/>
    <x v="0"/>
    <x v="0"/>
    <x v="8"/>
    <x v="1"/>
    <n v="94110"/>
    <x v="1"/>
    <s v="FUR-BO-10001601"/>
    <x v="0"/>
    <x v="0"/>
    <x v="414"/>
    <x v="449"/>
    <n v="2"/>
    <n v="0.15"/>
    <n v="10.478399999999979"/>
  </r>
  <r>
    <n v="474"/>
    <x v="217"/>
    <x v="2"/>
    <x v="187"/>
    <d v="2011-11-11T00:00:00"/>
    <s v="Second Class"/>
    <s v="JP-15520"/>
    <x v="187"/>
    <x v="0"/>
    <x v="0"/>
    <x v="8"/>
    <x v="1"/>
    <n v="94110"/>
    <x v="1"/>
    <s v="TEC-PH-10002680"/>
    <x v="2"/>
    <x v="7"/>
    <x v="415"/>
    <x v="450"/>
    <n v="4"/>
    <n v="0.2"/>
    <n v="87.995999999999924"/>
  </r>
  <r>
    <n v="475"/>
    <x v="217"/>
    <x v="2"/>
    <x v="187"/>
    <d v="2011-11-11T00:00:00"/>
    <s v="Second Class"/>
    <s v="JP-15520"/>
    <x v="187"/>
    <x v="0"/>
    <x v="0"/>
    <x v="8"/>
    <x v="1"/>
    <n v="94110"/>
    <x v="1"/>
    <s v="OFF-ST-10001321"/>
    <x v="1"/>
    <x v="4"/>
    <x v="416"/>
    <x v="451"/>
    <n v="6"/>
    <n v="0"/>
    <n v="24.980400000000007"/>
  </r>
  <r>
    <n v="476"/>
    <x v="217"/>
    <x v="2"/>
    <x v="187"/>
    <d v="2011-11-11T00:00:00"/>
    <s v="Second Class"/>
    <s v="JP-15520"/>
    <x v="187"/>
    <x v="0"/>
    <x v="0"/>
    <x v="8"/>
    <x v="1"/>
    <n v="94110"/>
    <x v="1"/>
    <s v="OFF-PA-10001509"/>
    <x v="1"/>
    <x v="10"/>
    <x v="417"/>
    <x v="452"/>
    <n v="7"/>
    <n v="0"/>
    <n v="28.818999999999996"/>
  </r>
  <r>
    <n v="477"/>
    <x v="217"/>
    <x v="2"/>
    <x v="187"/>
    <d v="2011-11-11T00:00:00"/>
    <s v="Second Class"/>
    <s v="JP-15520"/>
    <x v="187"/>
    <x v="0"/>
    <x v="0"/>
    <x v="8"/>
    <x v="1"/>
    <n v="94110"/>
    <x v="1"/>
    <s v="OFF-PA-10003465"/>
    <x v="1"/>
    <x v="10"/>
    <x v="418"/>
    <x v="453"/>
    <n v="5"/>
    <n v="0"/>
    <n v="45.527999999999992"/>
  </r>
  <r>
    <n v="478"/>
    <x v="218"/>
    <x v="0"/>
    <x v="188"/>
    <d v="2013-07-20T00:00:00"/>
    <s v="Standard Class"/>
    <s v="KH-16690"/>
    <x v="120"/>
    <x v="1"/>
    <x v="0"/>
    <x v="1"/>
    <x v="1"/>
    <n v="90008"/>
    <x v="1"/>
    <s v="TEC-PH-10000149"/>
    <x v="2"/>
    <x v="7"/>
    <x v="419"/>
    <x v="454"/>
    <n v="6"/>
    <n v="0.2"/>
    <n v="7.1819999999999951"/>
  </r>
  <r>
    <n v="479"/>
    <x v="219"/>
    <x v="0"/>
    <x v="189"/>
    <d v="2013-11-03T00:00:00"/>
    <s v="Standard Class"/>
    <s v="JE-15475"/>
    <x v="188"/>
    <x v="0"/>
    <x v="0"/>
    <x v="21"/>
    <x v="15"/>
    <n v="12180"/>
    <x v="3"/>
    <s v="FUR-FU-10002671"/>
    <x v="0"/>
    <x v="5"/>
    <x v="275"/>
    <x v="455"/>
    <n v="3"/>
    <n v="0"/>
    <n v="19.295999999999999"/>
  </r>
  <r>
    <n v="480"/>
    <x v="220"/>
    <x v="0"/>
    <x v="190"/>
    <d v="2013-07-03T00:00:00"/>
    <s v="Standard Class"/>
    <s v="JG-15805"/>
    <x v="189"/>
    <x v="1"/>
    <x v="0"/>
    <x v="20"/>
    <x v="15"/>
    <n v="10024"/>
    <x v="3"/>
    <s v="OFF-AR-10003045"/>
    <x v="1"/>
    <x v="6"/>
    <x v="420"/>
    <x v="456"/>
    <n v="5"/>
    <n v="0"/>
    <n v="6.6150000000000002"/>
  </r>
  <r>
    <n v="481"/>
    <x v="220"/>
    <x v="0"/>
    <x v="190"/>
    <d v="2013-07-03T00:00:00"/>
    <s v="Standard Class"/>
    <s v="JG-15805"/>
    <x v="189"/>
    <x v="1"/>
    <x v="0"/>
    <x v="20"/>
    <x v="15"/>
    <n v="10024"/>
    <x v="3"/>
    <s v="OFF-ST-10000689"/>
    <x v="1"/>
    <x v="4"/>
    <x v="421"/>
    <x v="457"/>
    <n v="5"/>
    <n v="0"/>
    <n v="84.51"/>
  </r>
  <r>
    <n v="482"/>
    <x v="221"/>
    <x v="2"/>
    <x v="191"/>
    <d v="2011-10-10T00:00:00"/>
    <s v="Standard Class"/>
    <s v="XP-21865"/>
    <x v="190"/>
    <x v="0"/>
    <x v="0"/>
    <x v="70"/>
    <x v="1"/>
    <n v="92024"/>
    <x v="1"/>
    <s v="TEC-AC-10001445"/>
    <x v="2"/>
    <x v="11"/>
    <x v="422"/>
    <x v="458"/>
    <n v="3"/>
    <n v="0"/>
    <n v="1.9088999999999996"/>
  </r>
  <r>
    <n v="483"/>
    <x v="222"/>
    <x v="2"/>
    <x v="192"/>
    <d v="2011-07-27T00:00:00"/>
    <s v="Standard Class"/>
    <s v="EM-14065"/>
    <x v="191"/>
    <x v="0"/>
    <x v="0"/>
    <x v="20"/>
    <x v="15"/>
    <n v="10024"/>
    <x v="3"/>
    <s v="OFF-AR-10002053"/>
    <x v="1"/>
    <x v="6"/>
    <x v="79"/>
    <x v="459"/>
    <n v="2"/>
    <n v="0"/>
    <n v="1.6688000000000001"/>
  </r>
  <r>
    <n v="484"/>
    <x v="222"/>
    <x v="2"/>
    <x v="192"/>
    <d v="2011-07-27T00:00:00"/>
    <s v="Standard Class"/>
    <s v="EM-14065"/>
    <x v="191"/>
    <x v="0"/>
    <x v="0"/>
    <x v="20"/>
    <x v="15"/>
    <n v="10024"/>
    <x v="3"/>
    <s v="TEC-AC-10002567"/>
    <x v="2"/>
    <x v="11"/>
    <x v="423"/>
    <x v="460"/>
    <n v="2"/>
    <n v="0"/>
    <n v="57.592799999999997"/>
  </r>
  <r>
    <n v="485"/>
    <x v="223"/>
    <x v="3"/>
    <x v="193"/>
    <d v="2014-06-14T00:00:00"/>
    <s v="First Class"/>
    <s v="MT-18070"/>
    <x v="192"/>
    <x v="2"/>
    <x v="0"/>
    <x v="1"/>
    <x v="1"/>
    <n v="90045"/>
    <x v="1"/>
    <s v="OFF-LA-10003923"/>
    <x v="1"/>
    <x v="2"/>
    <x v="424"/>
    <x v="461"/>
    <n v="2"/>
    <n v="0"/>
    <n v="14.8"/>
  </r>
  <r>
    <n v="486"/>
    <x v="223"/>
    <x v="3"/>
    <x v="193"/>
    <d v="2014-06-14T00:00:00"/>
    <s v="First Class"/>
    <s v="MT-18070"/>
    <x v="192"/>
    <x v="2"/>
    <x v="0"/>
    <x v="1"/>
    <x v="1"/>
    <n v="90045"/>
    <x v="1"/>
    <s v="FUR-BO-10001337"/>
    <x v="0"/>
    <x v="0"/>
    <x v="425"/>
    <x v="462"/>
    <n v="5"/>
    <n v="0.15"/>
    <n v="-30.24499999999999"/>
  </r>
  <r>
    <n v="487"/>
    <x v="223"/>
    <x v="3"/>
    <x v="193"/>
    <d v="2014-06-14T00:00:00"/>
    <s v="First Class"/>
    <s v="MT-18070"/>
    <x v="192"/>
    <x v="2"/>
    <x v="0"/>
    <x v="1"/>
    <x v="1"/>
    <n v="90045"/>
    <x v="1"/>
    <s v="TEC-PH-10001924"/>
    <x v="2"/>
    <x v="7"/>
    <x v="426"/>
    <x v="463"/>
    <n v="5"/>
    <n v="0.2"/>
    <n v="17.497500000000016"/>
  </r>
  <r>
    <n v="488"/>
    <x v="224"/>
    <x v="2"/>
    <x v="194"/>
    <d v="2011-10-31T00:00:00"/>
    <s v="First Class"/>
    <s v="SA-20830"/>
    <x v="193"/>
    <x v="0"/>
    <x v="0"/>
    <x v="22"/>
    <x v="10"/>
    <n v="60610"/>
    <x v="2"/>
    <s v="TEC-PH-10001363"/>
    <x v="2"/>
    <x v="7"/>
    <x v="427"/>
    <x v="464"/>
    <n v="6"/>
    <n v="0.2"/>
    <n v="341.99399999999969"/>
  </r>
  <r>
    <n v="489"/>
    <x v="225"/>
    <x v="2"/>
    <x v="3"/>
    <d v="2011-06-13T00:00:00"/>
    <s v="Second Class"/>
    <s v="CW-11905"/>
    <x v="194"/>
    <x v="2"/>
    <x v="0"/>
    <x v="114"/>
    <x v="5"/>
    <n v="77340"/>
    <x v="2"/>
    <s v="TEC-PH-10000376"/>
    <x v="2"/>
    <x v="7"/>
    <x v="428"/>
    <x v="465"/>
    <n v="1"/>
    <n v="0.2"/>
    <n v="0.59940000000000015"/>
  </r>
  <r>
    <n v="490"/>
    <x v="225"/>
    <x v="2"/>
    <x v="3"/>
    <d v="2011-06-13T00:00:00"/>
    <s v="Second Class"/>
    <s v="CW-11905"/>
    <x v="194"/>
    <x v="2"/>
    <x v="0"/>
    <x v="114"/>
    <x v="5"/>
    <n v="77340"/>
    <x v="2"/>
    <s v="TEC-AC-10000303"/>
    <x v="2"/>
    <x v="11"/>
    <x v="429"/>
    <x v="466"/>
    <n v="2"/>
    <n v="0.2"/>
    <n v="10.397399999999998"/>
  </r>
  <r>
    <n v="491"/>
    <x v="225"/>
    <x v="2"/>
    <x v="3"/>
    <d v="2011-06-13T00:00:00"/>
    <s v="Second Class"/>
    <s v="CW-11905"/>
    <x v="194"/>
    <x v="2"/>
    <x v="0"/>
    <x v="114"/>
    <x v="5"/>
    <n v="77340"/>
    <x v="2"/>
    <s v="OFF-AR-10001953"/>
    <x v="1"/>
    <x v="6"/>
    <x v="395"/>
    <x v="467"/>
    <n v="2"/>
    <n v="0.2"/>
    <n v="6.1572000000000031"/>
  </r>
  <r>
    <n v="492"/>
    <x v="226"/>
    <x v="2"/>
    <x v="80"/>
    <d v="2011-09-19T00:00:00"/>
    <s v="Standard Class"/>
    <s v="AJ-10960"/>
    <x v="195"/>
    <x v="0"/>
    <x v="0"/>
    <x v="30"/>
    <x v="15"/>
    <n v="14609"/>
    <x v="3"/>
    <s v="OFF-ST-10001809"/>
    <x v="1"/>
    <x v="4"/>
    <x v="430"/>
    <x v="468"/>
    <n v="5"/>
    <n v="0"/>
    <n v="8.9829999999999899"/>
  </r>
  <r>
    <n v="493"/>
    <x v="226"/>
    <x v="2"/>
    <x v="80"/>
    <d v="2011-09-19T00:00:00"/>
    <s v="Standard Class"/>
    <s v="AJ-10960"/>
    <x v="195"/>
    <x v="0"/>
    <x v="0"/>
    <x v="30"/>
    <x v="15"/>
    <n v="14609"/>
    <x v="3"/>
    <s v="OFF-EN-10003845"/>
    <x v="1"/>
    <x v="12"/>
    <x v="431"/>
    <x v="469"/>
    <n v="3"/>
    <n v="0"/>
    <n v="5.0921999999999992"/>
  </r>
  <r>
    <n v="494"/>
    <x v="227"/>
    <x v="0"/>
    <x v="195"/>
    <d v="2013-05-15T00:00:00"/>
    <s v="Standard Class"/>
    <s v="SS-20590"/>
    <x v="196"/>
    <x v="0"/>
    <x v="0"/>
    <x v="4"/>
    <x v="4"/>
    <n v="98115"/>
    <x v="1"/>
    <s v="TEC-AC-10000991"/>
    <x v="2"/>
    <x v="11"/>
    <x v="432"/>
    <x v="470"/>
    <n v="2"/>
    <n v="0"/>
    <n v="13.157200000000003"/>
  </r>
  <r>
    <n v="495"/>
    <x v="228"/>
    <x v="0"/>
    <x v="196"/>
    <d v="2013-03-22T00:00:00"/>
    <s v="Second Class"/>
    <s v="RO-19780"/>
    <x v="197"/>
    <x v="0"/>
    <x v="0"/>
    <x v="26"/>
    <x v="18"/>
    <n v="38109"/>
    <x v="0"/>
    <s v="FUR-TA-10001857"/>
    <x v="0"/>
    <x v="3"/>
    <x v="433"/>
    <x v="471"/>
    <n v="3"/>
    <n v="0.4"/>
    <n v="-94.941000000000017"/>
  </r>
  <r>
    <n v="496"/>
    <x v="229"/>
    <x v="1"/>
    <x v="17"/>
    <d v="2012-12-31T00:00:00"/>
    <s v="Standard Class"/>
    <s v="MD-17350"/>
    <x v="198"/>
    <x v="0"/>
    <x v="0"/>
    <x v="115"/>
    <x v="36"/>
    <n v="72701"/>
    <x v="0"/>
    <s v="OFF-EN-10001434"/>
    <x v="1"/>
    <x v="12"/>
    <x v="434"/>
    <x v="472"/>
    <n v="2"/>
    <n v="0"/>
    <n v="51.655799999999999"/>
  </r>
  <r>
    <n v="497"/>
    <x v="230"/>
    <x v="0"/>
    <x v="197"/>
    <d v="2013-08-01T00:00:00"/>
    <s v="Standard Class"/>
    <s v="SC-20095"/>
    <x v="183"/>
    <x v="0"/>
    <x v="0"/>
    <x v="116"/>
    <x v="1"/>
    <n v="92627"/>
    <x v="1"/>
    <s v="OFF-BI-10002498"/>
    <x v="1"/>
    <x v="8"/>
    <x v="435"/>
    <x v="473"/>
    <n v="8"/>
    <n v="0.2"/>
    <n v="40.370399999999997"/>
  </r>
  <r>
    <n v="498"/>
    <x v="230"/>
    <x v="0"/>
    <x v="197"/>
    <d v="2013-08-01T00:00:00"/>
    <s v="Standard Class"/>
    <s v="SC-20095"/>
    <x v="183"/>
    <x v="0"/>
    <x v="0"/>
    <x v="116"/>
    <x v="1"/>
    <n v="92627"/>
    <x v="1"/>
    <s v="FUR-FU-10004864"/>
    <x v="0"/>
    <x v="5"/>
    <x v="436"/>
    <x v="474"/>
    <n v="4"/>
    <n v="0"/>
    <n v="81.843199999999996"/>
  </r>
  <r>
    <n v="499"/>
    <x v="230"/>
    <x v="0"/>
    <x v="197"/>
    <d v="2013-08-01T00:00:00"/>
    <s v="Standard Class"/>
    <s v="SC-20095"/>
    <x v="183"/>
    <x v="0"/>
    <x v="0"/>
    <x v="116"/>
    <x v="1"/>
    <n v="92627"/>
    <x v="1"/>
    <s v="FUR-CH-10002602"/>
    <x v="0"/>
    <x v="1"/>
    <x v="288"/>
    <x v="475"/>
    <n v="2"/>
    <n v="0.2"/>
    <n v="18.11760000000001"/>
  </r>
  <r>
    <n v="500"/>
    <x v="230"/>
    <x v="0"/>
    <x v="197"/>
    <d v="2013-08-01T00:00:00"/>
    <s v="Standard Class"/>
    <s v="SC-20095"/>
    <x v="183"/>
    <x v="0"/>
    <x v="0"/>
    <x v="116"/>
    <x v="1"/>
    <n v="92627"/>
    <x v="1"/>
    <s v="FUR-FU-10000073"/>
    <x v="0"/>
    <x v="5"/>
    <x v="437"/>
    <x v="476"/>
    <n v="9"/>
    <n v="0"/>
    <n v="22.868999999999996"/>
  </r>
  <r>
    <n v="501"/>
    <x v="231"/>
    <x v="0"/>
    <x v="198"/>
    <d v="2013-06-05T00:00:00"/>
    <s v="Standard Class"/>
    <s v="MY-17380"/>
    <x v="199"/>
    <x v="1"/>
    <x v="0"/>
    <x v="117"/>
    <x v="22"/>
    <n v="80134"/>
    <x v="1"/>
    <s v="OFF-BI-10001670"/>
    <x v="1"/>
    <x v="8"/>
    <x v="438"/>
    <x v="477"/>
    <n v="2"/>
    <n v="0.7"/>
    <n v="-15.079999999999998"/>
  </r>
  <r>
    <n v="502"/>
    <x v="231"/>
    <x v="0"/>
    <x v="198"/>
    <d v="2013-06-05T00:00:00"/>
    <s v="Standard Class"/>
    <s v="MY-17380"/>
    <x v="199"/>
    <x v="1"/>
    <x v="0"/>
    <x v="117"/>
    <x v="22"/>
    <n v="80134"/>
    <x v="1"/>
    <s v="OFF-BI-10001658"/>
    <x v="1"/>
    <x v="8"/>
    <x v="439"/>
    <x v="478"/>
    <n v="2"/>
    <n v="0.7"/>
    <n v="-11.961599999999997"/>
  </r>
  <r>
    <n v="503"/>
    <x v="231"/>
    <x v="0"/>
    <x v="198"/>
    <d v="2013-06-05T00:00:00"/>
    <s v="Standard Class"/>
    <s v="MY-17380"/>
    <x v="199"/>
    <x v="1"/>
    <x v="0"/>
    <x v="117"/>
    <x v="22"/>
    <n v="80134"/>
    <x v="1"/>
    <s v="FUR-CH-10001215"/>
    <x v="0"/>
    <x v="1"/>
    <x v="440"/>
    <x v="479"/>
    <n v="2"/>
    <n v="0.2"/>
    <n v="50.097999999999985"/>
  </r>
  <r>
    <n v="504"/>
    <x v="231"/>
    <x v="0"/>
    <x v="198"/>
    <d v="2013-06-05T00:00:00"/>
    <s v="Standard Class"/>
    <s v="MY-17380"/>
    <x v="199"/>
    <x v="1"/>
    <x v="0"/>
    <x v="117"/>
    <x v="22"/>
    <n v="80134"/>
    <x v="1"/>
    <s v="OFF-BI-10000831"/>
    <x v="1"/>
    <x v="8"/>
    <x v="441"/>
    <x v="480"/>
    <n v="3"/>
    <n v="0.7"/>
    <n v="-1.9007999999999998"/>
  </r>
  <r>
    <n v="505"/>
    <x v="231"/>
    <x v="0"/>
    <x v="198"/>
    <d v="2013-06-05T00:00:00"/>
    <s v="Standard Class"/>
    <s v="MY-17380"/>
    <x v="199"/>
    <x v="1"/>
    <x v="0"/>
    <x v="117"/>
    <x v="22"/>
    <n v="80134"/>
    <x v="1"/>
    <s v="OFF-PA-10000357"/>
    <x v="1"/>
    <x v="10"/>
    <x v="442"/>
    <x v="481"/>
    <n v="1"/>
    <n v="0.2"/>
    <n v="11.8871"/>
  </r>
  <r>
    <n v="506"/>
    <x v="232"/>
    <x v="3"/>
    <x v="105"/>
    <d v="2014-11-16T00:00:00"/>
    <s v="Second Class"/>
    <s v="EB-13705"/>
    <x v="182"/>
    <x v="1"/>
    <x v="0"/>
    <x v="20"/>
    <x v="15"/>
    <n v="10024"/>
    <x v="3"/>
    <s v="OFF-BI-10003274"/>
    <x v="1"/>
    <x v="8"/>
    <x v="122"/>
    <x v="482"/>
    <n v="5"/>
    <n v="0.2"/>
    <n v="5.3729999999999993"/>
  </r>
  <r>
    <n v="507"/>
    <x v="233"/>
    <x v="1"/>
    <x v="199"/>
    <d v="2012-03-22T00:00:00"/>
    <s v="Standard Class"/>
    <s v="CM-12385"/>
    <x v="200"/>
    <x v="0"/>
    <x v="0"/>
    <x v="118"/>
    <x v="32"/>
    <n v="30318"/>
    <x v="0"/>
    <s v="OFF-AR-10001662"/>
    <x v="1"/>
    <x v="6"/>
    <x v="443"/>
    <x v="483"/>
    <n v="1"/>
    <n v="0"/>
    <n v="0.73980000000000024"/>
  </r>
  <r>
    <n v="508"/>
    <x v="233"/>
    <x v="1"/>
    <x v="199"/>
    <d v="2012-03-22T00:00:00"/>
    <s v="Standard Class"/>
    <s v="CM-12385"/>
    <x v="200"/>
    <x v="0"/>
    <x v="0"/>
    <x v="118"/>
    <x v="32"/>
    <n v="30318"/>
    <x v="0"/>
    <s v="OFF-AR-10003856"/>
    <x v="1"/>
    <x v="6"/>
    <x v="444"/>
    <x v="484"/>
    <n v="3"/>
    <n v="0"/>
    <n v="2.1683999999999997"/>
  </r>
  <r>
    <n v="509"/>
    <x v="233"/>
    <x v="1"/>
    <x v="199"/>
    <d v="2012-03-22T00:00:00"/>
    <s v="Standard Class"/>
    <s v="CM-12385"/>
    <x v="200"/>
    <x v="0"/>
    <x v="0"/>
    <x v="118"/>
    <x v="32"/>
    <n v="30318"/>
    <x v="0"/>
    <s v="OFF-ST-10001228"/>
    <x v="1"/>
    <x v="4"/>
    <x v="445"/>
    <x v="485"/>
    <n v="3"/>
    <n v="0"/>
    <n v="11.684999999999999"/>
  </r>
  <r>
    <n v="510"/>
    <x v="233"/>
    <x v="1"/>
    <x v="199"/>
    <d v="2012-03-22T00:00:00"/>
    <s v="Standard Class"/>
    <s v="CM-12385"/>
    <x v="200"/>
    <x v="0"/>
    <x v="0"/>
    <x v="118"/>
    <x v="32"/>
    <n v="30318"/>
    <x v="0"/>
    <s v="OFF-BI-10003527"/>
    <x v="1"/>
    <x v="8"/>
    <x v="446"/>
    <x v="486"/>
    <n v="5"/>
    <n v="0"/>
    <n v="3177.4749999999999"/>
  </r>
  <r>
    <n v="511"/>
    <x v="234"/>
    <x v="3"/>
    <x v="200"/>
    <d v="2014-11-28T00:00:00"/>
    <s v="First Class"/>
    <s v="LS-17245"/>
    <x v="201"/>
    <x v="0"/>
    <x v="0"/>
    <x v="119"/>
    <x v="25"/>
    <n v="64118"/>
    <x v="2"/>
    <s v="FUR-FU-10001290"/>
    <x v="0"/>
    <x v="5"/>
    <x v="447"/>
    <x v="487"/>
    <n v="3"/>
    <n v="0"/>
    <n v="40.415999999999997"/>
  </r>
  <r>
    <n v="512"/>
    <x v="234"/>
    <x v="3"/>
    <x v="200"/>
    <d v="2014-11-28T00:00:00"/>
    <s v="First Class"/>
    <s v="LS-17245"/>
    <x v="201"/>
    <x v="0"/>
    <x v="0"/>
    <x v="119"/>
    <x v="25"/>
    <n v="64118"/>
    <x v="2"/>
    <s v="TEC-AC-10002399"/>
    <x v="2"/>
    <x v="11"/>
    <x v="448"/>
    <x v="488"/>
    <n v="2"/>
    <n v="0"/>
    <n v="12.172799999999999"/>
  </r>
  <r>
    <n v="513"/>
    <x v="235"/>
    <x v="0"/>
    <x v="201"/>
    <d v="2013-10-24T00:00:00"/>
    <s v="First Class"/>
    <s v="LF-17185"/>
    <x v="166"/>
    <x v="0"/>
    <x v="0"/>
    <x v="46"/>
    <x v="24"/>
    <n v="43055"/>
    <x v="3"/>
    <s v="OFF-AR-10002053"/>
    <x v="1"/>
    <x v="6"/>
    <x v="79"/>
    <x v="489"/>
    <n v="3"/>
    <n v="0.2"/>
    <n v="0.71520000000000028"/>
  </r>
  <r>
    <n v="514"/>
    <x v="236"/>
    <x v="3"/>
    <x v="202"/>
    <d v="2014-12-26T00:00:00"/>
    <s v="Standard Class"/>
    <s v="BN-11515"/>
    <x v="202"/>
    <x v="0"/>
    <x v="0"/>
    <x v="1"/>
    <x v="1"/>
    <n v="90049"/>
    <x v="1"/>
    <s v="OFF-AR-10003811"/>
    <x v="1"/>
    <x v="6"/>
    <x v="449"/>
    <x v="153"/>
    <n v="3"/>
    <n v="0"/>
    <n v="1.7901"/>
  </r>
  <r>
    <n v="515"/>
    <x v="236"/>
    <x v="3"/>
    <x v="202"/>
    <d v="2014-12-26T00:00:00"/>
    <s v="Standard Class"/>
    <s v="BN-11515"/>
    <x v="202"/>
    <x v="0"/>
    <x v="0"/>
    <x v="1"/>
    <x v="1"/>
    <n v="90049"/>
    <x v="1"/>
    <s v="OFF-AR-10001246"/>
    <x v="1"/>
    <x v="6"/>
    <x v="450"/>
    <x v="490"/>
    <n v="2"/>
    <n v="0"/>
    <n v="1.7051999999999996"/>
  </r>
  <r>
    <n v="516"/>
    <x v="237"/>
    <x v="3"/>
    <x v="203"/>
    <d v="2014-01-28T00:00:00"/>
    <s v="Standard Class"/>
    <s v="AD-10180"/>
    <x v="57"/>
    <x v="2"/>
    <x v="0"/>
    <x v="120"/>
    <x v="37"/>
    <n v="59405"/>
    <x v="1"/>
    <s v="TEC-CO-10003236"/>
    <x v="2"/>
    <x v="16"/>
    <x v="451"/>
    <x v="491"/>
    <n v="5"/>
    <n v="0"/>
    <n v="1379.9769999999999"/>
  </r>
  <r>
    <n v="517"/>
    <x v="237"/>
    <x v="3"/>
    <x v="203"/>
    <d v="2014-01-28T00:00:00"/>
    <s v="Standard Class"/>
    <s v="AD-10180"/>
    <x v="57"/>
    <x v="2"/>
    <x v="0"/>
    <x v="120"/>
    <x v="37"/>
    <n v="59405"/>
    <x v="1"/>
    <s v="OFF-ST-10004507"/>
    <x v="1"/>
    <x v="4"/>
    <x v="452"/>
    <x v="492"/>
    <n v="3"/>
    <n v="0"/>
    <n v="13.891499999999999"/>
  </r>
  <r>
    <n v="518"/>
    <x v="237"/>
    <x v="3"/>
    <x v="203"/>
    <d v="2014-01-28T00:00:00"/>
    <s v="Standard Class"/>
    <s v="AD-10180"/>
    <x v="57"/>
    <x v="2"/>
    <x v="0"/>
    <x v="120"/>
    <x v="37"/>
    <n v="59405"/>
    <x v="1"/>
    <s v="OFF-PA-10001667"/>
    <x v="1"/>
    <x v="10"/>
    <x v="453"/>
    <x v="493"/>
    <n v="2"/>
    <n v="0"/>
    <n v="5.3819999999999997"/>
  </r>
  <r>
    <n v="519"/>
    <x v="237"/>
    <x v="3"/>
    <x v="203"/>
    <d v="2014-01-28T00:00:00"/>
    <s v="Standard Class"/>
    <s v="AD-10180"/>
    <x v="57"/>
    <x v="2"/>
    <x v="0"/>
    <x v="120"/>
    <x v="37"/>
    <n v="59405"/>
    <x v="1"/>
    <s v="OFF-ST-10004459"/>
    <x v="1"/>
    <x v="4"/>
    <x v="454"/>
    <x v="494"/>
    <n v="3"/>
    <n v="0"/>
    <n v="56.300999999999988"/>
  </r>
  <r>
    <n v="520"/>
    <x v="238"/>
    <x v="1"/>
    <x v="204"/>
    <d v="2012-03-26T00:00:00"/>
    <s v="Standard Class"/>
    <s v="DB-13210"/>
    <x v="203"/>
    <x v="0"/>
    <x v="0"/>
    <x v="12"/>
    <x v="5"/>
    <n v="77041"/>
    <x v="2"/>
    <s v="TEC-AC-10000171"/>
    <x v="2"/>
    <x v="11"/>
    <x v="43"/>
    <x v="495"/>
    <n v="1"/>
    <n v="0.2"/>
    <n v="5.2877000000000001"/>
  </r>
  <r>
    <n v="521"/>
    <x v="238"/>
    <x v="1"/>
    <x v="204"/>
    <d v="2012-03-26T00:00:00"/>
    <s v="Standard Class"/>
    <s v="DB-13210"/>
    <x v="203"/>
    <x v="0"/>
    <x v="0"/>
    <x v="12"/>
    <x v="5"/>
    <n v="77041"/>
    <x v="2"/>
    <s v="OFF-ST-10000736"/>
    <x v="1"/>
    <x v="4"/>
    <x v="455"/>
    <x v="434"/>
    <n v="2"/>
    <n v="0.2"/>
    <n v="-25.91360000000001"/>
  </r>
  <r>
    <n v="522"/>
    <x v="238"/>
    <x v="1"/>
    <x v="204"/>
    <d v="2012-03-26T00:00:00"/>
    <s v="Standard Class"/>
    <s v="DB-13210"/>
    <x v="203"/>
    <x v="0"/>
    <x v="0"/>
    <x v="12"/>
    <x v="5"/>
    <n v="77041"/>
    <x v="2"/>
    <s v="OFF-BI-10000285"/>
    <x v="1"/>
    <x v="8"/>
    <x v="456"/>
    <x v="496"/>
    <n v="9"/>
    <n v="0.8"/>
    <n v="-21.167999999999999"/>
  </r>
  <r>
    <n v="523"/>
    <x v="239"/>
    <x v="3"/>
    <x v="205"/>
    <d v="2014-01-26T00:00:00"/>
    <s v="First Class"/>
    <s v="MC-17605"/>
    <x v="204"/>
    <x v="1"/>
    <x v="0"/>
    <x v="66"/>
    <x v="12"/>
    <n v="48234"/>
    <x v="2"/>
    <s v="FUR-TA-10001857"/>
    <x v="0"/>
    <x v="3"/>
    <x v="433"/>
    <x v="497"/>
    <n v="2"/>
    <n v="0"/>
    <n v="21.097999999999985"/>
  </r>
  <r>
    <n v="524"/>
    <x v="240"/>
    <x v="0"/>
    <x v="206"/>
    <d v="2013-05-24T00:00:00"/>
    <s v="First Class"/>
    <s v="LH-17155"/>
    <x v="109"/>
    <x v="0"/>
    <x v="0"/>
    <x v="1"/>
    <x v="1"/>
    <n v="90032"/>
    <x v="1"/>
    <s v="TEC-PH-10003555"/>
    <x v="2"/>
    <x v="7"/>
    <x v="457"/>
    <x v="498"/>
    <n v="3"/>
    <n v="0.2"/>
    <n v="-12.414599999999997"/>
  </r>
  <r>
    <n v="525"/>
    <x v="240"/>
    <x v="0"/>
    <x v="206"/>
    <d v="2013-05-24T00:00:00"/>
    <s v="First Class"/>
    <s v="LH-17155"/>
    <x v="109"/>
    <x v="0"/>
    <x v="0"/>
    <x v="1"/>
    <x v="1"/>
    <n v="90032"/>
    <x v="1"/>
    <s v="TEC-AC-10003832"/>
    <x v="2"/>
    <x v="11"/>
    <x v="458"/>
    <x v="499"/>
    <n v="2"/>
    <n v="0"/>
    <n v="27.166600000000003"/>
  </r>
  <r>
    <n v="526"/>
    <x v="241"/>
    <x v="1"/>
    <x v="207"/>
    <d v="2013-01-02T00:00:00"/>
    <s v="Standard Class"/>
    <s v="BD-11605"/>
    <x v="205"/>
    <x v="0"/>
    <x v="0"/>
    <x v="104"/>
    <x v="31"/>
    <n v="1841"/>
    <x v="3"/>
    <s v="OFF-FA-10002815"/>
    <x v="1"/>
    <x v="13"/>
    <x v="33"/>
    <x v="500"/>
    <n v="5"/>
    <n v="0"/>
    <n v="10.434000000000001"/>
  </r>
  <r>
    <n v="527"/>
    <x v="242"/>
    <x v="3"/>
    <x v="208"/>
    <d v="2014-10-27T00:00:00"/>
    <s v="Standard Class"/>
    <s v="PH-18790"/>
    <x v="206"/>
    <x v="2"/>
    <x v="0"/>
    <x v="121"/>
    <x v="2"/>
    <n v="33801"/>
    <x v="0"/>
    <s v="FUR-CH-10003379"/>
    <x v="0"/>
    <x v="1"/>
    <x v="459"/>
    <x v="501"/>
    <n v="3"/>
    <n v="0.2"/>
    <n v="42.746999999999986"/>
  </r>
  <r>
    <n v="528"/>
    <x v="242"/>
    <x v="3"/>
    <x v="208"/>
    <d v="2014-10-27T00:00:00"/>
    <s v="Standard Class"/>
    <s v="PH-18790"/>
    <x v="206"/>
    <x v="2"/>
    <x v="0"/>
    <x v="121"/>
    <x v="2"/>
    <n v="33801"/>
    <x v="0"/>
    <s v="FUR-FU-10001756"/>
    <x v="0"/>
    <x v="5"/>
    <x v="282"/>
    <x v="502"/>
    <n v="3"/>
    <n v="0.2"/>
    <n v="5.1407999999999916"/>
  </r>
  <r>
    <n v="529"/>
    <x v="243"/>
    <x v="1"/>
    <x v="37"/>
    <d v="2012-09-07T00:00:00"/>
    <s v="Standard Class"/>
    <s v="MG-18145"/>
    <x v="207"/>
    <x v="0"/>
    <x v="0"/>
    <x v="10"/>
    <x v="9"/>
    <n v="19134"/>
    <x v="3"/>
    <s v="OFF-ST-10004963"/>
    <x v="1"/>
    <x v="4"/>
    <x v="460"/>
    <x v="503"/>
    <n v="3"/>
    <n v="0.2"/>
    <n v="-7.2672000000000043"/>
  </r>
  <r>
    <n v="530"/>
    <x v="243"/>
    <x v="1"/>
    <x v="37"/>
    <d v="2012-09-07T00:00:00"/>
    <s v="Standard Class"/>
    <s v="MG-18145"/>
    <x v="207"/>
    <x v="0"/>
    <x v="0"/>
    <x v="10"/>
    <x v="9"/>
    <n v="19134"/>
    <x v="3"/>
    <s v="OFF-SU-10002881"/>
    <x v="1"/>
    <x v="14"/>
    <x v="461"/>
    <x v="504"/>
    <n v="1"/>
    <n v="0.2"/>
    <n v="-149.9058"/>
  </r>
  <r>
    <n v="531"/>
    <x v="243"/>
    <x v="1"/>
    <x v="37"/>
    <d v="2012-09-07T00:00:00"/>
    <s v="Standard Class"/>
    <s v="MG-18145"/>
    <x v="207"/>
    <x v="0"/>
    <x v="0"/>
    <x v="10"/>
    <x v="9"/>
    <n v="19134"/>
    <x v="3"/>
    <s v="OFF-EN-10001335"/>
    <x v="1"/>
    <x v="12"/>
    <x v="462"/>
    <x v="505"/>
    <n v="6"/>
    <n v="0.2"/>
    <n v="19.692"/>
  </r>
  <r>
    <n v="532"/>
    <x v="244"/>
    <x v="1"/>
    <x v="209"/>
    <d v="2012-11-09T00:00:00"/>
    <s v="Second Class"/>
    <s v="KB-16240"/>
    <x v="208"/>
    <x v="1"/>
    <x v="0"/>
    <x v="1"/>
    <x v="1"/>
    <n v="90036"/>
    <x v="1"/>
    <s v="FUR-CH-10000595"/>
    <x v="0"/>
    <x v="1"/>
    <x v="463"/>
    <x v="506"/>
    <n v="1"/>
    <n v="0.2"/>
    <n v="11.919999999999987"/>
  </r>
  <r>
    <n v="533"/>
    <x v="245"/>
    <x v="3"/>
    <x v="210"/>
    <d v="2014-09-12T00:00:00"/>
    <s v="Standard Class"/>
    <s v="JC-15340"/>
    <x v="209"/>
    <x v="0"/>
    <x v="0"/>
    <x v="1"/>
    <x v="1"/>
    <n v="90032"/>
    <x v="1"/>
    <s v="FUR-FU-10000448"/>
    <x v="0"/>
    <x v="5"/>
    <x v="464"/>
    <x v="507"/>
    <n v="3"/>
    <n v="0"/>
    <n v="2.3969999999999985"/>
  </r>
  <r>
    <n v="534"/>
    <x v="246"/>
    <x v="0"/>
    <x v="211"/>
    <d v="2013-06-02T00:00:00"/>
    <s v="Second Class"/>
    <s v="RL-19615"/>
    <x v="210"/>
    <x v="0"/>
    <x v="0"/>
    <x v="122"/>
    <x v="19"/>
    <n v="36116"/>
    <x v="0"/>
    <s v="TEC-PH-10000984"/>
    <x v="2"/>
    <x v="7"/>
    <x v="465"/>
    <x v="508"/>
    <n v="5"/>
    <n v="0"/>
    <n v="274.38600000000008"/>
  </r>
  <r>
    <n v="535"/>
    <x v="246"/>
    <x v="0"/>
    <x v="211"/>
    <d v="2013-06-02T00:00:00"/>
    <s v="Second Class"/>
    <s v="RL-19615"/>
    <x v="210"/>
    <x v="0"/>
    <x v="0"/>
    <x v="122"/>
    <x v="19"/>
    <n v="36116"/>
    <x v="0"/>
    <s v="OFF-BI-10002557"/>
    <x v="1"/>
    <x v="8"/>
    <x v="246"/>
    <x v="509"/>
    <n v="5"/>
    <n v="0"/>
    <n v="11.375"/>
  </r>
  <r>
    <n v="536"/>
    <x v="247"/>
    <x v="0"/>
    <x v="212"/>
    <d v="2013-07-17T00:00:00"/>
    <s v="Standard Class"/>
    <s v="AA-10375"/>
    <x v="211"/>
    <x v="0"/>
    <x v="0"/>
    <x v="123"/>
    <x v="16"/>
    <n v="85204"/>
    <x v="1"/>
    <s v="OFF-ST-10001325"/>
    <x v="1"/>
    <x v="4"/>
    <x v="466"/>
    <x v="510"/>
    <n v="2"/>
    <n v="0.2"/>
    <n v="1.4672000000000001"/>
  </r>
  <r>
    <n v="537"/>
    <x v="248"/>
    <x v="3"/>
    <x v="213"/>
    <d v="2014-09-09T00:00:00"/>
    <s v="Second Class"/>
    <s v="EP-13915"/>
    <x v="212"/>
    <x v="0"/>
    <x v="0"/>
    <x v="22"/>
    <x v="10"/>
    <n v="60653"/>
    <x v="2"/>
    <s v="OFF-BI-10002429"/>
    <x v="1"/>
    <x v="8"/>
    <x v="467"/>
    <x v="511"/>
    <n v="7"/>
    <n v="0.8"/>
    <n v="-68.185600000000022"/>
  </r>
  <r>
    <n v="538"/>
    <x v="249"/>
    <x v="1"/>
    <x v="155"/>
    <d v="2012-12-08T00:00:00"/>
    <s v="Standard Class"/>
    <s v="MP-17470"/>
    <x v="88"/>
    <x v="2"/>
    <x v="0"/>
    <x v="20"/>
    <x v="15"/>
    <n v="10009"/>
    <x v="3"/>
    <s v="OFF-BI-10004528"/>
    <x v="1"/>
    <x v="8"/>
    <x v="468"/>
    <x v="512"/>
    <n v="4"/>
    <n v="0.2"/>
    <n v="3.359999999999999"/>
  </r>
  <r>
    <n v="539"/>
    <x v="250"/>
    <x v="1"/>
    <x v="214"/>
    <d v="2012-12-11T00:00:00"/>
    <s v="Standard Class"/>
    <s v="DK-12985"/>
    <x v="213"/>
    <x v="0"/>
    <x v="0"/>
    <x v="0"/>
    <x v="0"/>
    <n v="42420"/>
    <x v="0"/>
    <s v="OFF-AP-10001271"/>
    <x v="1"/>
    <x v="9"/>
    <x v="469"/>
    <x v="513"/>
    <n v="3"/>
    <n v="0"/>
    <n v="41.293800000000005"/>
  </r>
  <r>
    <n v="540"/>
    <x v="250"/>
    <x v="1"/>
    <x v="214"/>
    <d v="2012-12-11T00:00:00"/>
    <s v="Standard Class"/>
    <s v="DK-12985"/>
    <x v="213"/>
    <x v="0"/>
    <x v="0"/>
    <x v="0"/>
    <x v="0"/>
    <n v="42420"/>
    <x v="0"/>
    <s v="FUR-CH-10002647"/>
    <x v="0"/>
    <x v="1"/>
    <x v="470"/>
    <x v="514"/>
    <n v="4"/>
    <n v="0"/>
    <n v="70.980000000000018"/>
  </r>
  <r>
    <n v="541"/>
    <x v="251"/>
    <x v="2"/>
    <x v="215"/>
    <d v="2011-02-04T00:00:00"/>
    <s v="First Class"/>
    <s v="BD-11500"/>
    <x v="214"/>
    <x v="0"/>
    <x v="0"/>
    <x v="124"/>
    <x v="6"/>
    <n v="54302"/>
    <x v="2"/>
    <s v="TEC-AC-10001432"/>
    <x v="2"/>
    <x v="11"/>
    <x v="471"/>
    <x v="515"/>
    <n v="6"/>
    <n v="0"/>
    <n v="206.31600000000006"/>
  </r>
  <r>
    <n v="542"/>
    <x v="252"/>
    <x v="0"/>
    <x v="216"/>
    <d v="2013-07-18T00:00:00"/>
    <s v="First Class"/>
    <s v="ES-14080"/>
    <x v="20"/>
    <x v="1"/>
    <x v="0"/>
    <x v="93"/>
    <x v="16"/>
    <n v="85705"/>
    <x v="1"/>
    <s v="TEC-PH-10002262"/>
    <x v="2"/>
    <x v="7"/>
    <x v="472"/>
    <x v="516"/>
    <n v="8"/>
    <n v="0.2"/>
    <n v="38.086400000000026"/>
  </r>
  <r>
    <n v="543"/>
    <x v="253"/>
    <x v="1"/>
    <x v="217"/>
    <d v="2012-12-23T00:00:00"/>
    <s v="Standard Class"/>
    <s v="LM-17065"/>
    <x v="215"/>
    <x v="0"/>
    <x v="0"/>
    <x v="24"/>
    <x v="24"/>
    <n v="45503"/>
    <x v="3"/>
    <s v="OFF-ST-10001809"/>
    <x v="1"/>
    <x v="4"/>
    <x v="430"/>
    <x v="517"/>
    <n v="9"/>
    <n v="0.2"/>
    <n v="-145.52460000000002"/>
  </r>
  <r>
    <n v="544"/>
    <x v="254"/>
    <x v="2"/>
    <x v="218"/>
    <d v="2011-05-16T00:00:00"/>
    <s v="Standard Class"/>
    <s v="PG-18895"/>
    <x v="38"/>
    <x v="0"/>
    <x v="0"/>
    <x v="5"/>
    <x v="5"/>
    <n v="76106"/>
    <x v="2"/>
    <s v="TEC-AC-10001465"/>
    <x v="2"/>
    <x v="11"/>
    <x v="473"/>
    <x v="518"/>
    <n v="2"/>
    <n v="0.2"/>
    <n v="7.263999999999994"/>
  </r>
  <r>
    <n v="545"/>
    <x v="254"/>
    <x v="2"/>
    <x v="218"/>
    <d v="2011-05-16T00:00:00"/>
    <s v="Standard Class"/>
    <s v="PG-18895"/>
    <x v="38"/>
    <x v="0"/>
    <x v="0"/>
    <x v="5"/>
    <x v="5"/>
    <n v="76106"/>
    <x v="2"/>
    <s v="TEC-PH-10002597"/>
    <x v="2"/>
    <x v="7"/>
    <x v="474"/>
    <x v="519"/>
    <n v="1"/>
    <n v="0.2"/>
    <n v="6.2995000000000019"/>
  </r>
  <r>
    <n v="546"/>
    <x v="254"/>
    <x v="2"/>
    <x v="218"/>
    <d v="2011-05-16T00:00:00"/>
    <s v="Standard Class"/>
    <s v="PG-18895"/>
    <x v="38"/>
    <x v="0"/>
    <x v="0"/>
    <x v="5"/>
    <x v="5"/>
    <n v="76106"/>
    <x v="2"/>
    <s v="FUR-FU-10000723"/>
    <x v="0"/>
    <x v="5"/>
    <x v="475"/>
    <x v="520"/>
    <n v="4"/>
    <n v="0.6"/>
    <n v="-84.292799999999986"/>
  </r>
  <r>
    <n v="547"/>
    <x v="255"/>
    <x v="3"/>
    <x v="123"/>
    <d v="2014-11-23T00:00:00"/>
    <s v="First Class"/>
    <s v="AS-10135"/>
    <x v="216"/>
    <x v="2"/>
    <x v="0"/>
    <x v="20"/>
    <x v="15"/>
    <n v="10035"/>
    <x v="3"/>
    <s v="OFF-BI-10000404"/>
    <x v="1"/>
    <x v="8"/>
    <x v="476"/>
    <x v="521"/>
    <n v="6"/>
    <n v="0.2"/>
    <n v="13.931999999999999"/>
  </r>
  <r>
    <n v="548"/>
    <x v="255"/>
    <x v="3"/>
    <x v="123"/>
    <d v="2014-11-23T00:00:00"/>
    <s v="First Class"/>
    <s v="AS-10135"/>
    <x v="216"/>
    <x v="2"/>
    <x v="0"/>
    <x v="20"/>
    <x v="15"/>
    <n v="10035"/>
    <x v="3"/>
    <s v="OFF-PA-10002986"/>
    <x v="1"/>
    <x v="10"/>
    <x v="477"/>
    <x v="522"/>
    <n v="2"/>
    <n v="0"/>
    <n v="6.4127999999999998"/>
  </r>
  <r>
    <n v="549"/>
    <x v="256"/>
    <x v="1"/>
    <x v="219"/>
    <d v="2012-11-17T00:00:00"/>
    <s v="Second Class"/>
    <s v="DK-13225"/>
    <x v="158"/>
    <x v="1"/>
    <x v="0"/>
    <x v="22"/>
    <x v="10"/>
    <n v="60653"/>
    <x v="2"/>
    <s v="OFF-ST-10000604"/>
    <x v="1"/>
    <x v="4"/>
    <x v="54"/>
    <x v="523"/>
    <n v="9"/>
    <n v="0.2"/>
    <n v="15.641999999999982"/>
  </r>
  <r>
    <n v="550"/>
    <x v="256"/>
    <x v="1"/>
    <x v="219"/>
    <d v="2012-11-17T00:00:00"/>
    <s v="Second Class"/>
    <s v="DK-13225"/>
    <x v="158"/>
    <x v="1"/>
    <x v="0"/>
    <x v="22"/>
    <x v="10"/>
    <n v="60653"/>
    <x v="2"/>
    <s v="OFF-BI-10004738"/>
    <x v="1"/>
    <x v="8"/>
    <x v="92"/>
    <x v="524"/>
    <n v="3"/>
    <n v="0.8"/>
    <n v="-17.045999999999999"/>
  </r>
  <r>
    <n v="551"/>
    <x v="256"/>
    <x v="1"/>
    <x v="219"/>
    <d v="2012-11-17T00:00:00"/>
    <s v="Second Class"/>
    <s v="DK-13225"/>
    <x v="158"/>
    <x v="1"/>
    <x v="0"/>
    <x v="22"/>
    <x v="10"/>
    <n v="60653"/>
    <x v="2"/>
    <s v="OFF-SU-10001935"/>
    <x v="1"/>
    <x v="14"/>
    <x v="33"/>
    <x v="525"/>
    <n v="5"/>
    <n v="0.2"/>
    <n v="-1.7440000000000015"/>
  </r>
  <r>
    <n v="552"/>
    <x v="257"/>
    <x v="0"/>
    <x v="173"/>
    <d v="2013-04-18T00:00:00"/>
    <s v="Second Class"/>
    <s v="BD-11320"/>
    <x v="217"/>
    <x v="0"/>
    <x v="0"/>
    <x v="8"/>
    <x v="1"/>
    <n v="94110"/>
    <x v="1"/>
    <s v="FUR-CH-10002024"/>
    <x v="0"/>
    <x v="1"/>
    <x v="478"/>
    <x v="526"/>
    <n v="2"/>
    <n v="0.2"/>
    <n v="0"/>
  </r>
  <r>
    <n v="553"/>
    <x v="258"/>
    <x v="3"/>
    <x v="220"/>
    <d v="2014-09-13T00:00:00"/>
    <s v="First Class"/>
    <s v="RC-19960"/>
    <x v="53"/>
    <x v="0"/>
    <x v="0"/>
    <x v="108"/>
    <x v="2"/>
    <n v="32216"/>
    <x v="0"/>
    <s v="FUR-FU-10003039"/>
    <x v="0"/>
    <x v="5"/>
    <x v="479"/>
    <x v="527"/>
    <n v="1"/>
    <n v="0.2"/>
    <n v="6.0381999999999998"/>
  </r>
  <r>
    <n v="554"/>
    <x v="259"/>
    <x v="3"/>
    <x v="221"/>
    <d v="2014-11-29T00:00:00"/>
    <s v="Standard Class"/>
    <s v="GT-14710"/>
    <x v="218"/>
    <x v="0"/>
    <x v="0"/>
    <x v="12"/>
    <x v="5"/>
    <n v="77070"/>
    <x v="2"/>
    <s v="OFF-FA-10004248"/>
    <x v="1"/>
    <x v="13"/>
    <x v="480"/>
    <x v="528"/>
    <n v="3"/>
    <n v="0.2"/>
    <n v="2.5707"/>
  </r>
  <r>
    <n v="555"/>
    <x v="260"/>
    <x v="3"/>
    <x v="222"/>
    <d v="2014-07-04T00:00:00"/>
    <s v="Second Class"/>
    <s v="DK-13225"/>
    <x v="158"/>
    <x v="1"/>
    <x v="0"/>
    <x v="125"/>
    <x v="1"/>
    <n v="92804"/>
    <x v="1"/>
    <s v="OFF-ST-10001780"/>
    <x v="1"/>
    <x v="4"/>
    <x v="481"/>
    <x v="529"/>
    <n v="2"/>
    <n v="0"/>
    <n v="310.98720000000003"/>
  </r>
  <r>
    <n v="556"/>
    <x v="261"/>
    <x v="2"/>
    <x v="223"/>
    <d v="2011-03-07T00:00:00"/>
    <s v="Second Class"/>
    <s v="AJ-10945"/>
    <x v="219"/>
    <x v="0"/>
    <x v="0"/>
    <x v="40"/>
    <x v="3"/>
    <n v="28403"/>
    <x v="0"/>
    <s v="OFF-AR-10003560"/>
    <x v="1"/>
    <x v="6"/>
    <x v="482"/>
    <x v="530"/>
    <n v="4"/>
    <n v="0.2"/>
    <n v="3.4047999999999981"/>
  </r>
  <r>
    <n v="557"/>
    <x v="262"/>
    <x v="0"/>
    <x v="224"/>
    <d v="2013-06-16T00:00:00"/>
    <s v="Standard Class"/>
    <s v="OT-18730"/>
    <x v="220"/>
    <x v="0"/>
    <x v="0"/>
    <x v="1"/>
    <x v="1"/>
    <n v="90045"/>
    <x v="1"/>
    <s v="OFF-LA-10001297"/>
    <x v="1"/>
    <x v="2"/>
    <x v="483"/>
    <x v="346"/>
    <n v="2"/>
    <n v="0"/>
    <n v="9.9359999999999999"/>
  </r>
  <r>
    <n v="558"/>
    <x v="262"/>
    <x v="0"/>
    <x v="224"/>
    <d v="2013-06-16T00:00:00"/>
    <s v="Standard Class"/>
    <s v="OT-18730"/>
    <x v="220"/>
    <x v="0"/>
    <x v="0"/>
    <x v="1"/>
    <x v="1"/>
    <n v="90045"/>
    <x v="1"/>
    <s v="FUR-TA-10004256"/>
    <x v="0"/>
    <x v="3"/>
    <x v="484"/>
    <x v="531"/>
    <n v="4"/>
    <n v="0.2"/>
    <n v="-217.04800000000017"/>
  </r>
  <r>
    <n v="559"/>
    <x v="262"/>
    <x v="0"/>
    <x v="224"/>
    <d v="2013-06-16T00:00:00"/>
    <s v="Standard Class"/>
    <s v="OT-18730"/>
    <x v="220"/>
    <x v="0"/>
    <x v="0"/>
    <x v="1"/>
    <x v="1"/>
    <n v="90045"/>
    <x v="1"/>
    <s v="OFF-PA-10003441"/>
    <x v="1"/>
    <x v="10"/>
    <x v="485"/>
    <x v="56"/>
    <n v="5"/>
    <n v="0"/>
    <n v="15.552000000000001"/>
  </r>
  <r>
    <n v="560"/>
    <x v="263"/>
    <x v="3"/>
    <x v="225"/>
    <d v="2014-11-23T00:00:00"/>
    <s v="Second Class"/>
    <s v="LP-17080"/>
    <x v="221"/>
    <x v="0"/>
    <x v="0"/>
    <x v="8"/>
    <x v="1"/>
    <n v="94110"/>
    <x v="1"/>
    <s v="FUR-FU-10003347"/>
    <x v="0"/>
    <x v="5"/>
    <x v="374"/>
    <x v="532"/>
    <n v="3"/>
    <n v="0"/>
    <n v="16.614000000000001"/>
  </r>
  <r>
    <n v="561"/>
    <x v="263"/>
    <x v="3"/>
    <x v="225"/>
    <d v="2014-11-23T00:00:00"/>
    <s v="Second Class"/>
    <s v="LP-17080"/>
    <x v="221"/>
    <x v="0"/>
    <x v="0"/>
    <x v="8"/>
    <x v="1"/>
    <n v="94110"/>
    <x v="1"/>
    <s v="OFF-BI-10000069"/>
    <x v="1"/>
    <x v="8"/>
    <x v="486"/>
    <x v="533"/>
    <n v="7"/>
    <n v="0.2"/>
    <n v="27.318199999999983"/>
  </r>
  <r>
    <n v="562"/>
    <x v="264"/>
    <x v="2"/>
    <x v="80"/>
    <d v="2011-09-18T00:00:00"/>
    <s v="Second Class"/>
    <s v="CA-12775"/>
    <x v="222"/>
    <x v="0"/>
    <x v="0"/>
    <x v="67"/>
    <x v="2"/>
    <n v="33614"/>
    <x v="0"/>
    <s v="OFF-AP-10003914"/>
    <x v="1"/>
    <x v="9"/>
    <x v="487"/>
    <x v="534"/>
    <n v="5"/>
    <n v="0.2"/>
    <n v="1.3000000000000007"/>
  </r>
  <r>
    <n v="563"/>
    <x v="264"/>
    <x v="2"/>
    <x v="80"/>
    <d v="2011-09-18T00:00:00"/>
    <s v="Second Class"/>
    <s v="CA-12775"/>
    <x v="222"/>
    <x v="0"/>
    <x v="0"/>
    <x v="67"/>
    <x v="2"/>
    <n v="33614"/>
    <x v="0"/>
    <s v="FUR-FU-10004020"/>
    <x v="0"/>
    <x v="5"/>
    <x v="488"/>
    <x v="535"/>
    <n v="3"/>
    <n v="0.2"/>
    <n v="3.7743000000000002"/>
  </r>
  <r>
    <n v="564"/>
    <x v="265"/>
    <x v="1"/>
    <x v="214"/>
    <d v="2012-12-09T00:00:00"/>
    <s v="First Class"/>
    <s v="JF-15490"/>
    <x v="223"/>
    <x v="0"/>
    <x v="0"/>
    <x v="4"/>
    <x v="4"/>
    <n v="98105"/>
    <x v="1"/>
    <s v="OFF-FA-10003467"/>
    <x v="1"/>
    <x v="13"/>
    <x v="489"/>
    <x v="536"/>
    <n v="2"/>
    <n v="0"/>
    <n v="0"/>
  </r>
  <r>
    <n v="565"/>
    <x v="265"/>
    <x v="1"/>
    <x v="214"/>
    <d v="2012-12-09T00:00:00"/>
    <s v="First Class"/>
    <s v="JF-15490"/>
    <x v="223"/>
    <x v="0"/>
    <x v="0"/>
    <x v="4"/>
    <x v="4"/>
    <n v="98105"/>
    <x v="1"/>
    <s v="OFF-LA-10000634"/>
    <x v="1"/>
    <x v="2"/>
    <x v="283"/>
    <x v="537"/>
    <n v="1"/>
    <n v="0"/>
    <n v="1.2005999999999999"/>
  </r>
  <r>
    <n v="566"/>
    <x v="266"/>
    <x v="3"/>
    <x v="226"/>
    <d v="2014-12-11T00:00:00"/>
    <s v="First Class"/>
    <s v="FP-14320"/>
    <x v="224"/>
    <x v="0"/>
    <x v="0"/>
    <x v="1"/>
    <x v="1"/>
    <n v="90008"/>
    <x v="1"/>
    <s v="TEC-PH-10002496"/>
    <x v="2"/>
    <x v="7"/>
    <x v="490"/>
    <x v="538"/>
    <n v="3"/>
    <n v="0.2"/>
    <n v="46.796999999999983"/>
  </r>
  <r>
    <n v="567"/>
    <x v="267"/>
    <x v="3"/>
    <x v="172"/>
    <d v="2014-10-09T00:00:00"/>
    <s v="Standard Class"/>
    <s v="EB-13840"/>
    <x v="225"/>
    <x v="1"/>
    <x v="0"/>
    <x v="4"/>
    <x v="4"/>
    <n v="98105"/>
    <x v="1"/>
    <s v="OFF-PA-10004530"/>
    <x v="1"/>
    <x v="10"/>
    <x v="491"/>
    <x v="539"/>
    <n v="8"/>
    <n v="0"/>
    <n v="45.001600000000003"/>
  </r>
  <r>
    <n v="568"/>
    <x v="267"/>
    <x v="3"/>
    <x v="172"/>
    <d v="2014-10-09T00:00:00"/>
    <s v="Standard Class"/>
    <s v="EB-13840"/>
    <x v="225"/>
    <x v="1"/>
    <x v="0"/>
    <x v="4"/>
    <x v="4"/>
    <n v="98105"/>
    <x v="1"/>
    <s v="OFF-BI-10001107"/>
    <x v="1"/>
    <x v="8"/>
    <x v="492"/>
    <x v="540"/>
    <n v="7"/>
    <n v="0.2"/>
    <n v="27.3672"/>
  </r>
  <r>
    <n v="569"/>
    <x v="267"/>
    <x v="3"/>
    <x v="172"/>
    <d v="2014-10-09T00:00:00"/>
    <s v="Standard Class"/>
    <s v="EB-13840"/>
    <x v="225"/>
    <x v="1"/>
    <x v="0"/>
    <x v="4"/>
    <x v="4"/>
    <n v="98105"/>
    <x v="1"/>
    <s v="OFF-PA-10004451"/>
    <x v="1"/>
    <x v="10"/>
    <x v="493"/>
    <x v="541"/>
    <n v="3"/>
    <n v="0"/>
    <n v="9.3312000000000008"/>
  </r>
  <r>
    <n v="570"/>
    <x v="267"/>
    <x v="3"/>
    <x v="172"/>
    <d v="2014-10-09T00:00:00"/>
    <s v="Standard Class"/>
    <s v="EB-13840"/>
    <x v="225"/>
    <x v="1"/>
    <x v="0"/>
    <x v="4"/>
    <x v="4"/>
    <n v="98105"/>
    <x v="1"/>
    <s v="FUR-CH-10004997"/>
    <x v="0"/>
    <x v="1"/>
    <x v="494"/>
    <x v="542"/>
    <n v="3"/>
    <n v="0.2"/>
    <n v="0"/>
  </r>
  <r>
    <n v="571"/>
    <x v="268"/>
    <x v="3"/>
    <x v="116"/>
    <d v="2015-01-05T00:00:00"/>
    <s v="Standard Class"/>
    <s v="JF-15415"/>
    <x v="226"/>
    <x v="0"/>
    <x v="0"/>
    <x v="20"/>
    <x v="15"/>
    <n v="10024"/>
    <x v="3"/>
    <s v="OFF-LA-10001297"/>
    <x v="1"/>
    <x v="2"/>
    <x v="483"/>
    <x v="543"/>
    <n v="7"/>
    <n v="0"/>
    <n v="34.775999999999996"/>
  </r>
  <r>
    <n v="572"/>
    <x v="268"/>
    <x v="3"/>
    <x v="116"/>
    <d v="2015-01-05T00:00:00"/>
    <s v="Standard Class"/>
    <s v="JF-15415"/>
    <x v="226"/>
    <x v="0"/>
    <x v="0"/>
    <x v="20"/>
    <x v="15"/>
    <n v="10024"/>
    <x v="3"/>
    <s v="OFF-FA-10000585"/>
    <x v="1"/>
    <x v="13"/>
    <x v="202"/>
    <x v="544"/>
    <n v="4"/>
    <n v="0"/>
    <n v="6.4215999999999998"/>
  </r>
  <r>
    <n v="573"/>
    <x v="268"/>
    <x v="3"/>
    <x v="116"/>
    <d v="2015-01-05T00:00:00"/>
    <s v="Standard Class"/>
    <s v="JF-15415"/>
    <x v="226"/>
    <x v="0"/>
    <x v="0"/>
    <x v="20"/>
    <x v="15"/>
    <n v="10024"/>
    <x v="3"/>
    <s v="OFF-BI-10001922"/>
    <x v="1"/>
    <x v="8"/>
    <x v="302"/>
    <x v="545"/>
    <n v="7"/>
    <n v="0.2"/>
    <n v="11.226599999999999"/>
  </r>
  <r>
    <n v="574"/>
    <x v="268"/>
    <x v="3"/>
    <x v="116"/>
    <d v="2015-01-05T00:00:00"/>
    <s v="Standard Class"/>
    <s v="JF-15415"/>
    <x v="226"/>
    <x v="0"/>
    <x v="0"/>
    <x v="20"/>
    <x v="15"/>
    <n v="10024"/>
    <x v="3"/>
    <s v="TEC-PH-10000347"/>
    <x v="2"/>
    <x v="7"/>
    <x v="495"/>
    <x v="546"/>
    <n v="3"/>
    <n v="0"/>
    <n v="4.0095000000000001"/>
  </r>
  <r>
    <n v="575"/>
    <x v="269"/>
    <x v="0"/>
    <x v="54"/>
    <d v="2013-11-08T00:00:00"/>
    <s v="Standard Class"/>
    <s v="SF-20200"/>
    <x v="227"/>
    <x v="0"/>
    <x v="0"/>
    <x v="126"/>
    <x v="4"/>
    <n v="98270"/>
    <x v="1"/>
    <s v="OFF-AR-10003394"/>
    <x v="1"/>
    <x v="6"/>
    <x v="496"/>
    <x v="138"/>
    <n v="3"/>
    <n v="0"/>
    <n v="2.3814000000000002"/>
  </r>
  <r>
    <n v="576"/>
    <x v="270"/>
    <x v="1"/>
    <x v="227"/>
    <d v="2012-09-22T00:00:00"/>
    <s v="Second Class"/>
    <s v="TG-21640"/>
    <x v="228"/>
    <x v="0"/>
    <x v="0"/>
    <x v="85"/>
    <x v="1"/>
    <n v="90805"/>
    <x v="1"/>
    <s v="OFF-PA-10004530"/>
    <x v="1"/>
    <x v="10"/>
    <x v="491"/>
    <x v="547"/>
    <n v="14"/>
    <n v="0"/>
    <n v="78.752800000000008"/>
  </r>
  <r>
    <n v="577"/>
    <x v="270"/>
    <x v="1"/>
    <x v="227"/>
    <d v="2012-09-22T00:00:00"/>
    <s v="Second Class"/>
    <s v="TG-21640"/>
    <x v="228"/>
    <x v="0"/>
    <x v="0"/>
    <x v="85"/>
    <x v="1"/>
    <n v="90805"/>
    <x v="1"/>
    <s v="OFF-PA-10001450"/>
    <x v="1"/>
    <x v="10"/>
    <x v="497"/>
    <x v="548"/>
    <n v="4"/>
    <n v="0"/>
    <n v="9.7608000000000015"/>
  </r>
  <r>
    <n v="578"/>
    <x v="270"/>
    <x v="1"/>
    <x v="227"/>
    <d v="2012-09-22T00:00:00"/>
    <s v="Second Class"/>
    <s v="TG-21640"/>
    <x v="228"/>
    <x v="0"/>
    <x v="0"/>
    <x v="85"/>
    <x v="1"/>
    <n v="90805"/>
    <x v="1"/>
    <s v="OFF-SU-10001574"/>
    <x v="1"/>
    <x v="14"/>
    <x v="498"/>
    <x v="549"/>
    <n v="2"/>
    <n v="0"/>
    <n v="2.1899999999999995"/>
  </r>
  <r>
    <n v="579"/>
    <x v="271"/>
    <x v="3"/>
    <x v="228"/>
    <d v="2014-07-27T00:00:00"/>
    <s v="Standard Class"/>
    <s v="CS-11950"/>
    <x v="229"/>
    <x v="0"/>
    <x v="0"/>
    <x v="22"/>
    <x v="10"/>
    <n v="60610"/>
    <x v="2"/>
    <s v="OFF-ST-10002974"/>
    <x v="1"/>
    <x v="4"/>
    <x v="123"/>
    <x v="550"/>
    <n v="2"/>
    <n v="0.2"/>
    <n v="8.7139999999999951"/>
  </r>
  <r>
    <n v="580"/>
    <x v="271"/>
    <x v="3"/>
    <x v="228"/>
    <d v="2014-07-27T00:00:00"/>
    <s v="Standard Class"/>
    <s v="CS-11950"/>
    <x v="229"/>
    <x v="0"/>
    <x v="0"/>
    <x v="22"/>
    <x v="10"/>
    <n v="60610"/>
    <x v="2"/>
    <s v="FUR-FU-10001475"/>
    <x v="0"/>
    <x v="5"/>
    <x v="499"/>
    <x v="551"/>
    <n v="1"/>
    <n v="0.6"/>
    <n v="-5.7148000000000003"/>
  </r>
  <r>
    <n v="581"/>
    <x v="272"/>
    <x v="1"/>
    <x v="229"/>
    <d v="2012-09-14T00:00:00"/>
    <s v="Standard Class"/>
    <s v="CC-12145"/>
    <x v="230"/>
    <x v="0"/>
    <x v="0"/>
    <x v="1"/>
    <x v="1"/>
    <n v="90004"/>
    <x v="1"/>
    <s v="OFF-SU-10004498"/>
    <x v="1"/>
    <x v="14"/>
    <x v="500"/>
    <x v="552"/>
    <n v="4"/>
    <n v="0"/>
    <n v="1.5456000000000003"/>
  </r>
  <r>
    <n v="582"/>
    <x v="273"/>
    <x v="3"/>
    <x v="96"/>
    <d v="2014-12-06T00:00:00"/>
    <s v="Standard Class"/>
    <s v="DV-13465"/>
    <x v="231"/>
    <x v="0"/>
    <x v="0"/>
    <x v="60"/>
    <x v="22"/>
    <n v="80219"/>
    <x v="1"/>
    <s v="TEC-PH-10004977"/>
    <x v="2"/>
    <x v="7"/>
    <x v="34"/>
    <x v="553"/>
    <n v="3"/>
    <n v="0.2"/>
    <n v="52.917299999999955"/>
  </r>
  <r>
    <n v="583"/>
    <x v="273"/>
    <x v="3"/>
    <x v="96"/>
    <d v="2014-12-06T00:00:00"/>
    <s v="Standard Class"/>
    <s v="DV-13465"/>
    <x v="231"/>
    <x v="0"/>
    <x v="0"/>
    <x v="60"/>
    <x v="22"/>
    <n v="80219"/>
    <x v="1"/>
    <s v="TEC-PH-10000586"/>
    <x v="2"/>
    <x v="7"/>
    <x v="501"/>
    <x v="554"/>
    <n v="2"/>
    <n v="0.2"/>
    <n v="9.2386000000000053"/>
  </r>
  <r>
    <n v="584"/>
    <x v="273"/>
    <x v="3"/>
    <x v="96"/>
    <d v="2014-12-06T00:00:00"/>
    <s v="Standard Class"/>
    <s v="DV-13465"/>
    <x v="231"/>
    <x v="0"/>
    <x v="0"/>
    <x v="60"/>
    <x v="22"/>
    <n v="80219"/>
    <x v="1"/>
    <s v="OFF-AP-10000358"/>
    <x v="1"/>
    <x v="9"/>
    <x v="95"/>
    <x v="555"/>
    <n v="3"/>
    <n v="0.2"/>
    <n v="3.5045999999999964"/>
  </r>
  <r>
    <n v="585"/>
    <x v="273"/>
    <x v="3"/>
    <x v="96"/>
    <d v="2014-12-06T00:00:00"/>
    <s v="Standard Class"/>
    <s v="DV-13465"/>
    <x v="231"/>
    <x v="0"/>
    <x v="0"/>
    <x v="60"/>
    <x v="22"/>
    <n v="80219"/>
    <x v="1"/>
    <s v="OFF-BI-10002764"/>
    <x v="1"/>
    <x v="8"/>
    <x v="502"/>
    <x v="556"/>
    <n v="7"/>
    <n v="0.7"/>
    <n v="-4.7480999999999973"/>
  </r>
  <r>
    <n v="586"/>
    <x v="273"/>
    <x v="3"/>
    <x v="96"/>
    <d v="2014-12-06T00:00:00"/>
    <s v="Standard Class"/>
    <s v="DV-13465"/>
    <x v="231"/>
    <x v="0"/>
    <x v="0"/>
    <x v="60"/>
    <x v="22"/>
    <n v="80219"/>
    <x v="1"/>
    <s v="TEC-PH-10001254"/>
    <x v="2"/>
    <x v="7"/>
    <x v="143"/>
    <x v="557"/>
    <n v="4"/>
    <n v="0.2"/>
    <n v="30.477599999999981"/>
  </r>
  <r>
    <n v="587"/>
    <x v="274"/>
    <x v="1"/>
    <x v="230"/>
    <d v="2012-07-09T00:00:00"/>
    <s v="Standard Class"/>
    <s v="BD-11725"/>
    <x v="232"/>
    <x v="0"/>
    <x v="0"/>
    <x v="102"/>
    <x v="0"/>
    <n v="40475"/>
    <x v="0"/>
    <s v="FUR-CH-10003956"/>
    <x v="0"/>
    <x v="1"/>
    <x v="363"/>
    <x v="558"/>
    <n v="1"/>
    <n v="0"/>
    <n v="4.968599999999995"/>
  </r>
  <r>
    <n v="588"/>
    <x v="274"/>
    <x v="1"/>
    <x v="230"/>
    <d v="2012-07-09T00:00:00"/>
    <s v="Standard Class"/>
    <s v="BD-11725"/>
    <x v="232"/>
    <x v="0"/>
    <x v="0"/>
    <x v="102"/>
    <x v="0"/>
    <n v="40475"/>
    <x v="0"/>
    <s v="OFF-LA-10003930"/>
    <x v="1"/>
    <x v="2"/>
    <x v="503"/>
    <x v="559"/>
    <n v="3"/>
    <n v="0"/>
    <n v="144.51570000000001"/>
  </r>
  <r>
    <n v="589"/>
    <x v="275"/>
    <x v="0"/>
    <x v="231"/>
    <d v="2013-03-25T00:00:00"/>
    <s v="Standard Class"/>
    <s v="ZC-21910"/>
    <x v="233"/>
    <x v="0"/>
    <x v="0"/>
    <x v="127"/>
    <x v="21"/>
    <n v="97301"/>
    <x v="1"/>
    <s v="TEC-PH-10003800"/>
    <x v="2"/>
    <x v="7"/>
    <x v="504"/>
    <x v="560"/>
    <n v="2"/>
    <n v="0.2"/>
    <n v="-20.136200000000006"/>
  </r>
  <r>
    <n v="590"/>
    <x v="275"/>
    <x v="0"/>
    <x v="231"/>
    <d v="2013-03-25T00:00:00"/>
    <s v="Standard Class"/>
    <s v="ZC-21910"/>
    <x v="233"/>
    <x v="0"/>
    <x v="0"/>
    <x v="127"/>
    <x v="21"/>
    <n v="97301"/>
    <x v="1"/>
    <s v="OFF-PA-10002005"/>
    <x v="1"/>
    <x v="10"/>
    <x v="505"/>
    <x v="561"/>
    <n v="4"/>
    <n v="0.2"/>
    <n v="7.2576000000000001"/>
  </r>
  <r>
    <n v="591"/>
    <x v="275"/>
    <x v="0"/>
    <x v="231"/>
    <d v="2013-03-25T00:00:00"/>
    <s v="Standard Class"/>
    <s v="ZC-21910"/>
    <x v="233"/>
    <x v="0"/>
    <x v="0"/>
    <x v="127"/>
    <x v="21"/>
    <n v="97301"/>
    <x v="1"/>
    <s v="OFF-BI-10002498"/>
    <x v="1"/>
    <x v="8"/>
    <x v="435"/>
    <x v="562"/>
    <n v="3"/>
    <n v="0.7"/>
    <n v="-12.896100000000004"/>
  </r>
  <r>
    <n v="592"/>
    <x v="275"/>
    <x v="0"/>
    <x v="231"/>
    <d v="2013-03-25T00:00:00"/>
    <s v="Standard Class"/>
    <s v="ZC-21910"/>
    <x v="233"/>
    <x v="0"/>
    <x v="0"/>
    <x v="127"/>
    <x v="21"/>
    <n v="97301"/>
    <x v="1"/>
    <s v="OFF-PA-10004101"/>
    <x v="1"/>
    <x v="10"/>
    <x v="506"/>
    <x v="563"/>
    <n v="2"/>
    <n v="0.2"/>
    <n v="3.6288"/>
  </r>
  <r>
    <n v="593"/>
    <x v="276"/>
    <x v="2"/>
    <x v="232"/>
    <d v="2011-01-14T00:00:00"/>
    <s v="Standard Class"/>
    <s v="MS-17830"/>
    <x v="234"/>
    <x v="0"/>
    <x v="0"/>
    <x v="128"/>
    <x v="5"/>
    <n v="78041"/>
    <x v="2"/>
    <s v="OFF-AR-10004078"/>
    <x v="1"/>
    <x v="6"/>
    <x v="507"/>
    <x v="564"/>
    <n v="2"/>
    <n v="0.2"/>
    <n v="1.1679999999999997"/>
  </r>
  <r>
    <n v="594"/>
    <x v="276"/>
    <x v="2"/>
    <x v="232"/>
    <d v="2011-01-14T00:00:00"/>
    <s v="Standard Class"/>
    <s v="MS-17830"/>
    <x v="234"/>
    <x v="0"/>
    <x v="0"/>
    <x v="128"/>
    <x v="5"/>
    <n v="78041"/>
    <x v="2"/>
    <s v="TEC-AC-10001266"/>
    <x v="2"/>
    <x v="11"/>
    <x v="196"/>
    <x v="565"/>
    <n v="3"/>
    <n v="0.2"/>
    <n v="9.7499999999999964"/>
  </r>
  <r>
    <n v="595"/>
    <x v="277"/>
    <x v="2"/>
    <x v="233"/>
    <d v="2011-08-15T00:00:00"/>
    <s v="Standard Class"/>
    <s v="LR-16915"/>
    <x v="235"/>
    <x v="0"/>
    <x v="0"/>
    <x v="70"/>
    <x v="1"/>
    <n v="92024"/>
    <x v="1"/>
    <s v="OFF-AP-10004708"/>
    <x v="1"/>
    <x v="9"/>
    <x v="508"/>
    <x v="566"/>
    <n v="2"/>
    <n v="0"/>
    <n v="22.074799999999996"/>
  </r>
  <r>
    <n v="596"/>
    <x v="277"/>
    <x v="2"/>
    <x v="233"/>
    <d v="2011-08-15T00:00:00"/>
    <s v="Standard Class"/>
    <s v="LR-16915"/>
    <x v="235"/>
    <x v="0"/>
    <x v="0"/>
    <x v="70"/>
    <x v="1"/>
    <n v="92024"/>
    <x v="1"/>
    <s v="TEC-CO-10004115"/>
    <x v="2"/>
    <x v="16"/>
    <x v="356"/>
    <x v="387"/>
    <n v="3"/>
    <n v="0.2"/>
    <n v="434.99130000000002"/>
  </r>
  <r>
    <n v="597"/>
    <x v="277"/>
    <x v="2"/>
    <x v="233"/>
    <d v="2011-08-15T00:00:00"/>
    <s v="Standard Class"/>
    <s v="LR-16915"/>
    <x v="235"/>
    <x v="0"/>
    <x v="0"/>
    <x v="70"/>
    <x v="1"/>
    <n v="92024"/>
    <x v="1"/>
    <s v="TEC-PH-10002398"/>
    <x v="2"/>
    <x v="7"/>
    <x v="285"/>
    <x v="567"/>
    <n v="5"/>
    <n v="0.2"/>
    <n v="55.744999999999948"/>
  </r>
  <r>
    <n v="598"/>
    <x v="277"/>
    <x v="2"/>
    <x v="233"/>
    <d v="2011-08-15T00:00:00"/>
    <s v="Standard Class"/>
    <s v="LR-16915"/>
    <x v="235"/>
    <x v="0"/>
    <x v="0"/>
    <x v="70"/>
    <x v="1"/>
    <n v="92024"/>
    <x v="1"/>
    <s v="FUR-FU-10001979"/>
    <x v="0"/>
    <x v="5"/>
    <x v="509"/>
    <x v="568"/>
    <n v="8"/>
    <n v="0"/>
    <n v="91.772800000000018"/>
  </r>
  <r>
    <n v="599"/>
    <x v="278"/>
    <x v="0"/>
    <x v="216"/>
    <d v="2013-07-17T00:00:00"/>
    <s v="First Class"/>
    <s v="TP-21130"/>
    <x v="236"/>
    <x v="0"/>
    <x v="0"/>
    <x v="10"/>
    <x v="9"/>
    <n v="19134"/>
    <x v="3"/>
    <s v="OFF-SU-10004115"/>
    <x v="1"/>
    <x v="14"/>
    <x v="510"/>
    <x v="569"/>
    <n v="2"/>
    <n v="0.2"/>
    <n v="1.0178000000000007"/>
  </r>
  <r>
    <n v="600"/>
    <x v="279"/>
    <x v="0"/>
    <x v="87"/>
    <d v="2013-07-22T00:00:00"/>
    <s v="Standard Class"/>
    <s v="CK-12205"/>
    <x v="237"/>
    <x v="0"/>
    <x v="0"/>
    <x v="10"/>
    <x v="9"/>
    <n v="19120"/>
    <x v="3"/>
    <s v="TEC-PH-10001425"/>
    <x v="2"/>
    <x v="7"/>
    <x v="511"/>
    <x v="570"/>
    <n v="3"/>
    <n v="0.4"/>
    <n v="-28.796400000000006"/>
  </r>
  <r>
    <n v="601"/>
    <x v="279"/>
    <x v="0"/>
    <x v="87"/>
    <d v="2013-07-22T00:00:00"/>
    <s v="Standard Class"/>
    <s v="CK-12205"/>
    <x v="237"/>
    <x v="0"/>
    <x v="0"/>
    <x v="10"/>
    <x v="9"/>
    <n v="19120"/>
    <x v="3"/>
    <s v="TEC-PH-10003963"/>
    <x v="2"/>
    <x v="7"/>
    <x v="512"/>
    <x v="571"/>
    <n v="4"/>
    <n v="0.4"/>
    <n v="-115.35440000000006"/>
  </r>
  <r>
    <n v="602"/>
    <x v="279"/>
    <x v="0"/>
    <x v="87"/>
    <d v="2013-07-22T00:00:00"/>
    <s v="Standard Class"/>
    <s v="CK-12205"/>
    <x v="237"/>
    <x v="0"/>
    <x v="0"/>
    <x v="10"/>
    <x v="9"/>
    <n v="19120"/>
    <x v="3"/>
    <s v="OFF-SU-10001574"/>
    <x v="1"/>
    <x v="14"/>
    <x v="498"/>
    <x v="572"/>
    <n v="2"/>
    <n v="0.2"/>
    <n v="0.72999999999999954"/>
  </r>
  <r>
    <n v="603"/>
    <x v="280"/>
    <x v="2"/>
    <x v="234"/>
    <d v="2011-03-19T00:00:00"/>
    <s v="Standard Class"/>
    <s v="AS-10240"/>
    <x v="238"/>
    <x v="0"/>
    <x v="0"/>
    <x v="67"/>
    <x v="2"/>
    <n v="33614"/>
    <x v="0"/>
    <s v="OFF-ST-10001490"/>
    <x v="1"/>
    <x v="4"/>
    <x v="513"/>
    <x v="573"/>
    <n v="1"/>
    <n v="0.2"/>
    <n v="17.84699999999998"/>
  </r>
  <r>
    <n v="604"/>
    <x v="280"/>
    <x v="2"/>
    <x v="234"/>
    <d v="2011-03-19T00:00:00"/>
    <s v="Standard Class"/>
    <s v="AS-10240"/>
    <x v="238"/>
    <x v="0"/>
    <x v="0"/>
    <x v="67"/>
    <x v="2"/>
    <n v="33614"/>
    <x v="0"/>
    <s v="FUR-FU-10001756"/>
    <x v="0"/>
    <x v="5"/>
    <x v="282"/>
    <x v="502"/>
    <n v="3"/>
    <n v="0.2"/>
    <n v="5.1407999999999916"/>
  </r>
  <r>
    <n v="605"/>
    <x v="280"/>
    <x v="2"/>
    <x v="234"/>
    <d v="2011-03-19T00:00:00"/>
    <s v="Standard Class"/>
    <s v="AS-10240"/>
    <x v="238"/>
    <x v="0"/>
    <x v="0"/>
    <x v="67"/>
    <x v="2"/>
    <n v="33614"/>
    <x v="0"/>
    <s v="OFF-BI-10000773"/>
    <x v="1"/>
    <x v="8"/>
    <x v="381"/>
    <x v="574"/>
    <n v="3"/>
    <n v="0.7"/>
    <n v="-5.5338000000000012"/>
  </r>
  <r>
    <n v="606"/>
    <x v="280"/>
    <x v="2"/>
    <x v="234"/>
    <d v="2011-03-19T00:00:00"/>
    <s v="Standard Class"/>
    <s v="AS-10240"/>
    <x v="238"/>
    <x v="0"/>
    <x v="0"/>
    <x v="67"/>
    <x v="2"/>
    <n v="33614"/>
    <x v="0"/>
    <s v="OFF-BI-10001543"/>
    <x v="1"/>
    <x v="8"/>
    <x v="375"/>
    <x v="575"/>
    <n v="4"/>
    <n v="0.7"/>
    <n v="-31.671199999999999"/>
  </r>
  <r>
    <n v="607"/>
    <x v="280"/>
    <x v="2"/>
    <x v="234"/>
    <d v="2011-03-19T00:00:00"/>
    <s v="Standard Class"/>
    <s v="AS-10240"/>
    <x v="238"/>
    <x v="0"/>
    <x v="0"/>
    <x v="67"/>
    <x v="2"/>
    <n v="33614"/>
    <x v="0"/>
    <s v="OFF-PA-10002120"/>
    <x v="1"/>
    <x v="10"/>
    <x v="514"/>
    <x v="576"/>
    <n v="3"/>
    <n v="0.2"/>
    <n v="47.815200000000004"/>
  </r>
  <r>
    <n v="608"/>
    <x v="281"/>
    <x v="2"/>
    <x v="235"/>
    <d v="2011-05-27T00:00:00"/>
    <s v="Standard Class"/>
    <s v="AR-10510"/>
    <x v="239"/>
    <x v="0"/>
    <x v="0"/>
    <x v="10"/>
    <x v="9"/>
    <n v="19134"/>
    <x v="3"/>
    <s v="OFF-BI-10000848"/>
    <x v="1"/>
    <x v="8"/>
    <x v="515"/>
    <x v="577"/>
    <n v="2"/>
    <n v="0.7"/>
    <n v="-2.6256000000000004"/>
  </r>
  <r>
    <n v="609"/>
    <x v="281"/>
    <x v="2"/>
    <x v="235"/>
    <d v="2011-05-27T00:00:00"/>
    <s v="Standard Class"/>
    <s v="AR-10510"/>
    <x v="239"/>
    <x v="0"/>
    <x v="0"/>
    <x v="10"/>
    <x v="9"/>
    <n v="19134"/>
    <x v="3"/>
    <s v="OFF-AR-10001246"/>
    <x v="1"/>
    <x v="6"/>
    <x v="450"/>
    <x v="578"/>
    <n v="9"/>
    <n v="0.2"/>
    <n v="2.3813999999999984"/>
  </r>
  <r>
    <n v="610"/>
    <x v="281"/>
    <x v="2"/>
    <x v="235"/>
    <d v="2011-05-27T00:00:00"/>
    <s v="Standard Class"/>
    <s v="AR-10510"/>
    <x v="239"/>
    <x v="0"/>
    <x v="0"/>
    <x v="10"/>
    <x v="9"/>
    <n v="19134"/>
    <x v="3"/>
    <s v="TEC-PH-10003092"/>
    <x v="2"/>
    <x v="7"/>
    <x v="516"/>
    <x v="579"/>
    <n v="2"/>
    <n v="0.4"/>
    <n v="-10.117800000000003"/>
  </r>
  <r>
    <n v="611"/>
    <x v="282"/>
    <x v="0"/>
    <x v="236"/>
    <d v="2013-05-02T00:00:00"/>
    <s v="First Class"/>
    <s v="NB-18655"/>
    <x v="240"/>
    <x v="1"/>
    <x v="0"/>
    <x v="61"/>
    <x v="5"/>
    <n v="75217"/>
    <x v="2"/>
    <s v="TEC-PH-10003012"/>
    <x v="2"/>
    <x v="7"/>
    <x v="344"/>
    <x v="580"/>
    <n v="3"/>
    <n v="0.2"/>
    <n v="41.577299999999951"/>
  </r>
  <r>
    <n v="612"/>
    <x v="282"/>
    <x v="0"/>
    <x v="236"/>
    <d v="2013-05-02T00:00:00"/>
    <s v="First Class"/>
    <s v="NB-18655"/>
    <x v="240"/>
    <x v="1"/>
    <x v="0"/>
    <x v="61"/>
    <x v="5"/>
    <n v="75217"/>
    <x v="2"/>
    <s v="OFF-LA-10004345"/>
    <x v="1"/>
    <x v="2"/>
    <x v="517"/>
    <x v="581"/>
    <n v="4"/>
    <n v="0.2"/>
    <n v="5.6955999999999989"/>
  </r>
  <r>
    <n v="613"/>
    <x v="283"/>
    <x v="0"/>
    <x v="108"/>
    <d v="2013-09-14T00:00:00"/>
    <s v="Second Class"/>
    <s v="GD-14590"/>
    <x v="241"/>
    <x v="1"/>
    <x v="0"/>
    <x v="10"/>
    <x v="9"/>
    <n v="19143"/>
    <x v="3"/>
    <s v="OFF-PA-10001204"/>
    <x v="1"/>
    <x v="10"/>
    <x v="518"/>
    <x v="582"/>
    <n v="2"/>
    <n v="0.2"/>
    <n v="2.6399999999999997"/>
  </r>
  <r>
    <n v="614"/>
    <x v="283"/>
    <x v="0"/>
    <x v="108"/>
    <d v="2013-09-14T00:00:00"/>
    <s v="Second Class"/>
    <s v="GD-14590"/>
    <x v="241"/>
    <x v="1"/>
    <x v="0"/>
    <x v="10"/>
    <x v="9"/>
    <n v="19143"/>
    <x v="3"/>
    <s v="TEC-PH-10004667"/>
    <x v="2"/>
    <x v="7"/>
    <x v="519"/>
    <x v="583"/>
    <n v="9"/>
    <n v="0.4"/>
    <n v="-157.93830000000008"/>
  </r>
  <r>
    <n v="615"/>
    <x v="284"/>
    <x v="3"/>
    <x v="237"/>
    <d v="2014-11-18T00:00:00"/>
    <s v="Second Class"/>
    <s v="CK-12595"/>
    <x v="242"/>
    <x v="0"/>
    <x v="0"/>
    <x v="129"/>
    <x v="24"/>
    <n v="43123"/>
    <x v="3"/>
    <s v="TEC-PH-10000011"/>
    <x v="2"/>
    <x v="7"/>
    <x v="220"/>
    <x v="584"/>
    <n v="10"/>
    <n v="0.4"/>
    <n v="15.99199999999999"/>
  </r>
  <r>
    <n v="616"/>
    <x v="284"/>
    <x v="3"/>
    <x v="237"/>
    <d v="2014-11-18T00:00:00"/>
    <s v="Second Class"/>
    <s v="CK-12595"/>
    <x v="242"/>
    <x v="0"/>
    <x v="0"/>
    <x v="129"/>
    <x v="24"/>
    <n v="43123"/>
    <x v="3"/>
    <s v="OFF-BI-10002949"/>
    <x v="1"/>
    <x v="8"/>
    <x v="520"/>
    <x v="585"/>
    <n v="2"/>
    <n v="0.7"/>
    <n v="-2.7967999999999993"/>
  </r>
  <r>
    <n v="617"/>
    <x v="285"/>
    <x v="3"/>
    <x v="238"/>
    <d v="2014-08-24T00:00:00"/>
    <s v="Second Class"/>
    <s v="NG-18355"/>
    <x v="243"/>
    <x v="1"/>
    <x v="0"/>
    <x v="20"/>
    <x v="15"/>
    <n v="10011"/>
    <x v="3"/>
    <s v="FUR-FU-10003849"/>
    <x v="0"/>
    <x v="5"/>
    <x v="521"/>
    <x v="586"/>
    <n v="2"/>
    <n v="0"/>
    <n v="15.787199999999999"/>
  </r>
  <r>
    <n v="618"/>
    <x v="285"/>
    <x v="3"/>
    <x v="238"/>
    <d v="2014-08-24T00:00:00"/>
    <s v="Second Class"/>
    <s v="NG-18355"/>
    <x v="243"/>
    <x v="1"/>
    <x v="0"/>
    <x v="20"/>
    <x v="15"/>
    <n v="10011"/>
    <x v="3"/>
    <s v="FUR-FU-10000010"/>
    <x v="0"/>
    <x v="5"/>
    <x v="522"/>
    <x v="587"/>
    <n v="2"/>
    <n v="0"/>
    <n v="3.0813999999999995"/>
  </r>
  <r>
    <n v="619"/>
    <x v="285"/>
    <x v="3"/>
    <x v="238"/>
    <d v="2014-08-24T00:00:00"/>
    <s v="Second Class"/>
    <s v="NG-18355"/>
    <x v="243"/>
    <x v="1"/>
    <x v="0"/>
    <x v="20"/>
    <x v="15"/>
    <n v="10011"/>
    <x v="3"/>
    <s v="OFF-BI-10002824"/>
    <x v="1"/>
    <x v="8"/>
    <x v="523"/>
    <x v="588"/>
    <n v="9"/>
    <n v="0.2"/>
    <n v="33.569999999999986"/>
  </r>
  <r>
    <n v="620"/>
    <x v="285"/>
    <x v="3"/>
    <x v="238"/>
    <d v="2014-08-24T00:00:00"/>
    <s v="Second Class"/>
    <s v="NG-18355"/>
    <x v="243"/>
    <x v="1"/>
    <x v="0"/>
    <x v="20"/>
    <x v="15"/>
    <n v="10011"/>
    <x v="3"/>
    <s v="TEC-PH-10002538"/>
    <x v="2"/>
    <x v="7"/>
    <x v="524"/>
    <x v="589"/>
    <n v="1"/>
    <n v="0"/>
    <n v="10.993899999999996"/>
  </r>
  <r>
    <n v="621"/>
    <x v="285"/>
    <x v="3"/>
    <x v="238"/>
    <d v="2014-08-24T00:00:00"/>
    <s v="Second Class"/>
    <s v="NG-18355"/>
    <x v="243"/>
    <x v="1"/>
    <x v="0"/>
    <x v="20"/>
    <x v="15"/>
    <n v="10011"/>
    <x v="3"/>
    <s v="FUR-FU-10000521"/>
    <x v="0"/>
    <x v="5"/>
    <x v="138"/>
    <x v="590"/>
    <n v="3"/>
    <n v="0"/>
    <n v="27.286199999999994"/>
  </r>
  <r>
    <n v="622"/>
    <x v="286"/>
    <x v="2"/>
    <x v="58"/>
    <d v="2011-12-31T00:00:00"/>
    <s v="Standard Class"/>
    <s v="CA-12265"/>
    <x v="244"/>
    <x v="0"/>
    <x v="0"/>
    <x v="22"/>
    <x v="10"/>
    <n v="60610"/>
    <x v="2"/>
    <s v="OFF-BI-10002103"/>
    <x v="1"/>
    <x v="8"/>
    <x v="525"/>
    <x v="591"/>
    <n v="5"/>
    <n v="0.8"/>
    <n v="-14.773"/>
  </r>
  <r>
    <n v="623"/>
    <x v="287"/>
    <x v="1"/>
    <x v="239"/>
    <d v="2012-12-03T00:00:00"/>
    <s v="Standard Class"/>
    <s v="SF-20965"/>
    <x v="245"/>
    <x v="1"/>
    <x v="0"/>
    <x v="130"/>
    <x v="12"/>
    <n v="48126"/>
    <x v="2"/>
    <s v="FUR-CH-10004853"/>
    <x v="0"/>
    <x v="1"/>
    <x v="526"/>
    <x v="85"/>
    <n v="2"/>
    <n v="0"/>
    <n v="87.568399999999968"/>
  </r>
  <r>
    <n v="624"/>
    <x v="287"/>
    <x v="1"/>
    <x v="239"/>
    <d v="2012-12-03T00:00:00"/>
    <s v="Standard Class"/>
    <s v="SF-20965"/>
    <x v="245"/>
    <x v="1"/>
    <x v="0"/>
    <x v="130"/>
    <x v="12"/>
    <n v="48126"/>
    <x v="2"/>
    <s v="OFF-AP-10000179"/>
    <x v="1"/>
    <x v="9"/>
    <x v="527"/>
    <x v="592"/>
    <n v="5"/>
    <n v="0.1"/>
    <n v="178.90100000000001"/>
  </r>
  <r>
    <n v="625"/>
    <x v="287"/>
    <x v="1"/>
    <x v="239"/>
    <d v="2012-12-03T00:00:00"/>
    <s v="Standard Class"/>
    <s v="SF-20965"/>
    <x v="245"/>
    <x v="1"/>
    <x v="0"/>
    <x v="130"/>
    <x v="12"/>
    <n v="48126"/>
    <x v="2"/>
    <s v="OFF-ST-10001272"/>
    <x v="1"/>
    <x v="4"/>
    <x v="528"/>
    <x v="593"/>
    <n v="4"/>
    <n v="0"/>
    <n v="130.87"/>
  </r>
  <r>
    <n v="626"/>
    <x v="287"/>
    <x v="1"/>
    <x v="239"/>
    <d v="2012-12-03T00:00:00"/>
    <s v="Standard Class"/>
    <s v="SF-20965"/>
    <x v="245"/>
    <x v="1"/>
    <x v="0"/>
    <x v="130"/>
    <x v="12"/>
    <n v="48126"/>
    <x v="2"/>
    <s v="OFF-AR-10004042"/>
    <x v="1"/>
    <x v="6"/>
    <x v="30"/>
    <x v="594"/>
    <n v="9"/>
    <n v="0"/>
    <n v="46.927799999999984"/>
  </r>
  <r>
    <n v="627"/>
    <x v="288"/>
    <x v="3"/>
    <x v="175"/>
    <d v="2014-09-20T00:00:00"/>
    <s v="Standard Class"/>
    <s v="MO-17800"/>
    <x v="246"/>
    <x v="2"/>
    <x v="0"/>
    <x v="20"/>
    <x v="15"/>
    <n v="10009"/>
    <x v="3"/>
    <s v="FUR-FU-10000221"/>
    <x v="0"/>
    <x v="5"/>
    <x v="529"/>
    <x v="595"/>
    <n v="7"/>
    <n v="0"/>
    <n v="12.090399999999999"/>
  </r>
  <r>
    <n v="628"/>
    <x v="289"/>
    <x v="3"/>
    <x v="240"/>
    <d v="2014-05-24T00:00:00"/>
    <s v="Standard Class"/>
    <s v="AT-10735"/>
    <x v="247"/>
    <x v="0"/>
    <x v="0"/>
    <x v="4"/>
    <x v="4"/>
    <n v="98115"/>
    <x v="1"/>
    <s v="OFF-AP-10001563"/>
    <x v="1"/>
    <x v="9"/>
    <x v="530"/>
    <x v="596"/>
    <n v="2"/>
    <n v="0"/>
    <n v="28.176399999999987"/>
  </r>
  <r>
    <n v="629"/>
    <x v="290"/>
    <x v="3"/>
    <x v="94"/>
    <d v="2014-12-22T00:00:00"/>
    <s v="Standard Class"/>
    <s v="LC-17140"/>
    <x v="95"/>
    <x v="0"/>
    <x v="0"/>
    <x v="8"/>
    <x v="1"/>
    <n v="94122"/>
    <x v="1"/>
    <s v="OFF-BI-10000605"/>
    <x v="1"/>
    <x v="8"/>
    <x v="531"/>
    <x v="597"/>
    <n v="5"/>
    <n v="0.2"/>
    <n v="5.1434999999999977"/>
  </r>
  <r>
    <n v="630"/>
    <x v="290"/>
    <x v="3"/>
    <x v="94"/>
    <d v="2014-12-22T00:00:00"/>
    <s v="Standard Class"/>
    <s v="LC-17140"/>
    <x v="95"/>
    <x v="0"/>
    <x v="0"/>
    <x v="8"/>
    <x v="1"/>
    <n v="94122"/>
    <x v="1"/>
    <s v="OFF-PA-10002615"/>
    <x v="1"/>
    <x v="10"/>
    <x v="247"/>
    <x v="598"/>
    <n v="3"/>
    <n v="0"/>
    <n v="6.0857999999999999"/>
  </r>
  <r>
    <n v="631"/>
    <x v="291"/>
    <x v="0"/>
    <x v="25"/>
    <d v="2013-12-14T00:00:00"/>
    <s v="Second Class"/>
    <s v="FM-14380"/>
    <x v="248"/>
    <x v="0"/>
    <x v="0"/>
    <x v="34"/>
    <x v="22"/>
    <n v="80013"/>
    <x v="1"/>
    <s v="OFF-ST-10001963"/>
    <x v="1"/>
    <x v="4"/>
    <x v="532"/>
    <x v="599"/>
    <n v="3"/>
    <n v="0.2"/>
    <n v="-51.719100000000012"/>
  </r>
  <r>
    <n v="632"/>
    <x v="291"/>
    <x v="0"/>
    <x v="25"/>
    <d v="2013-12-14T00:00:00"/>
    <s v="Second Class"/>
    <s v="FM-14380"/>
    <x v="248"/>
    <x v="0"/>
    <x v="0"/>
    <x v="34"/>
    <x v="22"/>
    <n v="80013"/>
    <x v="1"/>
    <s v="TEC-AC-10001267"/>
    <x v="2"/>
    <x v="11"/>
    <x v="533"/>
    <x v="600"/>
    <n v="5"/>
    <n v="0.2"/>
    <n v="29.950000000000003"/>
  </r>
  <r>
    <n v="633"/>
    <x v="291"/>
    <x v="0"/>
    <x v="25"/>
    <d v="2013-12-14T00:00:00"/>
    <s v="Second Class"/>
    <s v="FM-14380"/>
    <x v="248"/>
    <x v="0"/>
    <x v="0"/>
    <x v="34"/>
    <x v="22"/>
    <n v="80013"/>
    <x v="1"/>
    <s v="TEC-PH-10002103"/>
    <x v="2"/>
    <x v="7"/>
    <x v="534"/>
    <x v="601"/>
    <n v="4"/>
    <n v="0.2"/>
    <n v="30.076800000000006"/>
  </r>
  <r>
    <n v="634"/>
    <x v="292"/>
    <x v="3"/>
    <x v="241"/>
    <d v="2014-09-27T00:00:00"/>
    <s v="Second Class"/>
    <s v="BD-11605"/>
    <x v="205"/>
    <x v="0"/>
    <x v="0"/>
    <x v="100"/>
    <x v="2"/>
    <n v="33180"/>
    <x v="0"/>
    <s v="TEC-AC-10002857"/>
    <x v="2"/>
    <x v="11"/>
    <x v="535"/>
    <x v="602"/>
    <n v="3"/>
    <n v="0.2"/>
    <n v="2.458499999999999"/>
  </r>
  <r>
    <n v="635"/>
    <x v="292"/>
    <x v="3"/>
    <x v="241"/>
    <d v="2014-09-27T00:00:00"/>
    <s v="Second Class"/>
    <s v="BD-11605"/>
    <x v="205"/>
    <x v="0"/>
    <x v="0"/>
    <x v="100"/>
    <x v="2"/>
    <n v="33180"/>
    <x v="0"/>
    <s v="OFF-LA-10003930"/>
    <x v="1"/>
    <x v="2"/>
    <x v="503"/>
    <x v="603"/>
    <n v="3"/>
    <n v="0.2"/>
    <n v="85.529700000000005"/>
  </r>
  <r>
    <n v="636"/>
    <x v="293"/>
    <x v="1"/>
    <x v="242"/>
    <d v="2012-10-09T00:00:00"/>
    <s v="Second Class"/>
    <s v="DJ-13420"/>
    <x v="249"/>
    <x v="1"/>
    <x v="0"/>
    <x v="131"/>
    <x v="32"/>
    <n v="31088"/>
    <x v="0"/>
    <s v="FUR-CH-10001482"/>
    <x v="0"/>
    <x v="1"/>
    <x v="536"/>
    <x v="604"/>
    <n v="3"/>
    <n v="0"/>
    <n v="43.223399999999984"/>
  </r>
  <r>
    <n v="637"/>
    <x v="294"/>
    <x v="0"/>
    <x v="243"/>
    <d v="2013-08-22T00:00:00"/>
    <s v="Standard Class"/>
    <s v="ME-17725"/>
    <x v="250"/>
    <x v="0"/>
    <x v="0"/>
    <x v="34"/>
    <x v="22"/>
    <n v="80013"/>
    <x v="1"/>
    <s v="OFF-BI-10001989"/>
    <x v="1"/>
    <x v="8"/>
    <x v="537"/>
    <x v="605"/>
    <n v="3"/>
    <n v="0.7"/>
    <n v="-13.846800000000002"/>
  </r>
  <r>
    <n v="638"/>
    <x v="294"/>
    <x v="0"/>
    <x v="243"/>
    <d v="2013-08-22T00:00:00"/>
    <s v="Standard Class"/>
    <s v="ME-17725"/>
    <x v="250"/>
    <x v="0"/>
    <x v="0"/>
    <x v="34"/>
    <x v="22"/>
    <n v="80013"/>
    <x v="1"/>
    <s v="OFF-AP-10003287"/>
    <x v="1"/>
    <x v="9"/>
    <x v="538"/>
    <x v="606"/>
    <n v="3"/>
    <n v="0.2"/>
    <n v="12.232799999999997"/>
  </r>
  <r>
    <n v="639"/>
    <x v="295"/>
    <x v="0"/>
    <x v="244"/>
    <d v="2013-05-26T00:00:00"/>
    <s v="Standard Class"/>
    <s v="RB-19465"/>
    <x v="46"/>
    <x v="2"/>
    <x v="0"/>
    <x v="132"/>
    <x v="1"/>
    <n v="94591"/>
    <x v="1"/>
    <s v="FUR-FU-10000576"/>
    <x v="0"/>
    <x v="5"/>
    <x v="219"/>
    <x v="607"/>
    <n v="5"/>
    <n v="0"/>
    <n v="272.79200000000003"/>
  </r>
  <r>
    <n v="640"/>
    <x v="295"/>
    <x v="0"/>
    <x v="244"/>
    <d v="2013-05-26T00:00:00"/>
    <s v="Standard Class"/>
    <s v="RB-19465"/>
    <x v="46"/>
    <x v="2"/>
    <x v="0"/>
    <x v="132"/>
    <x v="1"/>
    <n v="94591"/>
    <x v="1"/>
    <s v="OFF-BI-10004728"/>
    <x v="1"/>
    <x v="8"/>
    <x v="539"/>
    <x v="608"/>
    <n v="4"/>
    <n v="0.2"/>
    <n v="5.0128000000000004"/>
  </r>
  <r>
    <n v="641"/>
    <x v="296"/>
    <x v="0"/>
    <x v="122"/>
    <d v="2013-12-23T00:00:00"/>
    <s v="Standard Class"/>
    <s v="JD-16150"/>
    <x v="251"/>
    <x v="1"/>
    <x v="0"/>
    <x v="31"/>
    <x v="11"/>
    <n v="55407"/>
    <x v="2"/>
    <s v="FUR-FU-10000732"/>
    <x v="0"/>
    <x v="5"/>
    <x v="540"/>
    <x v="609"/>
    <n v="3"/>
    <n v="0"/>
    <n v="6.0287999999999995"/>
  </r>
  <r>
    <n v="642"/>
    <x v="297"/>
    <x v="3"/>
    <x v="245"/>
    <d v="2014-08-04T00:00:00"/>
    <s v="Second Class"/>
    <s v="JL-15835"/>
    <x v="252"/>
    <x v="0"/>
    <x v="0"/>
    <x v="133"/>
    <x v="1"/>
    <n v="92691"/>
    <x v="1"/>
    <s v="OFF-ST-10000585"/>
    <x v="1"/>
    <x v="4"/>
    <x v="541"/>
    <x v="610"/>
    <n v="2"/>
    <n v="0"/>
    <n v="85.903999999999996"/>
  </r>
  <r>
    <n v="643"/>
    <x v="297"/>
    <x v="3"/>
    <x v="245"/>
    <d v="2014-08-04T00:00:00"/>
    <s v="Second Class"/>
    <s v="JL-15835"/>
    <x v="252"/>
    <x v="0"/>
    <x v="0"/>
    <x v="133"/>
    <x v="1"/>
    <n v="92691"/>
    <x v="1"/>
    <s v="OFF-LA-10002787"/>
    <x v="1"/>
    <x v="2"/>
    <x v="542"/>
    <x v="611"/>
    <n v="7"/>
    <n v="0"/>
    <n v="12.599999999999998"/>
  </r>
  <r>
    <n v="644"/>
    <x v="298"/>
    <x v="3"/>
    <x v="193"/>
    <d v="2014-06-16T00:00:00"/>
    <s v="Standard Class"/>
    <s v="SC-20305"/>
    <x v="253"/>
    <x v="0"/>
    <x v="0"/>
    <x v="134"/>
    <x v="12"/>
    <n v="48307"/>
    <x v="2"/>
    <s v="TEC-AC-10003832"/>
    <x v="2"/>
    <x v="11"/>
    <x v="458"/>
    <x v="612"/>
    <n v="4"/>
    <n v="0"/>
    <n v="54.333200000000005"/>
  </r>
  <r>
    <n v="645"/>
    <x v="299"/>
    <x v="3"/>
    <x v="246"/>
    <d v="2014-07-26T00:00:00"/>
    <s v="Standard Class"/>
    <s v="TW-21025"/>
    <x v="69"/>
    <x v="2"/>
    <x v="0"/>
    <x v="135"/>
    <x v="30"/>
    <n v="7060"/>
    <x v="3"/>
    <s v="OFF-PA-10001934"/>
    <x v="1"/>
    <x v="10"/>
    <x v="543"/>
    <x v="90"/>
    <n v="1"/>
    <n v="0"/>
    <n v="3.1752000000000002"/>
  </r>
  <r>
    <n v="646"/>
    <x v="300"/>
    <x v="3"/>
    <x v="247"/>
    <d v="2015-01-06T00:00:00"/>
    <s v="Standard Class"/>
    <s v="CC-12430"/>
    <x v="254"/>
    <x v="2"/>
    <x v="0"/>
    <x v="38"/>
    <x v="14"/>
    <n v="47201"/>
    <x v="2"/>
    <s v="OFF-AP-10002457"/>
    <x v="1"/>
    <x v="9"/>
    <x v="544"/>
    <x v="613"/>
    <n v="2"/>
    <n v="0"/>
    <n v="56.510999999999996"/>
  </r>
  <r>
    <n v="647"/>
    <x v="301"/>
    <x v="0"/>
    <x v="178"/>
    <d v="2013-04-09T00:00:00"/>
    <s v="Standard Class"/>
    <s v="BB-10990"/>
    <x v="121"/>
    <x v="1"/>
    <x v="0"/>
    <x v="136"/>
    <x v="16"/>
    <n v="85635"/>
    <x v="1"/>
    <s v="OFF-FA-10003112"/>
    <x v="1"/>
    <x v="13"/>
    <x v="33"/>
    <x v="614"/>
    <n v="5"/>
    <n v="0.2"/>
    <n v="9.8624999999999972"/>
  </r>
  <r>
    <n v="648"/>
    <x v="301"/>
    <x v="0"/>
    <x v="178"/>
    <d v="2013-04-09T00:00:00"/>
    <s v="Standard Class"/>
    <s v="BB-10990"/>
    <x v="121"/>
    <x v="1"/>
    <x v="0"/>
    <x v="136"/>
    <x v="16"/>
    <n v="85635"/>
    <x v="1"/>
    <s v="OFF-AP-10002350"/>
    <x v="1"/>
    <x v="9"/>
    <x v="545"/>
    <x v="615"/>
    <n v="2"/>
    <n v="0.2"/>
    <n v="3.0143999999999993"/>
  </r>
  <r>
    <n v="649"/>
    <x v="302"/>
    <x v="0"/>
    <x v="25"/>
    <d v="2013-12-17T00:00:00"/>
    <s v="Second Class"/>
    <s v="AR-10825"/>
    <x v="255"/>
    <x v="1"/>
    <x v="0"/>
    <x v="137"/>
    <x v="4"/>
    <n v="98661"/>
    <x v="1"/>
    <s v="FUR-FU-10001935"/>
    <x v="0"/>
    <x v="5"/>
    <x v="341"/>
    <x v="616"/>
    <n v="4"/>
    <n v="0"/>
    <n v="6.0680000000000014"/>
  </r>
  <r>
    <n v="650"/>
    <x v="302"/>
    <x v="0"/>
    <x v="25"/>
    <d v="2013-12-17T00:00:00"/>
    <s v="Second Class"/>
    <s v="AR-10825"/>
    <x v="255"/>
    <x v="1"/>
    <x v="0"/>
    <x v="137"/>
    <x v="4"/>
    <n v="98661"/>
    <x v="1"/>
    <s v="TEC-PH-10003273"/>
    <x v="2"/>
    <x v="7"/>
    <x v="171"/>
    <x v="214"/>
    <n v="3"/>
    <n v="0.2"/>
    <n v="22.678200000000018"/>
  </r>
  <r>
    <n v="651"/>
    <x v="302"/>
    <x v="0"/>
    <x v="25"/>
    <d v="2013-12-17T00:00:00"/>
    <s v="Second Class"/>
    <s v="AR-10825"/>
    <x v="255"/>
    <x v="1"/>
    <x v="0"/>
    <x v="137"/>
    <x v="4"/>
    <n v="98661"/>
    <x v="1"/>
    <s v="TEC-AC-10001142"/>
    <x v="2"/>
    <x v="11"/>
    <x v="546"/>
    <x v="617"/>
    <n v="4"/>
    <n v="0"/>
    <n v="31.599999999999966"/>
  </r>
  <r>
    <n v="652"/>
    <x v="303"/>
    <x v="0"/>
    <x v="248"/>
    <d v="2013-10-30T00:00:00"/>
    <s v="Standard Class"/>
    <s v="SR-20740"/>
    <x v="256"/>
    <x v="2"/>
    <x v="0"/>
    <x v="20"/>
    <x v="15"/>
    <n v="10024"/>
    <x v="3"/>
    <s v="OFF-PA-10000482"/>
    <x v="1"/>
    <x v="10"/>
    <x v="67"/>
    <x v="618"/>
    <n v="10"/>
    <n v="0"/>
    <n v="178.31799999999998"/>
  </r>
  <r>
    <n v="653"/>
    <x v="304"/>
    <x v="3"/>
    <x v="249"/>
    <d v="2014-06-24T00:00:00"/>
    <s v="Standard Class"/>
    <s v="AR-10405"/>
    <x v="153"/>
    <x v="1"/>
    <x v="0"/>
    <x v="20"/>
    <x v="15"/>
    <n v="10035"/>
    <x v="3"/>
    <s v="OFF-PA-10003892"/>
    <x v="1"/>
    <x v="10"/>
    <x v="62"/>
    <x v="619"/>
    <n v="2"/>
    <n v="0"/>
    <n v="45.975399999999993"/>
  </r>
  <r>
    <n v="654"/>
    <x v="304"/>
    <x v="3"/>
    <x v="249"/>
    <d v="2014-06-24T00:00:00"/>
    <s v="Standard Class"/>
    <s v="AR-10405"/>
    <x v="153"/>
    <x v="1"/>
    <x v="0"/>
    <x v="20"/>
    <x v="15"/>
    <n v="10035"/>
    <x v="3"/>
    <s v="TEC-AC-10001101"/>
    <x v="2"/>
    <x v="11"/>
    <x v="547"/>
    <x v="620"/>
    <n v="8"/>
    <n v="0"/>
    <n v="10.311999999999998"/>
  </r>
  <r>
    <n v="655"/>
    <x v="305"/>
    <x v="0"/>
    <x v="250"/>
    <d v="2013-08-29T00:00:00"/>
    <s v="Standard Class"/>
    <s v="CR-12730"/>
    <x v="257"/>
    <x v="0"/>
    <x v="0"/>
    <x v="38"/>
    <x v="24"/>
    <n v="43229"/>
    <x v="3"/>
    <s v="OFF-AP-10002439"/>
    <x v="1"/>
    <x v="9"/>
    <x v="548"/>
    <x v="621"/>
    <n v="2"/>
    <n v="0.2"/>
    <n v="8.5163999999999938"/>
  </r>
  <r>
    <n v="656"/>
    <x v="305"/>
    <x v="0"/>
    <x v="250"/>
    <d v="2013-08-29T00:00:00"/>
    <s v="Standard Class"/>
    <s v="CR-12730"/>
    <x v="257"/>
    <x v="0"/>
    <x v="0"/>
    <x v="38"/>
    <x v="24"/>
    <n v="43229"/>
    <x v="3"/>
    <s v="OFF-BI-10002827"/>
    <x v="1"/>
    <x v="8"/>
    <x v="549"/>
    <x v="622"/>
    <n v="2"/>
    <n v="0.7"/>
    <n v="-2.6543999999999999"/>
  </r>
  <r>
    <n v="657"/>
    <x v="305"/>
    <x v="0"/>
    <x v="250"/>
    <d v="2013-08-29T00:00:00"/>
    <s v="Standard Class"/>
    <s v="CR-12730"/>
    <x v="257"/>
    <x v="0"/>
    <x v="0"/>
    <x v="38"/>
    <x v="24"/>
    <n v="43229"/>
    <x v="3"/>
    <s v="OFF-EN-10002230"/>
    <x v="1"/>
    <x v="12"/>
    <x v="550"/>
    <x v="623"/>
    <n v="2"/>
    <n v="0.2"/>
    <n v="45.322199999999995"/>
  </r>
  <r>
    <n v="658"/>
    <x v="306"/>
    <x v="0"/>
    <x v="251"/>
    <d v="2013-09-20T00:00:00"/>
    <s v="Same Day"/>
    <s v="EH-14125"/>
    <x v="258"/>
    <x v="2"/>
    <x v="0"/>
    <x v="34"/>
    <x v="10"/>
    <n v="60505"/>
    <x v="2"/>
    <s v="FUR-CH-10001215"/>
    <x v="0"/>
    <x v="1"/>
    <x v="440"/>
    <x v="624"/>
    <n v="2"/>
    <n v="0.3"/>
    <n v="-50.098000000000013"/>
  </r>
  <r>
    <n v="659"/>
    <x v="306"/>
    <x v="0"/>
    <x v="251"/>
    <d v="2013-09-20T00:00:00"/>
    <s v="Same Day"/>
    <s v="EH-14125"/>
    <x v="258"/>
    <x v="2"/>
    <x v="0"/>
    <x v="34"/>
    <x v="10"/>
    <n v="60505"/>
    <x v="2"/>
    <s v="OFF-BI-10004654"/>
    <x v="1"/>
    <x v="8"/>
    <x v="68"/>
    <x v="625"/>
    <n v="2"/>
    <n v="0.8"/>
    <n v="-3.4619999999999997"/>
  </r>
  <r>
    <n v="660"/>
    <x v="307"/>
    <x v="1"/>
    <x v="252"/>
    <d v="2012-08-28T00:00:00"/>
    <s v="Standard Class"/>
    <s v="CB-12025"/>
    <x v="90"/>
    <x v="0"/>
    <x v="0"/>
    <x v="81"/>
    <x v="5"/>
    <n v="76017"/>
    <x v="2"/>
    <s v="OFF-ST-10001490"/>
    <x v="1"/>
    <x v="4"/>
    <x v="513"/>
    <x v="626"/>
    <n v="7"/>
    <n v="0.2"/>
    <n v="124.92899999999986"/>
  </r>
  <r>
    <n v="661"/>
    <x v="307"/>
    <x v="1"/>
    <x v="252"/>
    <d v="2012-08-28T00:00:00"/>
    <s v="Standard Class"/>
    <s v="CB-12025"/>
    <x v="90"/>
    <x v="0"/>
    <x v="0"/>
    <x v="81"/>
    <x v="5"/>
    <n v="76017"/>
    <x v="2"/>
    <s v="OFF-ST-10001511"/>
    <x v="1"/>
    <x v="4"/>
    <x v="551"/>
    <x v="627"/>
    <n v="14"/>
    <n v="0.2"/>
    <n v="-135.7650000000001"/>
  </r>
  <r>
    <n v="662"/>
    <x v="307"/>
    <x v="1"/>
    <x v="252"/>
    <d v="2012-08-28T00:00:00"/>
    <s v="Standard Class"/>
    <s v="CB-12025"/>
    <x v="90"/>
    <x v="0"/>
    <x v="0"/>
    <x v="81"/>
    <x v="5"/>
    <n v="76017"/>
    <x v="2"/>
    <s v="FUR-TA-10001768"/>
    <x v="0"/>
    <x v="3"/>
    <x v="114"/>
    <x v="628"/>
    <n v="5"/>
    <n v="0.3"/>
    <n v="-118.12950000000006"/>
  </r>
  <r>
    <n v="663"/>
    <x v="307"/>
    <x v="1"/>
    <x v="252"/>
    <d v="2012-08-28T00:00:00"/>
    <s v="Standard Class"/>
    <s v="CB-12025"/>
    <x v="90"/>
    <x v="0"/>
    <x v="0"/>
    <x v="81"/>
    <x v="5"/>
    <n v="76017"/>
    <x v="2"/>
    <s v="OFF-BI-10003981"/>
    <x v="1"/>
    <x v="8"/>
    <x v="109"/>
    <x v="629"/>
    <n v="3"/>
    <n v="0.8"/>
    <n v="-4.2222000000000008"/>
  </r>
  <r>
    <n v="664"/>
    <x v="308"/>
    <x v="0"/>
    <x v="253"/>
    <d v="2013-03-31T00:00:00"/>
    <s v="Standard Class"/>
    <s v="SP-20545"/>
    <x v="259"/>
    <x v="1"/>
    <x v="0"/>
    <x v="20"/>
    <x v="15"/>
    <n v="10011"/>
    <x v="3"/>
    <s v="OFF-ST-10001522"/>
    <x v="1"/>
    <x v="4"/>
    <x v="195"/>
    <x v="630"/>
    <n v="5"/>
    <n v="0"/>
    <n v="18.397999999999968"/>
  </r>
  <r>
    <n v="665"/>
    <x v="309"/>
    <x v="0"/>
    <x v="254"/>
    <d v="2013-11-05T00:00:00"/>
    <s v="Same Day"/>
    <s v="RC-19825"/>
    <x v="116"/>
    <x v="0"/>
    <x v="0"/>
    <x v="103"/>
    <x v="0"/>
    <n v="40214"/>
    <x v="0"/>
    <s v="OFF-FA-10000621"/>
    <x v="1"/>
    <x v="13"/>
    <x v="110"/>
    <x v="631"/>
    <n v="3"/>
    <n v="0"/>
    <n v="5.2625999999999999"/>
  </r>
  <r>
    <n v="666"/>
    <x v="310"/>
    <x v="3"/>
    <x v="110"/>
    <d v="2014-06-11T00:00:00"/>
    <s v="Second Class"/>
    <s v="TH-21235"/>
    <x v="260"/>
    <x v="1"/>
    <x v="0"/>
    <x v="61"/>
    <x v="5"/>
    <n v="75081"/>
    <x v="2"/>
    <s v="OFF-SU-10004231"/>
    <x v="1"/>
    <x v="14"/>
    <x v="552"/>
    <x v="632"/>
    <n v="3"/>
    <n v="0.2"/>
    <n v="2.0789999999999997"/>
  </r>
  <r>
    <n v="667"/>
    <x v="310"/>
    <x v="3"/>
    <x v="110"/>
    <d v="2014-06-11T00:00:00"/>
    <s v="Second Class"/>
    <s v="TH-21235"/>
    <x v="260"/>
    <x v="1"/>
    <x v="0"/>
    <x v="61"/>
    <x v="5"/>
    <n v="75081"/>
    <x v="2"/>
    <s v="OFF-PA-10000474"/>
    <x v="1"/>
    <x v="10"/>
    <x v="33"/>
    <x v="633"/>
    <n v="3"/>
    <n v="0.2"/>
    <n v="28.706399999999991"/>
  </r>
  <r>
    <n v="668"/>
    <x v="310"/>
    <x v="3"/>
    <x v="110"/>
    <d v="2014-06-11T00:00:00"/>
    <s v="Second Class"/>
    <s v="TH-21235"/>
    <x v="260"/>
    <x v="1"/>
    <x v="0"/>
    <x v="61"/>
    <x v="5"/>
    <n v="75081"/>
    <x v="2"/>
    <s v="TEC-PH-10004042"/>
    <x v="2"/>
    <x v="7"/>
    <x v="553"/>
    <x v="634"/>
    <n v="3"/>
    <n v="0.2"/>
    <n v="28.618200000000002"/>
  </r>
  <r>
    <n v="669"/>
    <x v="311"/>
    <x v="2"/>
    <x v="163"/>
    <d v="2011-12-26T00:00:00"/>
    <s v="First Class"/>
    <s v="RP-19390"/>
    <x v="261"/>
    <x v="0"/>
    <x v="0"/>
    <x v="138"/>
    <x v="24"/>
    <n v="44105"/>
    <x v="3"/>
    <s v="FUR-FU-10003096"/>
    <x v="0"/>
    <x v="5"/>
    <x v="554"/>
    <x v="635"/>
    <n v="5"/>
    <n v="0.2"/>
    <n v="8.7285000000000004"/>
  </r>
  <r>
    <n v="670"/>
    <x v="312"/>
    <x v="3"/>
    <x v="255"/>
    <d v="2014-06-14T00:00:00"/>
    <s v="Standard Class"/>
    <s v="MO-17800"/>
    <x v="246"/>
    <x v="2"/>
    <x v="0"/>
    <x v="22"/>
    <x v="10"/>
    <n v="60653"/>
    <x v="2"/>
    <s v="FUR-FU-10002759"/>
    <x v="0"/>
    <x v="5"/>
    <x v="555"/>
    <x v="112"/>
    <n v="3"/>
    <n v="0.6"/>
    <n v="-14.385599999999997"/>
  </r>
  <r>
    <n v="671"/>
    <x v="312"/>
    <x v="3"/>
    <x v="255"/>
    <d v="2014-06-14T00:00:00"/>
    <s v="Standard Class"/>
    <s v="MO-17800"/>
    <x v="246"/>
    <x v="2"/>
    <x v="0"/>
    <x v="22"/>
    <x v="10"/>
    <n v="60653"/>
    <x v="2"/>
    <s v="FUR-TA-10000688"/>
    <x v="0"/>
    <x v="3"/>
    <x v="556"/>
    <x v="636"/>
    <n v="1"/>
    <n v="0.5"/>
    <n v="-71.890500000000017"/>
  </r>
  <r>
    <n v="672"/>
    <x v="312"/>
    <x v="3"/>
    <x v="255"/>
    <d v="2014-06-14T00:00:00"/>
    <s v="Standard Class"/>
    <s v="MO-17800"/>
    <x v="246"/>
    <x v="2"/>
    <x v="0"/>
    <x v="22"/>
    <x v="10"/>
    <n v="60653"/>
    <x v="2"/>
    <s v="OFF-PA-10002377"/>
    <x v="1"/>
    <x v="10"/>
    <x v="557"/>
    <x v="637"/>
    <n v="8"/>
    <n v="0.2"/>
    <n v="11.359999999999998"/>
  </r>
  <r>
    <n v="673"/>
    <x v="313"/>
    <x v="3"/>
    <x v="140"/>
    <d v="2014-06-23T00:00:00"/>
    <s v="Standard Class"/>
    <s v="TD-20995"/>
    <x v="143"/>
    <x v="0"/>
    <x v="0"/>
    <x v="94"/>
    <x v="10"/>
    <n v="62301"/>
    <x v="2"/>
    <s v="OFF-AR-10001954"/>
    <x v="1"/>
    <x v="6"/>
    <x v="558"/>
    <x v="638"/>
    <n v="5"/>
    <n v="0.2"/>
    <n v="1.7115"/>
  </r>
  <r>
    <n v="674"/>
    <x v="314"/>
    <x v="3"/>
    <x v="256"/>
    <d v="2014-12-09T00:00:00"/>
    <s v="First Class"/>
    <s v="RB-19570"/>
    <x v="262"/>
    <x v="0"/>
    <x v="0"/>
    <x v="38"/>
    <x v="14"/>
    <n v="47201"/>
    <x v="2"/>
    <s v="OFF-AP-10004532"/>
    <x v="1"/>
    <x v="9"/>
    <x v="559"/>
    <x v="639"/>
    <n v="3"/>
    <n v="0"/>
    <n v="16.588799999999999"/>
  </r>
  <r>
    <n v="675"/>
    <x v="314"/>
    <x v="3"/>
    <x v="256"/>
    <d v="2014-12-09T00:00:00"/>
    <s v="First Class"/>
    <s v="RB-19570"/>
    <x v="262"/>
    <x v="0"/>
    <x v="0"/>
    <x v="38"/>
    <x v="14"/>
    <n v="47201"/>
    <x v="2"/>
    <s v="OFF-PA-10002137"/>
    <x v="1"/>
    <x v="10"/>
    <x v="560"/>
    <x v="640"/>
    <n v="5"/>
    <n v="0"/>
    <n v="17.504999999999995"/>
  </r>
  <r>
    <n v="676"/>
    <x v="314"/>
    <x v="3"/>
    <x v="256"/>
    <d v="2014-12-09T00:00:00"/>
    <s v="First Class"/>
    <s v="RB-19570"/>
    <x v="262"/>
    <x v="0"/>
    <x v="0"/>
    <x v="38"/>
    <x v="14"/>
    <n v="47201"/>
    <x v="2"/>
    <s v="TEC-AC-10003832"/>
    <x v="2"/>
    <x v="11"/>
    <x v="458"/>
    <x v="641"/>
    <n v="3"/>
    <n v="0"/>
    <n v="40.749900000000004"/>
  </r>
  <r>
    <n v="677"/>
    <x v="315"/>
    <x v="3"/>
    <x v="257"/>
    <d v="2014-03-24T00:00:00"/>
    <s v="Standard Class"/>
    <s v="CD-11980"/>
    <x v="263"/>
    <x v="0"/>
    <x v="0"/>
    <x v="139"/>
    <x v="5"/>
    <n v="75701"/>
    <x v="2"/>
    <s v="OFF-AP-10000804"/>
    <x v="1"/>
    <x v="9"/>
    <x v="561"/>
    <x v="642"/>
    <n v="3"/>
    <n v="0.8"/>
    <n v="-7.3920000000000021"/>
  </r>
  <r>
    <n v="678"/>
    <x v="315"/>
    <x v="3"/>
    <x v="257"/>
    <d v="2014-03-24T00:00:00"/>
    <s v="Standard Class"/>
    <s v="CD-11980"/>
    <x v="263"/>
    <x v="0"/>
    <x v="0"/>
    <x v="139"/>
    <x v="5"/>
    <n v="75701"/>
    <x v="2"/>
    <s v="TEC-AC-10003614"/>
    <x v="2"/>
    <x v="11"/>
    <x v="562"/>
    <x v="643"/>
    <n v="3"/>
    <n v="0.2"/>
    <n v="4.5200999999999958"/>
  </r>
  <r>
    <n v="679"/>
    <x v="315"/>
    <x v="3"/>
    <x v="257"/>
    <d v="2014-03-24T00:00:00"/>
    <s v="Standard Class"/>
    <s v="CD-11980"/>
    <x v="263"/>
    <x v="0"/>
    <x v="0"/>
    <x v="139"/>
    <x v="5"/>
    <n v="75701"/>
    <x v="2"/>
    <s v="FUR-FU-10003553"/>
    <x v="0"/>
    <x v="5"/>
    <x v="563"/>
    <x v="644"/>
    <n v="3"/>
    <n v="0.6"/>
    <n v="-41.261999999999972"/>
  </r>
  <r>
    <n v="680"/>
    <x v="315"/>
    <x v="3"/>
    <x v="257"/>
    <d v="2014-03-24T00:00:00"/>
    <s v="Standard Class"/>
    <s v="CD-11980"/>
    <x v="263"/>
    <x v="0"/>
    <x v="0"/>
    <x v="139"/>
    <x v="5"/>
    <n v="75701"/>
    <x v="2"/>
    <s v="OFF-BI-10004632"/>
    <x v="1"/>
    <x v="8"/>
    <x v="564"/>
    <x v="645"/>
    <n v="3"/>
    <n v="0.8"/>
    <n v="-320.23950000000013"/>
  </r>
  <r>
    <n v="681"/>
    <x v="316"/>
    <x v="0"/>
    <x v="258"/>
    <d v="2013-11-25T00:00:00"/>
    <s v="Standard Class"/>
    <s v="DJ-13630"/>
    <x v="264"/>
    <x v="0"/>
    <x v="0"/>
    <x v="20"/>
    <x v="15"/>
    <n v="10024"/>
    <x v="3"/>
    <s v="OFF-BI-10003305"/>
    <x v="1"/>
    <x v="8"/>
    <x v="565"/>
    <x v="646"/>
    <n v="3"/>
    <n v="0.2"/>
    <n v="4.6643999999999988"/>
  </r>
  <r>
    <n v="682"/>
    <x v="316"/>
    <x v="0"/>
    <x v="258"/>
    <d v="2013-11-25T00:00:00"/>
    <s v="Standard Class"/>
    <s v="DJ-13630"/>
    <x v="264"/>
    <x v="0"/>
    <x v="0"/>
    <x v="20"/>
    <x v="15"/>
    <n v="10024"/>
    <x v="3"/>
    <s v="OFF-ST-10002583"/>
    <x v="1"/>
    <x v="4"/>
    <x v="566"/>
    <x v="647"/>
    <n v="2"/>
    <n v="0"/>
    <n v="2.598399999999998"/>
  </r>
  <r>
    <n v="683"/>
    <x v="316"/>
    <x v="0"/>
    <x v="258"/>
    <d v="2013-11-25T00:00:00"/>
    <s v="Standard Class"/>
    <s v="DJ-13630"/>
    <x v="264"/>
    <x v="0"/>
    <x v="0"/>
    <x v="20"/>
    <x v="15"/>
    <n v="10024"/>
    <x v="3"/>
    <s v="OFF-ST-10004507"/>
    <x v="1"/>
    <x v="4"/>
    <x v="452"/>
    <x v="648"/>
    <n v="4"/>
    <n v="0"/>
    <n v="18.521999999999998"/>
  </r>
  <r>
    <n v="684"/>
    <x v="317"/>
    <x v="3"/>
    <x v="259"/>
    <d v="2014-11-05T00:00:00"/>
    <s v="Same Day"/>
    <s v="GT-14635"/>
    <x v="265"/>
    <x v="1"/>
    <x v="0"/>
    <x v="140"/>
    <x v="3"/>
    <n v="27217"/>
    <x v="0"/>
    <s v="TEC-MA-10004125"/>
    <x v="2"/>
    <x v="15"/>
    <x v="567"/>
    <x v="649"/>
    <n v="4"/>
    <n v="0.5"/>
    <n v="-3839.9903999999988"/>
  </r>
  <r>
    <n v="685"/>
    <x v="317"/>
    <x v="3"/>
    <x v="259"/>
    <d v="2014-11-05T00:00:00"/>
    <s v="Same Day"/>
    <s v="GT-14635"/>
    <x v="265"/>
    <x v="1"/>
    <x v="0"/>
    <x v="140"/>
    <x v="3"/>
    <n v="27217"/>
    <x v="0"/>
    <s v="OFF-AP-10002457"/>
    <x v="1"/>
    <x v="9"/>
    <x v="544"/>
    <x v="650"/>
    <n v="2"/>
    <n v="0.2"/>
    <n v="14.650999999999989"/>
  </r>
  <r>
    <n v="686"/>
    <x v="318"/>
    <x v="2"/>
    <x v="260"/>
    <d v="2011-07-08T00:00:00"/>
    <s v="First Class"/>
    <s v="MC-17845"/>
    <x v="266"/>
    <x v="0"/>
    <x v="0"/>
    <x v="25"/>
    <x v="35"/>
    <n v="39212"/>
    <x v="0"/>
    <s v="TEC-AC-10003911"/>
    <x v="2"/>
    <x v="11"/>
    <x v="327"/>
    <x v="651"/>
    <n v="3"/>
    <n v="0"/>
    <n v="163.18979999999999"/>
  </r>
  <r>
    <n v="687"/>
    <x v="318"/>
    <x v="2"/>
    <x v="260"/>
    <d v="2011-07-08T00:00:00"/>
    <s v="First Class"/>
    <s v="MC-17845"/>
    <x v="266"/>
    <x v="0"/>
    <x v="0"/>
    <x v="25"/>
    <x v="35"/>
    <n v="39212"/>
    <x v="0"/>
    <s v="OFF-LA-10001934"/>
    <x v="1"/>
    <x v="2"/>
    <x v="568"/>
    <x v="2"/>
    <n v="2"/>
    <n v="0"/>
    <n v="6.8713999999999995"/>
  </r>
  <r>
    <n v="688"/>
    <x v="318"/>
    <x v="2"/>
    <x v="260"/>
    <d v="2011-07-08T00:00:00"/>
    <s v="First Class"/>
    <s v="MC-17845"/>
    <x v="266"/>
    <x v="0"/>
    <x v="0"/>
    <x v="25"/>
    <x v="35"/>
    <n v="39212"/>
    <x v="0"/>
    <s v="OFF-PA-10000304"/>
    <x v="1"/>
    <x v="10"/>
    <x v="88"/>
    <x v="541"/>
    <n v="3"/>
    <n v="0"/>
    <n v="9.3312000000000008"/>
  </r>
  <r>
    <n v="689"/>
    <x v="319"/>
    <x v="3"/>
    <x v="53"/>
    <d v="2014-12-30T00:00:00"/>
    <s v="Standard Class"/>
    <s v="RA-19285"/>
    <x v="267"/>
    <x v="0"/>
    <x v="0"/>
    <x v="20"/>
    <x v="15"/>
    <n v="10035"/>
    <x v="3"/>
    <s v="FUR-BO-10004015"/>
    <x v="0"/>
    <x v="0"/>
    <x v="569"/>
    <x v="652"/>
    <n v="2"/>
    <n v="0.2"/>
    <n v="4.7995999999999768"/>
  </r>
  <r>
    <n v="690"/>
    <x v="320"/>
    <x v="2"/>
    <x v="261"/>
    <d v="2011-06-23T00:00:00"/>
    <s v="Second Class"/>
    <s v="NP-18325"/>
    <x v="268"/>
    <x v="0"/>
    <x v="0"/>
    <x v="141"/>
    <x v="17"/>
    <n v="22980"/>
    <x v="0"/>
    <s v="FUR-FU-10004071"/>
    <x v="0"/>
    <x v="5"/>
    <x v="570"/>
    <x v="653"/>
    <n v="1"/>
    <n v="0"/>
    <n v="14.561400000000006"/>
  </r>
  <r>
    <n v="691"/>
    <x v="320"/>
    <x v="2"/>
    <x v="261"/>
    <d v="2011-06-23T00:00:00"/>
    <s v="Second Class"/>
    <s v="NP-18325"/>
    <x v="268"/>
    <x v="0"/>
    <x v="0"/>
    <x v="141"/>
    <x v="17"/>
    <n v="22980"/>
    <x v="0"/>
    <s v="TEC-PH-10002033"/>
    <x v="2"/>
    <x v="7"/>
    <x v="11"/>
    <x v="654"/>
    <n v="1"/>
    <n v="0"/>
    <n v="74.053200000000004"/>
  </r>
  <r>
    <n v="692"/>
    <x v="320"/>
    <x v="2"/>
    <x v="261"/>
    <d v="2011-06-23T00:00:00"/>
    <s v="Second Class"/>
    <s v="NP-18325"/>
    <x v="268"/>
    <x v="0"/>
    <x v="0"/>
    <x v="141"/>
    <x v="17"/>
    <n v="22980"/>
    <x v="0"/>
    <s v="OFF-ST-10002444"/>
    <x v="1"/>
    <x v="4"/>
    <x v="571"/>
    <x v="655"/>
    <n v="3"/>
    <n v="0"/>
    <n v="10.315199999999999"/>
  </r>
  <r>
    <n v="693"/>
    <x v="321"/>
    <x v="1"/>
    <x v="262"/>
    <d v="2012-04-02T00:00:00"/>
    <s v="Standard Class"/>
    <s v="AB-10165"/>
    <x v="269"/>
    <x v="0"/>
    <x v="0"/>
    <x v="1"/>
    <x v="1"/>
    <n v="90036"/>
    <x v="1"/>
    <s v="TEC-AC-10002253"/>
    <x v="2"/>
    <x v="11"/>
    <x v="572"/>
    <x v="656"/>
    <n v="1"/>
    <n v="0"/>
    <n v="24.936000000000007"/>
  </r>
  <r>
    <n v="694"/>
    <x v="321"/>
    <x v="1"/>
    <x v="262"/>
    <d v="2012-04-02T00:00:00"/>
    <s v="Standard Class"/>
    <s v="AB-10165"/>
    <x v="269"/>
    <x v="0"/>
    <x v="0"/>
    <x v="1"/>
    <x v="1"/>
    <n v="90036"/>
    <x v="1"/>
    <s v="OFF-PA-10000743"/>
    <x v="1"/>
    <x v="10"/>
    <x v="573"/>
    <x v="657"/>
    <n v="5"/>
    <n v="0"/>
    <n v="16.032"/>
  </r>
  <r>
    <n v="695"/>
    <x v="322"/>
    <x v="1"/>
    <x v="263"/>
    <d v="2012-05-17T00:00:00"/>
    <s v="First Class"/>
    <s v="JO-15550"/>
    <x v="270"/>
    <x v="2"/>
    <x v="0"/>
    <x v="142"/>
    <x v="9"/>
    <n v="19013"/>
    <x v="3"/>
    <s v="OFF-AR-10003373"/>
    <x v="1"/>
    <x v="6"/>
    <x v="287"/>
    <x v="658"/>
    <n v="8"/>
    <n v="0.2"/>
    <n v="17.34879999999999"/>
  </r>
  <r>
    <n v="696"/>
    <x v="322"/>
    <x v="1"/>
    <x v="263"/>
    <d v="2012-05-17T00:00:00"/>
    <s v="First Class"/>
    <s v="JO-15550"/>
    <x v="270"/>
    <x v="2"/>
    <x v="0"/>
    <x v="142"/>
    <x v="9"/>
    <n v="19013"/>
    <x v="3"/>
    <s v="OFF-LA-10002312"/>
    <x v="1"/>
    <x v="2"/>
    <x v="574"/>
    <x v="659"/>
    <n v="4"/>
    <n v="0.2"/>
    <n v="17.759999999999998"/>
  </r>
  <r>
    <n v="697"/>
    <x v="322"/>
    <x v="1"/>
    <x v="263"/>
    <d v="2012-05-17T00:00:00"/>
    <s v="First Class"/>
    <s v="JO-15550"/>
    <x v="270"/>
    <x v="2"/>
    <x v="0"/>
    <x v="142"/>
    <x v="9"/>
    <n v="19013"/>
    <x v="3"/>
    <s v="OFF-EN-10000927"/>
    <x v="1"/>
    <x v="12"/>
    <x v="81"/>
    <x v="83"/>
    <n v="7"/>
    <n v="0.2"/>
    <n v="62.807499999999976"/>
  </r>
  <r>
    <n v="698"/>
    <x v="322"/>
    <x v="1"/>
    <x v="263"/>
    <d v="2012-05-17T00:00:00"/>
    <s v="First Class"/>
    <s v="JO-15550"/>
    <x v="270"/>
    <x v="2"/>
    <x v="0"/>
    <x v="142"/>
    <x v="9"/>
    <n v="19013"/>
    <x v="3"/>
    <s v="OFF-LA-10003510"/>
    <x v="1"/>
    <x v="2"/>
    <x v="575"/>
    <x v="660"/>
    <n v="4"/>
    <n v="0.2"/>
    <n v="31.751200000000001"/>
  </r>
  <r>
    <n v="699"/>
    <x v="322"/>
    <x v="1"/>
    <x v="263"/>
    <d v="2012-05-17T00:00:00"/>
    <s v="First Class"/>
    <s v="JO-15550"/>
    <x v="270"/>
    <x v="2"/>
    <x v="0"/>
    <x v="142"/>
    <x v="9"/>
    <n v="19013"/>
    <x v="3"/>
    <s v="OFF-AR-10001118"/>
    <x v="1"/>
    <x v="6"/>
    <x v="576"/>
    <x v="661"/>
    <n v="1"/>
    <n v="0.2"/>
    <n v="0.8088000000000003"/>
  </r>
  <r>
    <n v="700"/>
    <x v="322"/>
    <x v="1"/>
    <x v="263"/>
    <d v="2012-05-17T00:00:00"/>
    <s v="First Class"/>
    <s v="JO-15550"/>
    <x v="270"/>
    <x v="2"/>
    <x v="0"/>
    <x v="142"/>
    <x v="9"/>
    <n v="19013"/>
    <x v="3"/>
    <s v="OFF-BI-10001575"/>
    <x v="1"/>
    <x v="8"/>
    <x v="577"/>
    <x v="662"/>
    <n v="2"/>
    <n v="0.7"/>
    <n v="-13.6312"/>
  </r>
  <r>
    <n v="701"/>
    <x v="322"/>
    <x v="1"/>
    <x v="263"/>
    <d v="2012-05-17T00:00:00"/>
    <s v="First Class"/>
    <s v="JO-15550"/>
    <x v="270"/>
    <x v="2"/>
    <x v="0"/>
    <x v="142"/>
    <x v="9"/>
    <n v="19013"/>
    <x v="3"/>
    <s v="OFF-BI-10001982"/>
    <x v="1"/>
    <x v="8"/>
    <x v="301"/>
    <x v="322"/>
    <n v="3"/>
    <n v="0.7"/>
    <n v="-3.4271999999999991"/>
  </r>
  <r>
    <n v="702"/>
    <x v="323"/>
    <x v="3"/>
    <x v="264"/>
    <d v="2014-09-09T00:00:00"/>
    <s v="Standard Class"/>
    <s v="Dl-13600"/>
    <x v="114"/>
    <x v="1"/>
    <x v="0"/>
    <x v="138"/>
    <x v="24"/>
    <n v="44105"/>
    <x v="3"/>
    <s v="FUR-FU-10002960"/>
    <x v="0"/>
    <x v="5"/>
    <x v="190"/>
    <x v="663"/>
    <n v="3"/>
    <n v="0.2"/>
    <n v="4.1448"/>
  </r>
  <r>
    <n v="703"/>
    <x v="324"/>
    <x v="0"/>
    <x v="254"/>
    <d v="2013-11-09T00:00:00"/>
    <s v="Second Class"/>
    <s v="AS-10285"/>
    <x v="155"/>
    <x v="1"/>
    <x v="0"/>
    <x v="4"/>
    <x v="4"/>
    <n v="98103"/>
    <x v="1"/>
    <s v="FUR-FU-10003394"/>
    <x v="0"/>
    <x v="5"/>
    <x v="578"/>
    <x v="664"/>
    <n v="3"/>
    <n v="0"/>
    <n v="35.679599999999979"/>
  </r>
  <r>
    <n v="704"/>
    <x v="325"/>
    <x v="1"/>
    <x v="265"/>
    <d v="2012-04-14T00:00:00"/>
    <s v="Standard Class"/>
    <s v="JK-15370"/>
    <x v="271"/>
    <x v="0"/>
    <x v="0"/>
    <x v="85"/>
    <x v="1"/>
    <n v="90805"/>
    <x v="1"/>
    <s v="FUR-TA-10002774"/>
    <x v="0"/>
    <x v="3"/>
    <x v="579"/>
    <x v="665"/>
    <n v="3"/>
    <n v="0.2"/>
    <n v="-13.871700000000047"/>
  </r>
  <r>
    <n v="705"/>
    <x v="326"/>
    <x v="2"/>
    <x v="171"/>
    <d v="2011-09-17T00:00:00"/>
    <s v="Standard Class"/>
    <s v="BN-11470"/>
    <x v="272"/>
    <x v="1"/>
    <x v="0"/>
    <x v="143"/>
    <x v="3"/>
    <n v="27511"/>
    <x v="0"/>
    <s v="OFF-PA-10001800"/>
    <x v="1"/>
    <x v="10"/>
    <x v="580"/>
    <x v="563"/>
    <n v="2"/>
    <n v="0.2"/>
    <n v="3.6288"/>
  </r>
  <r>
    <n v="706"/>
    <x v="326"/>
    <x v="2"/>
    <x v="171"/>
    <d v="2011-09-17T00:00:00"/>
    <s v="Standard Class"/>
    <s v="BN-11470"/>
    <x v="272"/>
    <x v="1"/>
    <x v="0"/>
    <x v="143"/>
    <x v="3"/>
    <n v="27511"/>
    <x v="0"/>
    <s v="OFF-AP-10001469"/>
    <x v="1"/>
    <x v="9"/>
    <x v="581"/>
    <x v="666"/>
    <n v="5"/>
    <n v="0.2"/>
    <n v="18.769499999999987"/>
  </r>
  <r>
    <n v="707"/>
    <x v="326"/>
    <x v="2"/>
    <x v="171"/>
    <d v="2011-09-17T00:00:00"/>
    <s v="Standard Class"/>
    <s v="BN-11470"/>
    <x v="272"/>
    <x v="1"/>
    <x v="0"/>
    <x v="143"/>
    <x v="3"/>
    <n v="27511"/>
    <x v="0"/>
    <s v="TEC-AC-10002399"/>
    <x v="2"/>
    <x v="11"/>
    <x v="448"/>
    <x v="667"/>
    <n v="1"/>
    <n v="0.2"/>
    <n v="2.2823999999999991"/>
  </r>
  <r>
    <n v="708"/>
    <x v="327"/>
    <x v="2"/>
    <x v="266"/>
    <d v="2011-12-04T00:00:00"/>
    <s v="First Class"/>
    <s v="DP-13165"/>
    <x v="273"/>
    <x v="0"/>
    <x v="0"/>
    <x v="20"/>
    <x v="15"/>
    <n v="10035"/>
    <x v="3"/>
    <s v="TEC-AC-10003628"/>
    <x v="2"/>
    <x v="11"/>
    <x v="244"/>
    <x v="668"/>
    <n v="4"/>
    <n v="0"/>
    <n v="52.78240000000001"/>
  </r>
  <r>
    <n v="709"/>
    <x v="327"/>
    <x v="2"/>
    <x v="266"/>
    <d v="2011-12-04T00:00:00"/>
    <s v="First Class"/>
    <s v="DP-13165"/>
    <x v="273"/>
    <x v="0"/>
    <x v="0"/>
    <x v="20"/>
    <x v="15"/>
    <n v="10035"/>
    <x v="3"/>
    <s v="FUR-BO-10003272"/>
    <x v="0"/>
    <x v="0"/>
    <x v="582"/>
    <x v="669"/>
    <n v="5"/>
    <n v="0.2"/>
    <n v="-110.49000000000007"/>
  </r>
  <r>
    <n v="710"/>
    <x v="327"/>
    <x v="2"/>
    <x v="266"/>
    <d v="2011-12-04T00:00:00"/>
    <s v="First Class"/>
    <s v="DP-13165"/>
    <x v="273"/>
    <x v="0"/>
    <x v="0"/>
    <x v="20"/>
    <x v="15"/>
    <n v="10035"/>
    <x v="3"/>
    <s v="OFF-BI-10000050"/>
    <x v="1"/>
    <x v="8"/>
    <x v="343"/>
    <x v="670"/>
    <n v="8"/>
    <n v="0.2"/>
    <n v="15.767999999999997"/>
  </r>
  <r>
    <n v="711"/>
    <x v="328"/>
    <x v="2"/>
    <x v="267"/>
    <d v="2011-04-07T00:00:00"/>
    <s v="First Class"/>
    <s v="TH-21550"/>
    <x v="274"/>
    <x v="2"/>
    <x v="0"/>
    <x v="20"/>
    <x v="15"/>
    <n v="10035"/>
    <x v="3"/>
    <s v="OFF-PA-10004071"/>
    <x v="1"/>
    <x v="10"/>
    <x v="412"/>
    <x v="447"/>
    <n v="1"/>
    <n v="0"/>
    <n v="26.630399999999998"/>
  </r>
  <r>
    <n v="712"/>
    <x v="329"/>
    <x v="3"/>
    <x v="213"/>
    <d v="2014-09-08T00:00:00"/>
    <s v="Standard Class"/>
    <s v="AP-10915"/>
    <x v="275"/>
    <x v="0"/>
    <x v="0"/>
    <x v="144"/>
    <x v="2"/>
    <n v="32137"/>
    <x v="0"/>
    <s v="OFF-EN-10001219"/>
    <x v="1"/>
    <x v="12"/>
    <x v="583"/>
    <x v="671"/>
    <n v="4"/>
    <n v="0.2"/>
    <n v="8.8623999999999992"/>
  </r>
  <r>
    <n v="713"/>
    <x v="330"/>
    <x v="3"/>
    <x v="240"/>
    <d v="2014-05-25T00:00:00"/>
    <s v="Standard Class"/>
    <s v="RS-19765"/>
    <x v="276"/>
    <x v="1"/>
    <x v="0"/>
    <x v="145"/>
    <x v="15"/>
    <n v="10550"/>
    <x v="3"/>
    <s v="OFF-AP-10001154"/>
    <x v="1"/>
    <x v="9"/>
    <x v="584"/>
    <x v="672"/>
    <n v="6"/>
    <n v="0"/>
    <n v="109.72260000000001"/>
  </r>
  <r>
    <n v="714"/>
    <x v="330"/>
    <x v="3"/>
    <x v="240"/>
    <d v="2014-05-25T00:00:00"/>
    <s v="Standard Class"/>
    <s v="RS-19765"/>
    <x v="276"/>
    <x v="1"/>
    <x v="0"/>
    <x v="145"/>
    <x v="15"/>
    <n v="10550"/>
    <x v="3"/>
    <s v="TEC-PH-10003012"/>
    <x v="2"/>
    <x v="7"/>
    <x v="344"/>
    <x v="673"/>
    <n v="2"/>
    <n v="0"/>
    <n v="89.314199999999971"/>
  </r>
  <r>
    <n v="715"/>
    <x v="330"/>
    <x v="3"/>
    <x v="240"/>
    <d v="2014-05-25T00:00:00"/>
    <s v="Standard Class"/>
    <s v="RS-19765"/>
    <x v="276"/>
    <x v="1"/>
    <x v="0"/>
    <x v="145"/>
    <x v="15"/>
    <n v="10550"/>
    <x v="3"/>
    <s v="TEC-AC-10001606"/>
    <x v="2"/>
    <x v="11"/>
    <x v="585"/>
    <x v="674"/>
    <n v="3"/>
    <n v="0"/>
    <n v="113.98860000000001"/>
  </r>
  <r>
    <n v="716"/>
    <x v="331"/>
    <x v="2"/>
    <x v="268"/>
    <d v="2011-07-06T00:00:00"/>
    <s v="Second Class"/>
    <s v="Dl-13600"/>
    <x v="114"/>
    <x v="1"/>
    <x v="0"/>
    <x v="4"/>
    <x v="4"/>
    <n v="98105"/>
    <x v="1"/>
    <s v="OFF-BI-10003355"/>
    <x v="1"/>
    <x v="8"/>
    <x v="586"/>
    <x v="548"/>
    <n v="5"/>
    <n v="0.2"/>
    <n v="6.9719999999999995"/>
  </r>
  <r>
    <n v="717"/>
    <x v="332"/>
    <x v="2"/>
    <x v="269"/>
    <d v="2011-01-15T00:00:00"/>
    <s v="First Class"/>
    <s v="SV-20365"/>
    <x v="277"/>
    <x v="0"/>
    <x v="0"/>
    <x v="18"/>
    <x v="13"/>
    <n v="19901"/>
    <x v="3"/>
    <s v="FUR-FU-10000010"/>
    <x v="0"/>
    <x v="5"/>
    <x v="522"/>
    <x v="587"/>
    <n v="2"/>
    <n v="0"/>
    <n v="3.0813999999999995"/>
  </r>
  <r>
    <n v="718"/>
    <x v="333"/>
    <x v="3"/>
    <x v="241"/>
    <d v="2014-09-30T00:00:00"/>
    <s v="Standard Class"/>
    <s v="KC-16540"/>
    <x v="110"/>
    <x v="0"/>
    <x v="0"/>
    <x v="46"/>
    <x v="24"/>
    <n v="43055"/>
    <x v="3"/>
    <s v="FUR-FU-10002253"/>
    <x v="0"/>
    <x v="5"/>
    <x v="587"/>
    <x v="675"/>
    <n v="3"/>
    <n v="0.2"/>
    <n v="24.475800000000007"/>
  </r>
  <r>
    <n v="719"/>
    <x v="334"/>
    <x v="2"/>
    <x v="270"/>
    <d v="2011-06-07T00:00:00"/>
    <s v="Standard Class"/>
    <s v="CK-12325"/>
    <x v="278"/>
    <x v="2"/>
    <x v="0"/>
    <x v="11"/>
    <x v="7"/>
    <n v="84057"/>
    <x v="1"/>
    <s v="OFF-BI-10001658"/>
    <x v="1"/>
    <x v="8"/>
    <x v="439"/>
    <x v="676"/>
    <n v="3"/>
    <n v="0.2"/>
    <n v="19.4376"/>
  </r>
  <r>
    <n v="720"/>
    <x v="334"/>
    <x v="2"/>
    <x v="270"/>
    <d v="2011-06-07T00:00:00"/>
    <s v="Standard Class"/>
    <s v="CK-12325"/>
    <x v="278"/>
    <x v="2"/>
    <x v="0"/>
    <x v="11"/>
    <x v="7"/>
    <n v="84057"/>
    <x v="1"/>
    <s v="FUR-FU-10000246"/>
    <x v="0"/>
    <x v="5"/>
    <x v="386"/>
    <x v="677"/>
    <n v="6"/>
    <n v="0"/>
    <n v="21.995999999999992"/>
  </r>
  <r>
    <n v="721"/>
    <x v="335"/>
    <x v="0"/>
    <x v="271"/>
    <d v="2013-02-18T00:00:00"/>
    <s v="Standard Class"/>
    <s v="RD-19810"/>
    <x v="279"/>
    <x v="2"/>
    <x v="0"/>
    <x v="1"/>
    <x v="1"/>
    <n v="90045"/>
    <x v="1"/>
    <s v="OFF-PA-10004092"/>
    <x v="1"/>
    <x v="10"/>
    <x v="588"/>
    <x v="678"/>
    <n v="3"/>
    <n v="0"/>
    <n v="73.41"/>
  </r>
  <r>
    <n v="722"/>
    <x v="336"/>
    <x v="0"/>
    <x v="272"/>
    <d v="2013-12-20T00:00:00"/>
    <s v="Standard Class"/>
    <s v="MP-17965"/>
    <x v="172"/>
    <x v="1"/>
    <x v="0"/>
    <x v="66"/>
    <x v="12"/>
    <n v="48205"/>
    <x v="2"/>
    <s v="FUR-TA-10000198"/>
    <x v="0"/>
    <x v="3"/>
    <x v="589"/>
    <x v="679"/>
    <n v="3"/>
    <n v="0"/>
    <n v="231.41160000000002"/>
  </r>
  <r>
    <n v="723"/>
    <x v="336"/>
    <x v="0"/>
    <x v="272"/>
    <d v="2013-12-20T00:00:00"/>
    <s v="Standard Class"/>
    <s v="MP-17965"/>
    <x v="172"/>
    <x v="1"/>
    <x v="0"/>
    <x v="66"/>
    <x v="12"/>
    <n v="48205"/>
    <x v="2"/>
    <s v="OFF-ST-10000036"/>
    <x v="1"/>
    <x v="4"/>
    <x v="590"/>
    <x v="680"/>
    <n v="3"/>
    <n v="0"/>
    <n v="80.019899999999993"/>
  </r>
  <r>
    <n v="724"/>
    <x v="337"/>
    <x v="2"/>
    <x v="273"/>
    <d v="2011-10-13T00:00:00"/>
    <s v="Standard Class"/>
    <s v="MR-17545"/>
    <x v="280"/>
    <x v="2"/>
    <x v="0"/>
    <x v="10"/>
    <x v="9"/>
    <n v="19140"/>
    <x v="3"/>
    <s v="FUR-FU-10000222"/>
    <x v="0"/>
    <x v="5"/>
    <x v="591"/>
    <x v="681"/>
    <n v="5"/>
    <n v="0.2"/>
    <n v="21.112000000000002"/>
  </r>
  <r>
    <n v="725"/>
    <x v="338"/>
    <x v="0"/>
    <x v="274"/>
    <d v="2013-07-13T00:00:00"/>
    <s v="Standard Class"/>
    <s v="SC-20695"/>
    <x v="281"/>
    <x v="1"/>
    <x v="0"/>
    <x v="146"/>
    <x v="2"/>
    <n v="33012"/>
    <x v="0"/>
    <s v="OFF-SU-10004664"/>
    <x v="1"/>
    <x v="14"/>
    <x v="592"/>
    <x v="682"/>
    <n v="7"/>
    <n v="0.2"/>
    <n v="5.1281999999999996"/>
  </r>
  <r>
    <n v="726"/>
    <x v="339"/>
    <x v="3"/>
    <x v="118"/>
    <d v="2014-09-21T00:00:00"/>
    <s v="Standard Class"/>
    <s v="JF-15355"/>
    <x v="282"/>
    <x v="0"/>
    <x v="0"/>
    <x v="89"/>
    <x v="5"/>
    <n v="78745"/>
    <x v="2"/>
    <s v="OFF-EN-10001141"/>
    <x v="1"/>
    <x v="12"/>
    <x v="593"/>
    <x v="683"/>
    <n v="2"/>
    <n v="0.2"/>
    <n v="6.3684000000000003"/>
  </r>
  <r>
    <n v="727"/>
    <x v="339"/>
    <x v="3"/>
    <x v="118"/>
    <d v="2014-09-21T00:00:00"/>
    <s v="Standard Class"/>
    <s v="JF-15355"/>
    <x v="282"/>
    <x v="0"/>
    <x v="0"/>
    <x v="89"/>
    <x v="5"/>
    <n v="78745"/>
    <x v="2"/>
    <s v="TEC-PH-10002170"/>
    <x v="2"/>
    <x v="7"/>
    <x v="594"/>
    <x v="684"/>
    <n v="1"/>
    <n v="0.2"/>
    <n v="5.5992000000000015"/>
  </r>
  <r>
    <n v="728"/>
    <x v="340"/>
    <x v="0"/>
    <x v="275"/>
    <d v="2013-12-07T00:00:00"/>
    <s v="First Class"/>
    <s v="EG-13900"/>
    <x v="283"/>
    <x v="0"/>
    <x v="0"/>
    <x v="147"/>
    <x v="15"/>
    <n v="11572"/>
    <x v="3"/>
    <s v="OFF-PA-10001954"/>
    <x v="1"/>
    <x v="10"/>
    <x v="595"/>
    <x v="685"/>
    <n v="8"/>
    <n v="0"/>
    <n v="84.051199999999994"/>
  </r>
  <r>
    <n v="729"/>
    <x v="340"/>
    <x v="0"/>
    <x v="275"/>
    <d v="2013-12-07T00:00:00"/>
    <s v="First Class"/>
    <s v="EG-13900"/>
    <x v="283"/>
    <x v="0"/>
    <x v="0"/>
    <x v="147"/>
    <x v="15"/>
    <n v="11572"/>
    <x v="3"/>
    <s v="FUR-TA-10002228"/>
    <x v="0"/>
    <x v="3"/>
    <x v="596"/>
    <x v="686"/>
    <n v="2"/>
    <n v="0.4"/>
    <n v="-153.34560000000005"/>
  </r>
  <r>
    <n v="730"/>
    <x v="340"/>
    <x v="0"/>
    <x v="275"/>
    <d v="2013-12-07T00:00:00"/>
    <s v="First Class"/>
    <s v="EG-13900"/>
    <x v="283"/>
    <x v="0"/>
    <x v="0"/>
    <x v="147"/>
    <x v="15"/>
    <n v="11572"/>
    <x v="3"/>
    <s v="OFF-ST-10004634"/>
    <x v="1"/>
    <x v="4"/>
    <x v="597"/>
    <x v="687"/>
    <n v="3"/>
    <n v="0"/>
    <n v="10.088999999999999"/>
  </r>
  <r>
    <n v="731"/>
    <x v="340"/>
    <x v="0"/>
    <x v="275"/>
    <d v="2013-12-07T00:00:00"/>
    <s v="First Class"/>
    <s v="EG-13900"/>
    <x v="283"/>
    <x v="0"/>
    <x v="0"/>
    <x v="147"/>
    <x v="15"/>
    <n v="11572"/>
    <x v="3"/>
    <s v="FUR-CH-10002965"/>
    <x v="0"/>
    <x v="1"/>
    <x v="226"/>
    <x v="688"/>
    <n v="3"/>
    <n v="0.1"/>
    <n v="102.49980000000001"/>
  </r>
  <r>
    <n v="732"/>
    <x v="340"/>
    <x v="0"/>
    <x v="275"/>
    <d v="2013-12-07T00:00:00"/>
    <s v="First Class"/>
    <s v="EG-13900"/>
    <x v="283"/>
    <x v="0"/>
    <x v="0"/>
    <x v="147"/>
    <x v="15"/>
    <n v="11572"/>
    <x v="3"/>
    <s v="OFF-LA-10001317"/>
    <x v="1"/>
    <x v="2"/>
    <x v="391"/>
    <x v="689"/>
    <n v="2"/>
    <n v="0"/>
    <n v="3.024"/>
  </r>
  <r>
    <n v="733"/>
    <x v="341"/>
    <x v="3"/>
    <x v="276"/>
    <d v="2014-01-26T00:00:00"/>
    <s v="Standard Class"/>
    <s v="DS-13030"/>
    <x v="284"/>
    <x v="2"/>
    <x v="0"/>
    <x v="4"/>
    <x v="4"/>
    <n v="98115"/>
    <x v="1"/>
    <s v="OFF-ST-10000736"/>
    <x v="1"/>
    <x v="4"/>
    <x v="455"/>
    <x v="423"/>
    <n v="3"/>
    <n v="0"/>
    <n v="9.7175999999999902"/>
  </r>
  <r>
    <n v="734"/>
    <x v="341"/>
    <x v="3"/>
    <x v="276"/>
    <d v="2014-01-26T00:00:00"/>
    <s v="Standard Class"/>
    <s v="DS-13030"/>
    <x v="284"/>
    <x v="2"/>
    <x v="0"/>
    <x v="4"/>
    <x v="4"/>
    <n v="98115"/>
    <x v="1"/>
    <s v="TEC-AC-10003610"/>
    <x v="2"/>
    <x v="11"/>
    <x v="598"/>
    <x v="690"/>
    <n v="3"/>
    <n v="0"/>
    <n v="86.385600000000011"/>
  </r>
  <r>
    <n v="735"/>
    <x v="341"/>
    <x v="3"/>
    <x v="276"/>
    <d v="2014-01-26T00:00:00"/>
    <s v="Standard Class"/>
    <s v="DS-13030"/>
    <x v="284"/>
    <x v="2"/>
    <x v="0"/>
    <x v="4"/>
    <x v="4"/>
    <n v="98115"/>
    <x v="1"/>
    <s v="OFF-BI-10003982"/>
    <x v="1"/>
    <x v="8"/>
    <x v="346"/>
    <x v="691"/>
    <n v="6"/>
    <n v="0.2"/>
    <n v="33.647399999999998"/>
  </r>
  <r>
    <n v="736"/>
    <x v="341"/>
    <x v="3"/>
    <x v="276"/>
    <d v="2014-01-26T00:00:00"/>
    <s v="Standard Class"/>
    <s v="DS-13030"/>
    <x v="284"/>
    <x v="2"/>
    <x v="0"/>
    <x v="4"/>
    <x v="4"/>
    <n v="98115"/>
    <x v="1"/>
    <s v="OFF-BI-10003291"/>
    <x v="1"/>
    <x v="8"/>
    <x v="44"/>
    <x v="692"/>
    <n v="4"/>
    <n v="0.2"/>
    <n v="9.4283999999999963"/>
  </r>
  <r>
    <n v="737"/>
    <x v="341"/>
    <x v="3"/>
    <x v="276"/>
    <d v="2014-01-26T00:00:00"/>
    <s v="Standard Class"/>
    <s v="DS-13030"/>
    <x v="284"/>
    <x v="2"/>
    <x v="0"/>
    <x v="4"/>
    <x v="4"/>
    <n v="98115"/>
    <x v="1"/>
    <s v="FUR-BO-10001619"/>
    <x v="0"/>
    <x v="0"/>
    <x v="599"/>
    <x v="693"/>
    <n v="1"/>
    <n v="0"/>
    <n v="18.695599999999999"/>
  </r>
  <r>
    <n v="738"/>
    <x v="341"/>
    <x v="3"/>
    <x v="276"/>
    <d v="2014-01-26T00:00:00"/>
    <s v="Standard Class"/>
    <s v="DS-13030"/>
    <x v="284"/>
    <x v="2"/>
    <x v="0"/>
    <x v="4"/>
    <x v="4"/>
    <n v="98115"/>
    <x v="1"/>
    <s v="OFF-BI-10000138"/>
    <x v="1"/>
    <x v="8"/>
    <x v="600"/>
    <x v="694"/>
    <n v="5"/>
    <n v="0.2"/>
    <n v="6.5519999999999996"/>
  </r>
  <r>
    <n v="739"/>
    <x v="342"/>
    <x v="2"/>
    <x v="78"/>
    <d v="2011-09-12T00:00:00"/>
    <s v="Standard Class"/>
    <s v="GZ-14470"/>
    <x v="47"/>
    <x v="0"/>
    <x v="0"/>
    <x v="8"/>
    <x v="1"/>
    <n v="94110"/>
    <x v="1"/>
    <s v="TEC-AC-10001383"/>
    <x v="2"/>
    <x v="11"/>
    <x v="601"/>
    <x v="695"/>
    <n v="2"/>
    <n v="0"/>
    <n v="8.4965999999999937"/>
  </r>
  <r>
    <n v="740"/>
    <x v="343"/>
    <x v="2"/>
    <x v="277"/>
    <d v="2011-01-09T00:00:00"/>
    <s v="Standard Class"/>
    <s v="PO-19195"/>
    <x v="285"/>
    <x v="2"/>
    <x v="0"/>
    <x v="14"/>
    <x v="10"/>
    <n v="60540"/>
    <x v="2"/>
    <s v="OFF-LA-10003223"/>
    <x v="1"/>
    <x v="2"/>
    <x v="602"/>
    <x v="696"/>
    <n v="3"/>
    <n v="0.2"/>
    <n v="4.2716999999999992"/>
  </r>
  <r>
    <n v="741"/>
    <x v="343"/>
    <x v="2"/>
    <x v="277"/>
    <d v="2011-01-09T00:00:00"/>
    <s v="Standard Class"/>
    <s v="PO-19195"/>
    <x v="285"/>
    <x v="2"/>
    <x v="0"/>
    <x v="14"/>
    <x v="10"/>
    <n v="60540"/>
    <x v="2"/>
    <s v="OFF-ST-10002743"/>
    <x v="1"/>
    <x v="4"/>
    <x v="413"/>
    <x v="697"/>
    <n v="3"/>
    <n v="0.2"/>
    <n v="-64.774800000000013"/>
  </r>
  <r>
    <n v="742"/>
    <x v="343"/>
    <x v="2"/>
    <x v="277"/>
    <d v="2011-01-09T00:00:00"/>
    <s v="Standard Class"/>
    <s v="PO-19195"/>
    <x v="285"/>
    <x v="2"/>
    <x v="0"/>
    <x v="14"/>
    <x v="10"/>
    <n v="60540"/>
    <x v="2"/>
    <s v="OFF-BI-10004094"/>
    <x v="1"/>
    <x v="8"/>
    <x v="603"/>
    <x v="698"/>
    <n v="2"/>
    <n v="0.8"/>
    <n v="-5.4870000000000001"/>
  </r>
  <r>
    <n v="743"/>
    <x v="344"/>
    <x v="0"/>
    <x v="278"/>
    <d v="2013-09-02T00:00:00"/>
    <s v="Standard Class"/>
    <s v="SS-20875"/>
    <x v="286"/>
    <x v="0"/>
    <x v="0"/>
    <x v="61"/>
    <x v="5"/>
    <n v="75220"/>
    <x v="2"/>
    <s v="OFF-SU-10004498"/>
    <x v="1"/>
    <x v="14"/>
    <x v="500"/>
    <x v="699"/>
    <n v="5"/>
    <n v="0.2"/>
    <n v="-10.948000000000002"/>
  </r>
  <r>
    <n v="744"/>
    <x v="344"/>
    <x v="0"/>
    <x v="278"/>
    <d v="2013-09-02T00:00:00"/>
    <s v="Standard Class"/>
    <s v="SS-20875"/>
    <x v="286"/>
    <x v="0"/>
    <x v="0"/>
    <x v="61"/>
    <x v="5"/>
    <n v="75220"/>
    <x v="2"/>
    <s v="OFF-PA-10002615"/>
    <x v="1"/>
    <x v="10"/>
    <x v="247"/>
    <x v="700"/>
    <n v="1"/>
    <n v="0.2"/>
    <n v="1.1465999999999998"/>
  </r>
  <r>
    <n v="745"/>
    <x v="344"/>
    <x v="0"/>
    <x v="278"/>
    <d v="2013-09-02T00:00:00"/>
    <s v="Standard Class"/>
    <s v="SS-20875"/>
    <x v="286"/>
    <x v="0"/>
    <x v="0"/>
    <x v="61"/>
    <x v="5"/>
    <n v="75220"/>
    <x v="2"/>
    <s v="OFF-PA-10004971"/>
    <x v="1"/>
    <x v="10"/>
    <x v="604"/>
    <x v="701"/>
    <n v="1"/>
    <n v="0.2"/>
    <n v="1.6762000000000001"/>
  </r>
  <r>
    <n v="746"/>
    <x v="344"/>
    <x v="0"/>
    <x v="278"/>
    <d v="2013-09-02T00:00:00"/>
    <s v="Standard Class"/>
    <s v="SS-20875"/>
    <x v="286"/>
    <x v="0"/>
    <x v="0"/>
    <x v="61"/>
    <x v="5"/>
    <n v="75220"/>
    <x v="2"/>
    <s v="OFF-SU-10004261"/>
    <x v="1"/>
    <x v="14"/>
    <x v="605"/>
    <x v="702"/>
    <n v="4"/>
    <n v="0.2"/>
    <n v="6.2063999999999897"/>
  </r>
  <r>
    <n v="747"/>
    <x v="345"/>
    <x v="2"/>
    <x v="279"/>
    <d v="2011-05-27T00:00:00"/>
    <s v="Same Day"/>
    <s v="MH-17785"/>
    <x v="186"/>
    <x v="1"/>
    <x v="0"/>
    <x v="70"/>
    <x v="1"/>
    <n v="92105"/>
    <x v="1"/>
    <s v="FUR-TA-10002607"/>
    <x v="0"/>
    <x v="3"/>
    <x v="221"/>
    <x v="703"/>
    <n v="10"/>
    <n v="0.2"/>
    <n v="-28.355999999999952"/>
  </r>
  <r>
    <n v="748"/>
    <x v="345"/>
    <x v="2"/>
    <x v="279"/>
    <d v="2011-05-27T00:00:00"/>
    <s v="Same Day"/>
    <s v="MH-17785"/>
    <x v="186"/>
    <x v="1"/>
    <x v="0"/>
    <x v="70"/>
    <x v="1"/>
    <n v="92105"/>
    <x v="1"/>
    <s v="OFF-ST-10001809"/>
    <x v="1"/>
    <x v="4"/>
    <x v="430"/>
    <x v="704"/>
    <n v="4"/>
    <n v="0"/>
    <n v="7.1863999999999919"/>
  </r>
  <r>
    <n v="749"/>
    <x v="346"/>
    <x v="0"/>
    <x v="231"/>
    <d v="2013-03-23T00:00:00"/>
    <s v="Second Class"/>
    <s v="PB-19105"/>
    <x v="287"/>
    <x v="0"/>
    <x v="0"/>
    <x v="148"/>
    <x v="10"/>
    <n v="60201"/>
    <x v="2"/>
    <s v="TEC-PH-10000004"/>
    <x v="2"/>
    <x v="7"/>
    <x v="606"/>
    <x v="705"/>
    <n v="1"/>
    <n v="0.2"/>
    <n v="0.89939999999999909"/>
  </r>
  <r>
    <n v="750"/>
    <x v="347"/>
    <x v="3"/>
    <x v="280"/>
    <d v="2014-10-07T00:00:00"/>
    <s v="Standard Class"/>
    <s v="RF-19735"/>
    <x v="288"/>
    <x v="0"/>
    <x v="0"/>
    <x v="149"/>
    <x v="12"/>
    <n v="48183"/>
    <x v="2"/>
    <s v="OFF-BI-10003638"/>
    <x v="1"/>
    <x v="8"/>
    <x v="607"/>
    <x v="706"/>
    <n v="3"/>
    <n v="0"/>
    <n v="26.702999999999999"/>
  </r>
  <r>
    <n v="751"/>
    <x v="347"/>
    <x v="3"/>
    <x v="280"/>
    <d v="2014-10-07T00:00:00"/>
    <s v="Standard Class"/>
    <s v="RF-19735"/>
    <x v="288"/>
    <x v="0"/>
    <x v="0"/>
    <x v="149"/>
    <x v="12"/>
    <n v="48183"/>
    <x v="2"/>
    <s v="FUR-FU-10003577"/>
    <x v="0"/>
    <x v="5"/>
    <x v="608"/>
    <x v="707"/>
    <n v="11"/>
    <n v="0"/>
    <n v="56.7864"/>
  </r>
  <r>
    <n v="752"/>
    <x v="347"/>
    <x v="3"/>
    <x v="280"/>
    <d v="2014-10-07T00:00:00"/>
    <s v="Standard Class"/>
    <s v="RF-19735"/>
    <x v="288"/>
    <x v="0"/>
    <x v="0"/>
    <x v="149"/>
    <x v="12"/>
    <n v="48183"/>
    <x v="2"/>
    <s v="OFF-AR-10003478"/>
    <x v="1"/>
    <x v="6"/>
    <x v="355"/>
    <x v="708"/>
    <n v="7"/>
    <n v="0"/>
    <n v="22.792000000000002"/>
  </r>
  <r>
    <n v="753"/>
    <x v="347"/>
    <x v="3"/>
    <x v="280"/>
    <d v="2014-10-07T00:00:00"/>
    <s v="Standard Class"/>
    <s v="RF-19735"/>
    <x v="288"/>
    <x v="0"/>
    <x v="0"/>
    <x v="149"/>
    <x v="12"/>
    <n v="48183"/>
    <x v="2"/>
    <s v="OFF-BI-10000546"/>
    <x v="1"/>
    <x v="8"/>
    <x v="609"/>
    <x v="709"/>
    <n v="1"/>
    <n v="0"/>
    <n v="1.4112"/>
  </r>
  <r>
    <n v="754"/>
    <x v="348"/>
    <x v="0"/>
    <x v="281"/>
    <d v="2013-04-10T00:00:00"/>
    <s v="First Class"/>
    <s v="YC-21895"/>
    <x v="289"/>
    <x v="1"/>
    <x v="0"/>
    <x v="8"/>
    <x v="1"/>
    <n v="94110"/>
    <x v="1"/>
    <s v="TEC-CO-10002095"/>
    <x v="2"/>
    <x v="16"/>
    <x v="610"/>
    <x v="387"/>
    <n v="3"/>
    <n v="0.2"/>
    <n v="374.99249999999995"/>
  </r>
  <r>
    <n v="755"/>
    <x v="349"/>
    <x v="1"/>
    <x v="214"/>
    <d v="2012-12-12T00:00:00"/>
    <s v="Standard Class"/>
    <s v="MS-17830"/>
    <x v="234"/>
    <x v="0"/>
    <x v="0"/>
    <x v="1"/>
    <x v="1"/>
    <n v="90036"/>
    <x v="1"/>
    <s v="FUR-FU-10002759"/>
    <x v="0"/>
    <x v="5"/>
    <x v="555"/>
    <x v="710"/>
    <n v="4"/>
    <n v="0"/>
    <n v="28.7712"/>
  </r>
  <r>
    <n v="756"/>
    <x v="350"/>
    <x v="0"/>
    <x v="31"/>
    <d v="2013-09-23T00:00:00"/>
    <s v="Standard Class"/>
    <s v="NB-18655"/>
    <x v="240"/>
    <x v="1"/>
    <x v="0"/>
    <x v="108"/>
    <x v="2"/>
    <n v="32216"/>
    <x v="0"/>
    <s v="FUR-TA-10001095"/>
    <x v="0"/>
    <x v="3"/>
    <x v="611"/>
    <x v="711"/>
    <n v="4"/>
    <n v="0.45"/>
    <n v="-167.3184"/>
  </r>
  <r>
    <n v="757"/>
    <x v="351"/>
    <x v="2"/>
    <x v="282"/>
    <d v="2012-01-02T00:00:00"/>
    <s v="Standard Class"/>
    <s v="DC-13285"/>
    <x v="290"/>
    <x v="0"/>
    <x v="0"/>
    <x v="150"/>
    <x v="11"/>
    <n v="55016"/>
    <x v="2"/>
    <s v="OFF-ST-10002444"/>
    <x v="1"/>
    <x v="4"/>
    <x v="571"/>
    <x v="335"/>
    <n v="2"/>
    <n v="0"/>
    <n v="6.8767999999999994"/>
  </r>
  <r>
    <n v="758"/>
    <x v="351"/>
    <x v="2"/>
    <x v="282"/>
    <d v="2012-01-02T00:00:00"/>
    <s v="Standard Class"/>
    <s v="DC-13285"/>
    <x v="290"/>
    <x v="0"/>
    <x v="0"/>
    <x v="150"/>
    <x v="11"/>
    <n v="55016"/>
    <x v="2"/>
    <s v="TEC-AC-10001267"/>
    <x v="2"/>
    <x v="11"/>
    <x v="533"/>
    <x v="712"/>
    <n v="4"/>
    <n v="0"/>
    <n v="47.92"/>
  </r>
  <r>
    <n v="759"/>
    <x v="352"/>
    <x v="3"/>
    <x v="283"/>
    <d v="2014-07-29T00:00:00"/>
    <s v="Standard Class"/>
    <s v="CP-12340"/>
    <x v="291"/>
    <x v="1"/>
    <x v="0"/>
    <x v="20"/>
    <x v="15"/>
    <n v="10009"/>
    <x v="3"/>
    <s v="OFF-BI-10000848"/>
    <x v="1"/>
    <x v="8"/>
    <x v="515"/>
    <x v="535"/>
    <n v="3"/>
    <n v="0.2"/>
    <n v="4.2665999999999986"/>
  </r>
  <r>
    <n v="760"/>
    <x v="353"/>
    <x v="3"/>
    <x v="65"/>
    <d v="2014-09-23T00:00:00"/>
    <s v="Standard Class"/>
    <s v="BF-11020"/>
    <x v="292"/>
    <x v="1"/>
    <x v="0"/>
    <x v="124"/>
    <x v="6"/>
    <n v="54302"/>
    <x v="2"/>
    <s v="OFF-PA-10002377"/>
    <x v="1"/>
    <x v="10"/>
    <x v="557"/>
    <x v="20"/>
    <n v="4"/>
    <n v="0"/>
    <n v="10.223999999999998"/>
  </r>
  <r>
    <n v="761"/>
    <x v="354"/>
    <x v="1"/>
    <x v="284"/>
    <d v="2012-09-05T00:00:00"/>
    <s v="Standard Class"/>
    <s v="AR-10510"/>
    <x v="239"/>
    <x v="0"/>
    <x v="0"/>
    <x v="1"/>
    <x v="1"/>
    <n v="90004"/>
    <x v="1"/>
    <s v="OFF-PA-10003441"/>
    <x v="1"/>
    <x v="10"/>
    <x v="485"/>
    <x v="713"/>
    <n v="9"/>
    <n v="0"/>
    <n v="27.993600000000001"/>
  </r>
  <r>
    <n v="762"/>
    <x v="355"/>
    <x v="3"/>
    <x v="132"/>
    <d v="2014-11-08T00:00:00"/>
    <s v="Standard Class"/>
    <s v="JC-16105"/>
    <x v="36"/>
    <x v="1"/>
    <x v="0"/>
    <x v="118"/>
    <x v="32"/>
    <n v="30318"/>
    <x v="0"/>
    <s v="OFF-LA-10004484"/>
    <x v="1"/>
    <x v="2"/>
    <x v="612"/>
    <x v="714"/>
    <n v="3"/>
    <n v="0"/>
    <n v="5.6993999999999998"/>
  </r>
  <r>
    <n v="763"/>
    <x v="356"/>
    <x v="1"/>
    <x v="285"/>
    <d v="2012-02-13T00:00:00"/>
    <s v="Standard Class"/>
    <s v="LH-17020"/>
    <x v="293"/>
    <x v="0"/>
    <x v="0"/>
    <x v="38"/>
    <x v="24"/>
    <n v="43229"/>
    <x v="3"/>
    <s v="TEC-PH-10003931"/>
    <x v="2"/>
    <x v="7"/>
    <x v="159"/>
    <x v="715"/>
    <n v="3"/>
    <n v="0.4"/>
    <n v="-26.995499999999993"/>
  </r>
  <r>
    <n v="764"/>
    <x v="357"/>
    <x v="2"/>
    <x v="286"/>
    <d v="2011-01-16T00:00:00"/>
    <s v="Second Class"/>
    <s v="CS-12250"/>
    <x v="294"/>
    <x v="1"/>
    <x v="0"/>
    <x v="151"/>
    <x v="28"/>
    <n v="71111"/>
    <x v="0"/>
    <s v="OFF-EN-10001990"/>
    <x v="1"/>
    <x v="12"/>
    <x v="33"/>
    <x v="716"/>
    <n v="2"/>
    <n v="0"/>
    <n v="5.3391999999999991"/>
  </r>
  <r>
    <n v="765"/>
    <x v="357"/>
    <x v="2"/>
    <x v="286"/>
    <d v="2011-01-16T00:00:00"/>
    <s v="Second Class"/>
    <s v="CS-12250"/>
    <x v="294"/>
    <x v="1"/>
    <x v="0"/>
    <x v="151"/>
    <x v="28"/>
    <n v="71111"/>
    <x v="0"/>
    <s v="OFF-EN-10001532"/>
    <x v="1"/>
    <x v="12"/>
    <x v="613"/>
    <x v="717"/>
    <n v="3"/>
    <n v="0"/>
    <n v="25.47"/>
  </r>
  <r>
    <n v="766"/>
    <x v="357"/>
    <x v="2"/>
    <x v="286"/>
    <d v="2011-01-16T00:00:00"/>
    <s v="Second Class"/>
    <s v="CS-12250"/>
    <x v="294"/>
    <x v="1"/>
    <x v="0"/>
    <x v="151"/>
    <x v="28"/>
    <n v="71111"/>
    <x v="0"/>
    <s v="TEC-AC-10003174"/>
    <x v="2"/>
    <x v="11"/>
    <x v="614"/>
    <x v="718"/>
    <n v="6"/>
    <n v="0"/>
    <n v="258.69600000000003"/>
  </r>
  <r>
    <n v="767"/>
    <x v="357"/>
    <x v="2"/>
    <x v="286"/>
    <d v="2011-01-16T00:00:00"/>
    <s v="Second Class"/>
    <s v="CS-12250"/>
    <x v="294"/>
    <x v="1"/>
    <x v="0"/>
    <x v="151"/>
    <x v="28"/>
    <n v="71111"/>
    <x v="0"/>
    <s v="OFF-BI-10004187"/>
    <x v="1"/>
    <x v="8"/>
    <x v="33"/>
    <x v="719"/>
    <n v="3"/>
    <n v="0"/>
    <n v="2.7071999999999994"/>
  </r>
  <r>
    <n v="768"/>
    <x v="357"/>
    <x v="2"/>
    <x v="286"/>
    <d v="2011-01-16T00:00:00"/>
    <s v="Second Class"/>
    <s v="CS-12250"/>
    <x v="294"/>
    <x v="1"/>
    <x v="0"/>
    <x v="151"/>
    <x v="28"/>
    <n v="71111"/>
    <x v="0"/>
    <s v="OFF-ST-10000025"/>
    <x v="1"/>
    <x v="4"/>
    <x v="615"/>
    <x v="720"/>
    <n v="6"/>
    <n v="0"/>
    <n v="34.354799999999955"/>
  </r>
  <r>
    <n v="769"/>
    <x v="358"/>
    <x v="2"/>
    <x v="287"/>
    <d v="2011-05-20T00:00:00"/>
    <s v="Standard Class"/>
    <s v="AJ-10795"/>
    <x v="295"/>
    <x v="1"/>
    <x v="0"/>
    <x v="84"/>
    <x v="2"/>
    <n v="33710"/>
    <x v="0"/>
    <s v="FUR-FU-10004306"/>
    <x v="0"/>
    <x v="5"/>
    <x v="616"/>
    <x v="721"/>
    <n v="2"/>
    <n v="0.2"/>
    <n v="23.315999999999988"/>
  </r>
  <r>
    <n v="770"/>
    <x v="359"/>
    <x v="0"/>
    <x v="288"/>
    <d v="2013-05-25T00:00:00"/>
    <s v="Standard Class"/>
    <s v="LE-16810"/>
    <x v="97"/>
    <x v="0"/>
    <x v="0"/>
    <x v="81"/>
    <x v="17"/>
    <n v="22204"/>
    <x v="0"/>
    <s v="FUR-CH-10003746"/>
    <x v="0"/>
    <x v="1"/>
    <x v="617"/>
    <x v="722"/>
    <n v="2"/>
    <n v="0"/>
    <n v="179.74880000000002"/>
  </r>
  <r>
    <n v="771"/>
    <x v="360"/>
    <x v="3"/>
    <x v="289"/>
    <d v="2014-02-06T00:00:00"/>
    <s v="Standard Class"/>
    <s v="BV-11245"/>
    <x v="296"/>
    <x v="1"/>
    <x v="0"/>
    <x v="96"/>
    <x v="23"/>
    <n v="50315"/>
    <x v="2"/>
    <s v="OFF-BI-10001036"/>
    <x v="1"/>
    <x v="8"/>
    <x v="618"/>
    <x v="723"/>
    <n v="2"/>
    <n v="0"/>
    <n v="9.14"/>
  </r>
  <r>
    <n v="772"/>
    <x v="360"/>
    <x v="3"/>
    <x v="289"/>
    <d v="2014-02-06T00:00:00"/>
    <s v="Standard Class"/>
    <s v="BV-11245"/>
    <x v="296"/>
    <x v="1"/>
    <x v="0"/>
    <x v="96"/>
    <x v="23"/>
    <n v="50315"/>
    <x v="2"/>
    <s v="TEC-PH-10004614"/>
    <x v="2"/>
    <x v="7"/>
    <x v="299"/>
    <x v="724"/>
    <n v="3"/>
    <n v="0"/>
    <n v="51.75"/>
  </r>
  <r>
    <n v="773"/>
    <x v="360"/>
    <x v="3"/>
    <x v="289"/>
    <d v="2014-02-06T00:00:00"/>
    <s v="Standard Class"/>
    <s v="BV-11245"/>
    <x v="296"/>
    <x v="1"/>
    <x v="0"/>
    <x v="96"/>
    <x v="23"/>
    <n v="50315"/>
    <x v="2"/>
    <s v="OFF-BI-10000301"/>
    <x v="1"/>
    <x v="8"/>
    <x v="619"/>
    <x v="725"/>
    <n v="5"/>
    <n v="0"/>
    <n v="16.175000000000001"/>
  </r>
  <r>
    <n v="774"/>
    <x v="360"/>
    <x v="3"/>
    <x v="289"/>
    <d v="2014-02-06T00:00:00"/>
    <s v="Standard Class"/>
    <s v="BV-11245"/>
    <x v="296"/>
    <x v="1"/>
    <x v="0"/>
    <x v="96"/>
    <x v="23"/>
    <n v="50315"/>
    <x v="2"/>
    <s v="OFF-BI-10003910"/>
    <x v="1"/>
    <x v="8"/>
    <x v="8"/>
    <x v="726"/>
    <n v="1"/>
    <n v="0"/>
    <n v="3.4695"/>
  </r>
  <r>
    <n v="775"/>
    <x v="360"/>
    <x v="3"/>
    <x v="289"/>
    <d v="2014-02-06T00:00:00"/>
    <s v="Standard Class"/>
    <s v="BV-11245"/>
    <x v="296"/>
    <x v="1"/>
    <x v="0"/>
    <x v="96"/>
    <x v="23"/>
    <n v="50315"/>
    <x v="2"/>
    <s v="OFF-AR-10004648"/>
    <x v="1"/>
    <x v="6"/>
    <x v="620"/>
    <x v="727"/>
    <n v="2"/>
    <n v="0"/>
    <n v="10.881"/>
  </r>
  <r>
    <n v="776"/>
    <x v="360"/>
    <x v="3"/>
    <x v="289"/>
    <d v="2014-02-06T00:00:00"/>
    <s v="Standard Class"/>
    <s v="BV-11245"/>
    <x v="296"/>
    <x v="1"/>
    <x v="0"/>
    <x v="96"/>
    <x v="23"/>
    <n v="50315"/>
    <x v="2"/>
    <s v="FUR-FU-10002597"/>
    <x v="0"/>
    <x v="5"/>
    <x v="621"/>
    <x v="728"/>
    <n v="7"/>
    <n v="0"/>
    <n v="14.523600000000002"/>
  </r>
  <r>
    <n v="777"/>
    <x v="361"/>
    <x v="2"/>
    <x v="290"/>
    <d v="2011-07-06T00:00:00"/>
    <s v="Standard Class"/>
    <s v="DL-12865"/>
    <x v="297"/>
    <x v="0"/>
    <x v="0"/>
    <x v="74"/>
    <x v="24"/>
    <n v="45231"/>
    <x v="3"/>
    <s v="OFF-AR-10003405"/>
    <x v="1"/>
    <x v="6"/>
    <x v="622"/>
    <x v="729"/>
    <n v="7"/>
    <n v="0.2"/>
    <n v="3.6854999999999958"/>
  </r>
  <r>
    <n v="778"/>
    <x v="362"/>
    <x v="1"/>
    <x v="291"/>
    <d v="2012-08-23T00:00:00"/>
    <s v="First Class"/>
    <s v="NZ-18565"/>
    <x v="125"/>
    <x v="2"/>
    <x v="0"/>
    <x v="8"/>
    <x v="1"/>
    <n v="94110"/>
    <x v="1"/>
    <s v="FUR-CH-10002335"/>
    <x v="0"/>
    <x v="1"/>
    <x v="623"/>
    <x v="730"/>
    <n v="3"/>
    <n v="0.2"/>
    <n v="40.800600000000003"/>
  </r>
  <r>
    <n v="779"/>
    <x v="362"/>
    <x v="1"/>
    <x v="291"/>
    <d v="2012-08-23T00:00:00"/>
    <s v="First Class"/>
    <s v="NZ-18565"/>
    <x v="125"/>
    <x v="2"/>
    <x v="0"/>
    <x v="8"/>
    <x v="1"/>
    <n v="94110"/>
    <x v="1"/>
    <s v="OFF-PA-10000157"/>
    <x v="1"/>
    <x v="10"/>
    <x v="364"/>
    <x v="731"/>
    <n v="3"/>
    <n v="0"/>
    <n v="28.171799999999998"/>
  </r>
  <r>
    <n v="780"/>
    <x v="362"/>
    <x v="1"/>
    <x v="291"/>
    <d v="2012-08-23T00:00:00"/>
    <s v="First Class"/>
    <s v="NZ-18565"/>
    <x v="125"/>
    <x v="2"/>
    <x v="0"/>
    <x v="8"/>
    <x v="1"/>
    <n v="94110"/>
    <x v="1"/>
    <s v="OFF-PA-10001947"/>
    <x v="1"/>
    <x v="10"/>
    <x v="354"/>
    <x v="100"/>
    <n v="4"/>
    <n v="0"/>
    <n v="11.720800000000001"/>
  </r>
  <r>
    <n v="781"/>
    <x v="362"/>
    <x v="1"/>
    <x v="291"/>
    <d v="2012-08-23T00:00:00"/>
    <s v="First Class"/>
    <s v="NZ-18565"/>
    <x v="125"/>
    <x v="2"/>
    <x v="0"/>
    <x v="8"/>
    <x v="1"/>
    <n v="94110"/>
    <x v="1"/>
    <s v="OFF-PA-10003657"/>
    <x v="1"/>
    <x v="10"/>
    <x v="624"/>
    <x v="732"/>
    <n v="1"/>
    <n v="0"/>
    <n v="1.9259999999999997"/>
  </r>
  <r>
    <n v="782"/>
    <x v="363"/>
    <x v="1"/>
    <x v="292"/>
    <d v="2012-10-06T00:00:00"/>
    <s v="Second Class"/>
    <s v="BM-11785"/>
    <x v="298"/>
    <x v="0"/>
    <x v="0"/>
    <x v="38"/>
    <x v="24"/>
    <n v="43229"/>
    <x v="3"/>
    <s v="OFF-BI-10001098"/>
    <x v="1"/>
    <x v="8"/>
    <x v="405"/>
    <x v="733"/>
    <n v="5"/>
    <n v="0.7"/>
    <n v="-22.448999999999991"/>
  </r>
  <r>
    <n v="783"/>
    <x v="363"/>
    <x v="1"/>
    <x v="292"/>
    <d v="2012-10-06T00:00:00"/>
    <s v="Second Class"/>
    <s v="BM-11785"/>
    <x v="298"/>
    <x v="0"/>
    <x v="0"/>
    <x v="38"/>
    <x v="24"/>
    <n v="43229"/>
    <x v="3"/>
    <s v="TEC-AC-10002167"/>
    <x v="2"/>
    <x v="11"/>
    <x v="46"/>
    <x v="734"/>
    <n v="2"/>
    <n v="0.2"/>
    <n v="-2.6999999999999993"/>
  </r>
  <r>
    <n v="784"/>
    <x v="363"/>
    <x v="1"/>
    <x v="292"/>
    <d v="2012-10-06T00:00:00"/>
    <s v="Second Class"/>
    <s v="BM-11785"/>
    <x v="298"/>
    <x v="0"/>
    <x v="0"/>
    <x v="38"/>
    <x v="24"/>
    <n v="43229"/>
    <x v="3"/>
    <s v="FUR-BO-10004409"/>
    <x v="0"/>
    <x v="0"/>
    <x v="625"/>
    <x v="735"/>
    <n v="1"/>
    <n v="0.5"/>
    <n v="-15.615600000000001"/>
  </r>
  <r>
    <n v="785"/>
    <x v="363"/>
    <x v="1"/>
    <x v="292"/>
    <d v="2012-10-06T00:00:00"/>
    <s v="Second Class"/>
    <s v="BM-11785"/>
    <x v="298"/>
    <x v="0"/>
    <x v="0"/>
    <x v="38"/>
    <x v="24"/>
    <n v="43229"/>
    <x v="3"/>
    <s v="TEC-AC-10000057"/>
    <x v="2"/>
    <x v="11"/>
    <x v="626"/>
    <x v="736"/>
    <n v="2"/>
    <n v="0.2"/>
    <n v="0.59979999999999656"/>
  </r>
  <r>
    <n v="786"/>
    <x v="364"/>
    <x v="1"/>
    <x v="293"/>
    <d v="2012-05-28T00:00:00"/>
    <s v="Standard Class"/>
    <s v="EA-14035"/>
    <x v="105"/>
    <x v="1"/>
    <x v="0"/>
    <x v="29"/>
    <x v="20"/>
    <n v="29203"/>
    <x v="0"/>
    <s v="OFF-EN-10000056"/>
    <x v="1"/>
    <x v="12"/>
    <x v="627"/>
    <x v="737"/>
    <n v="3"/>
    <n v="0"/>
    <n v="87.744299999999981"/>
  </r>
  <r>
    <n v="787"/>
    <x v="365"/>
    <x v="3"/>
    <x v="294"/>
    <d v="2014-03-22T00:00:00"/>
    <s v="Second Class"/>
    <s v="CL-12565"/>
    <x v="52"/>
    <x v="0"/>
    <x v="0"/>
    <x v="152"/>
    <x v="1"/>
    <n v="93534"/>
    <x v="1"/>
    <s v="OFF-BI-10000014"/>
    <x v="1"/>
    <x v="8"/>
    <x v="628"/>
    <x v="738"/>
    <n v="2"/>
    <n v="0.2"/>
    <n v="5.8914"/>
  </r>
  <r>
    <n v="788"/>
    <x v="366"/>
    <x v="1"/>
    <x v="295"/>
    <d v="2012-12-16T00:00:00"/>
    <s v="Standard Class"/>
    <s v="LT-17110"/>
    <x v="299"/>
    <x v="0"/>
    <x v="0"/>
    <x v="152"/>
    <x v="1"/>
    <n v="93534"/>
    <x v="1"/>
    <s v="FUR-CH-10004675"/>
    <x v="0"/>
    <x v="1"/>
    <x v="629"/>
    <x v="739"/>
    <n v="2"/>
    <n v="0.2"/>
    <n v="34.89279999999998"/>
  </r>
  <r>
    <n v="789"/>
    <x v="367"/>
    <x v="1"/>
    <x v="153"/>
    <d v="2012-06-30T00:00:00"/>
    <s v="Standard Class"/>
    <s v="SA-20830"/>
    <x v="193"/>
    <x v="0"/>
    <x v="0"/>
    <x v="102"/>
    <x v="17"/>
    <n v="23223"/>
    <x v="0"/>
    <s v="OFF-BI-10001543"/>
    <x v="1"/>
    <x v="8"/>
    <x v="375"/>
    <x v="740"/>
    <n v="4"/>
    <n v="0"/>
    <n v="69.100800000000007"/>
  </r>
  <r>
    <n v="790"/>
    <x v="367"/>
    <x v="1"/>
    <x v="153"/>
    <d v="2012-06-30T00:00:00"/>
    <s v="Standard Class"/>
    <s v="SA-20830"/>
    <x v="193"/>
    <x v="0"/>
    <x v="0"/>
    <x v="102"/>
    <x v="17"/>
    <n v="23223"/>
    <x v="0"/>
    <s v="OFF-ST-10001321"/>
    <x v="1"/>
    <x v="4"/>
    <x v="416"/>
    <x v="741"/>
    <n v="1"/>
    <n v="0"/>
    <n v="4.1634000000000011"/>
  </r>
  <r>
    <n v="791"/>
    <x v="367"/>
    <x v="1"/>
    <x v="153"/>
    <d v="2012-06-30T00:00:00"/>
    <s v="Standard Class"/>
    <s v="SA-20830"/>
    <x v="193"/>
    <x v="0"/>
    <x v="0"/>
    <x v="102"/>
    <x v="17"/>
    <n v="23223"/>
    <x v="0"/>
    <s v="OFF-BI-10001132"/>
    <x v="1"/>
    <x v="8"/>
    <x v="630"/>
    <x v="742"/>
    <n v="8"/>
    <n v="0"/>
    <n v="21.089600000000001"/>
  </r>
  <r>
    <n v="792"/>
    <x v="367"/>
    <x v="1"/>
    <x v="153"/>
    <d v="2012-06-30T00:00:00"/>
    <s v="Standard Class"/>
    <s v="SA-20830"/>
    <x v="193"/>
    <x v="0"/>
    <x v="0"/>
    <x v="102"/>
    <x v="17"/>
    <n v="23223"/>
    <x v="0"/>
    <s v="FUR-CH-10003199"/>
    <x v="0"/>
    <x v="1"/>
    <x v="631"/>
    <x v="743"/>
    <n v="3"/>
    <n v="0"/>
    <n v="79.905599999999993"/>
  </r>
  <r>
    <n v="793"/>
    <x v="368"/>
    <x v="0"/>
    <x v="244"/>
    <d v="2013-05-21T00:00:00"/>
    <s v="Same Day"/>
    <s v="JK-15730"/>
    <x v="300"/>
    <x v="0"/>
    <x v="0"/>
    <x v="153"/>
    <x v="3"/>
    <n v="28806"/>
    <x v="0"/>
    <s v="TEC-PH-10001530"/>
    <x v="2"/>
    <x v="7"/>
    <x v="632"/>
    <x v="744"/>
    <n v="5"/>
    <n v="0.2"/>
    <n v="85.247500000000002"/>
  </r>
  <r>
    <n v="794"/>
    <x v="369"/>
    <x v="2"/>
    <x v="59"/>
    <d v="2011-09-26T00:00:00"/>
    <s v="Standard Class"/>
    <s v="ES-14020"/>
    <x v="301"/>
    <x v="0"/>
    <x v="0"/>
    <x v="8"/>
    <x v="1"/>
    <n v="94110"/>
    <x v="1"/>
    <s v="OFF-LA-10001569"/>
    <x v="1"/>
    <x v="2"/>
    <x v="633"/>
    <x v="745"/>
    <n v="2"/>
    <n v="0"/>
    <n v="4.5815999999999999"/>
  </r>
  <r>
    <n v="795"/>
    <x v="369"/>
    <x v="2"/>
    <x v="59"/>
    <d v="2011-09-26T00:00:00"/>
    <s v="Standard Class"/>
    <s v="ES-14020"/>
    <x v="301"/>
    <x v="0"/>
    <x v="0"/>
    <x v="8"/>
    <x v="1"/>
    <n v="94110"/>
    <x v="1"/>
    <s v="OFF-PA-10003724"/>
    <x v="1"/>
    <x v="10"/>
    <x v="357"/>
    <x v="746"/>
    <n v="4"/>
    <n v="0"/>
    <n v="10.642799999999999"/>
  </r>
  <r>
    <n v="796"/>
    <x v="370"/>
    <x v="3"/>
    <x v="296"/>
    <d v="2014-09-27T00:00:00"/>
    <s v="Standard Class"/>
    <s v="RH-19495"/>
    <x v="302"/>
    <x v="0"/>
    <x v="0"/>
    <x v="30"/>
    <x v="11"/>
    <n v="55901"/>
    <x v="2"/>
    <s v="OFF-BI-10000546"/>
    <x v="1"/>
    <x v="8"/>
    <x v="609"/>
    <x v="171"/>
    <n v="7"/>
    <n v="0"/>
    <n v="9.8783999999999992"/>
  </r>
  <r>
    <n v="797"/>
    <x v="371"/>
    <x v="1"/>
    <x v="100"/>
    <d v="2012-12-26T00:00:00"/>
    <s v="First Class"/>
    <s v="DB-13120"/>
    <x v="106"/>
    <x v="1"/>
    <x v="0"/>
    <x v="30"/>
    <x v="15"/>
    <n v="14609"/>
    <x v="3"/>
    <s v="OFF-PA-10000176"/>
    <x v="1"/>
    <x v="10"/>
    <x v="634"/>
    <x v="747"/>
    <n v="7"/>
    <n v="0"/>
    <n v="63.739199999999997"/>
  </r>
  <r>
    <n v="798"/>
    <x v="371"/>
    <x v="1"/>
    <x v="100"/>
    <d v="2012-12-26T00:00:00"/>
    <s v="First Class"/>
    <s v="DB-13120"/>
    <x v="106"/>
    <x v="1"/>
    <x v="0"/>
    <x v="30"/>
    <x v="15"/>
    <n v="14609"/>
    <x v="3"/>
    <s v="OFF-PA-10002365"/>
    <x v="1"/>
    <x v="10"/>
    <x v="12"/>
    <x v="91"/>
    <n v="2"/>
    <n v="0"/>
    <n v="6.2208000000000006"/>
  </r>
  <r>
    <n v="799"/>
    <x v="371"/>
    <x v="1"/>
    <x v="100"/>
    <d v="2012-12-26T00:00:00"/>
    <s v="First Class"/>
    <s v="DB-13120"/>
    <x v="106"/>
    <x v="1"/>
    <x v="0"/>
    <x v="30"/>
    <x v="15"/>
    <n v="14609"/>
    <x v="3"/>
    <s v="OFF-LA-10002271"/>
    <x v="1"/>
    <x v="2"/>
    <x v="635"/>
    <x v="748"/>
    <n v="7"/>
    <n v="0"/>
    <n v="10.348799999999999"/>
  </r>
  <r>
    <n v="800"/>
    <x v="372"/>
    <x v="1"/>
    <x v="154"/>
    <d v="2012-12-03T00:00:00"/>
    <s v="Standard Class"/>
    <s v="CD-11920"/>
    <x v="303"/>
    <x v="0"/>
    <x v="0"/>
    <x v="154"/>
    <x v="1"/>
    <n v="92530"/>
    <x v="1"/>
    <s v="FUR-CH-10002647"/>
    <x v="0"/>
    <x v="1"/>
    <x v="470"/>
    <x v="514"/>
    <n v="5"/>
    <n v="0.2"/>
    <n v="17.745000000000019"/>
  </r>
  <r>
    <n v="801"/>
    <x v="373"/>
    <x v="3"/>
    <x v="297"/>
    <d v="2014-02-24T00:00:00"/>
    <s v="First Class"/>
    <s v="HW-14935"/>
    <x v="304"/>
    <x v="1"/>
    <x v="0"/>
    <x v="70"/>
    <x v="1"/>
    <n v="92105"/>
    <x v="1"/>
    <s v="FUR-FU-10004090"/>
    <x v="0"/>
    <x v="5"/>
    <x v="636"/>
    <x v="749"/>
    <n v="1"/>
    <n v="0"/>
    <n v="7.3358999999999988"/>
  </r>
  <r>
    <n v="802"/>
    <x v="373"/>
    <x v="3"/>
    <x v="297"/>
    <d v="2014-02-24T00:00:00"/>
    <s v="First Class"/>
    <s v="HW-14935"/>
    <x v="304"/>
    <x v="1"/>
    <x v="0"/>
    <x v="70"/>
    <x v="1"/>
    <n v="92105"/>
    <x v="1"/>
    <s v="TEC-PH-10001580"/>
    <x v="2"/>
    <x v="7"/>
    <x v="231"/>
    <x v="750"/>
    <n v="2"/>
    <n v="0.2"/>
    <n v="18.897199999999991"/>
  </r>
  <r>
    <n v="803"/>
    <x v="374"/>
    <x v="0"/>
    <x v="298"/>
    <d v="2013-08-24T00:00:00"/>
    <s v="Second Class"/>
    <s v="HW-14935"/>
    <x v="304"/>
    <x v="1"/>
    <x v="0"/>
    <x v="20"/>
    <x v="15"/>
    <n v="10024"/>
    <x v="3"/>
    <s v="OFF-AP-10000576"/>
    <x v="1"/>
    <x v="9"/>
    <x v="637"/>
    <x v="751"/>
    <n v="9"/>
    <n v="0"/>
    <n v="99.48960000000001"/>
  </r>
  <r>
    <n v="804"/>
    <x v="375"/>
    <x v="0"/>
    <x v="299"/>
    <d v="2013-03-18T00:00:00"/>
    <s v="Standard Class"/>
    <s v="MC-18130"/>
    <x v="305"/>
    <x v="1"/>
    <x v="0"/>
    <x v="53"/>
    <x v="28"/>
    <n v="71203"/>
    <x v="0"/>
    <s v="OFF-PA-10003953"/>
    <x v="1"/>
    <x v="10"/>
    <x v="638"/>
    <x v="91"/>
    <n v="2"/>
    <n v="0"/>
    <n v="6.2208000000000006"/>
  </r>
  <r>
    <n v="805"/>
    <x v="376"/>
    <x v="3"/>
    <x v="300"/>
    <d v="2014-04-25T00:00:00"/>
    <s v="First Class"/>
    <s v="GM-14440"/>
    <x v="306"/>
    <x v="0"/>
    <x v="0"/>
    <x v="8"/>
    <x v="1"/>
    <n v="94122"/>
    <x v="1"/>
    <s v="FUR-FU-10000794"/>
    <x v="0"/>
    <x v="5"/>
    <x v="639"/>
    <x v="723"/>
    <n v="2"/>
    <n v="0"/>
    <n v="6.2151999999999994"/>
  </r>
  <r>
    <n v="806"/>
    <x v="377"/>
    <x v="2"/>
    <x v="301"/>
    <d v="2011-11-07T00:00:00"/>
    <s v="Standard Class"/>
    <s v="RA-19915"/>
    <x v="154"/>
    <x v="0"/>
    <x v="0"/>
    <x v="60"/>
    <x v="22"/>
    <n v="80219"/>
    <x v="1"/>
    <s v="OFF-AR-10001897"/>
    <x v="1"/>
    <x v="6"/>
    <x v="640"/>
    <x v="752"/>
    <n v="3"/>
    <n v="0.2"/>
    <n v="4.3176000000000005"/>
  </r>
  <r>
    <n v="807"/>
    <x v="377"/>
    <x v="2"/>
    <x v="301"/>
    <d v="2011-11-07T00:00:00"/>
    <s v="Standard Class"/>
    <s v="RA-19915"/>
    <x v="154"/>
    <x v="0"/>
    <x v="0"/>
    <x v="60"/>
    <x v="22"/>
    <n v="80219"/>
    <x v="1"/>
    <s v="TEC-PH-10001795"/>
    <x v="2"/>
    <x v="7"/>
    <x v="641"/>
    <x v="753"/>
    <n v="4"/>
    <n v="0.2"/>
    <n v="247.99599999999981"/>
  </r>
  <r>
    <n v="808"/>
    <x v="378"/>
    <x v="1"/>
    <x v="302"/>
    <d v="2012-02-05T00:00:00"/>
    <s v="First Class"/>
    <s v="AA-10375"/>
    <x v="211"/>
    <x v="0"/>
    <x v="0"/>
    <x v="155"/>
    <x v="8"/>
    <n v="68104"/>
    <x v="2"/>
    <s v="FUR-FU-10003347"/>
    <x v="0"/>
    <x v="5"/>
    <x v="374"/>
    <x v="158"/>
    <n v="2"/>
    <n v="0"/>
    <n v="11.076000000000001"/>
  </r>
  <r>
    <n v="809"/>
    <x v="378"/>
    <x v="1"/>
    <x v="302"/>
    <d v="2012-02-05T00:00:00"/>
    <s v="First Class"/>
    <s v="AA-10375"/>
    <x v="211"/>
    <x v="0"/>
    <x v="0"/>
    <x v="155"/>
    <x v="8"/>
    <n v="68104"/>
    <x v="2"/>
    <s v="TEC-AC-10004901"/>
    <x v="2"/>
    <x v="11"/>
    <x v="642"/>
    <x v="145"/>
    <n v="3"/>
    <n v="0"/>
    <n v="50.989800000000002"/>
  </r>
  <r>
    <n v="810"/>
    <x v="379"/>
    <x v="2"/>
    <x v="303"/>
    <d v="2011-10-15T00:00:00"/>
    <s v="First Class"/>
    <s v="ZC-21910"/>
    <x v="233"/>
    <x v="0"/>
    <x v="0"/>
    <x v="156"/>
    <x v="4"/>
    <n v="98026"/>
    <x v="1"/>
    <s v="OFF-AR-10003190"/>
    <x v="1"/>
    <x v="6"/>
    <x v="643"/>
    <x v="132"/>
    <n v="4"/>
    <n v="0"/>
    <n v="3.2256"/>
  </r>
  <r>
    <n v="811"/>
    <x v="379"/>
    <x v="2"/>
    <x v="303"/>
    <d v="2011-10-15T00:00:00"/>
    <s v="First Class"/>
    <s v="ZC-21910"/>
    <x v="233"/>
    <x v="0"/>
    <x v="0"/>
    <x v="156"/>
    <x v="4"/>
    <n v="98026"/>
    <x v="1"/>
    <s v="FUR-TA-10002903"/>
    <x v="0"/>
    <x v="3"/>
    <x v="255"/>
    <x v="754"/>
    <n v="5"/>
    <n v="0"/>
    <n v="311.65199999999999"/>
  </r>
  <r>
    <n v="812"/>
    <x v="379"/>
    <x v="2"/>
    <x v="303"/>
    <d v="2011-10-15T00:00:00"/>
    <s v="First Class"/>
    <s v="ZC-21910"/>
    <x v="233"/>
    <x v="0"/>
    <x v="0"/>
    <x v="156"/>
    <x v="4"/>
    <n v="98026"/>
    <x v="1"/>
    <s v="OFF-AP-10000240"/>
    <x v="1"/>
    <x v="9"/>
    <x v="644"/>
    <x v="755"/>
    <n v="4"/>
    <n v="0"/>
    <n v="62.036799999999971"/>
  </r>
  <r>
    <n v="813"/>
    <x v="379"/>
    <x v="2"/>
    <x v="303"/>
    <d v="2011-10-15T00:00:00"/>
    <s v="First Class"/>
    <s v="ZC-21910"/>
    <x v="233"/>
    <x v="0"/>
    <x v="0"/>
    <x v="156"/>
    <x v="4"/>
    <n v="98026"/>
    <x v="1"/>
    <s v="TEC-AC-10001101"/>
    <x v="2"/>
    <x v="11"/>
    <x v="547"/>
    <x v="756"/>
    <n v="2"/>
    <n v="0"/>
    <n v="2.5779999999999994"/>
  </r>
  <r>
    <n v="814"/>
    <x v="380"/>
    <x v="3"/>
    <x v="304"/>
    <d v="2014-05-15T00:00:00"/>
    <s v="Same Day"/>
    <s v="PJ-19015"/>
    <x v="307"/>
    <x v="0"/>
    <x v="0"/>
    <x v="157"/>
    <x v="1"/>
    <n v="92704"/>
    <x v="1"/>
    <s v="FUR-FU-10000794"/>
    <x v="0"/>
    <x v="5"/>
    <x v="639"/>
    <x v="723"/>
    <n v="2"/>
    <n v="0"/>
    <n v="6.2151999999999994"/>
  </r>
  <r>
    <n v="815"/>
    <x v="380"/>
    <x v="3"/>
    <x v="304"/>
    <d v="2014-05-15T00:00:00"/>
    <s v="Same Day"/>
    <s v="PJ-19015"/>
    <x v="307"/>
    <x v="0"/>
    <x v="0"/>
    <x v="157"/>
    <x v="1"/>
    <n v="92704"/>
    <x v="1"/>
    <s v="TEC-AC-10001838"/>
    <x v="2"/>
    <x v="11"/>
    <x v="645"/>
    <x v="757"/>
    <n v="7"/>
    <n v="0"/>
    <n v="601.96990000000005"/>
  </r>
  <r>
    <n v="816"/>
    <x v="381"/>
    <x v="1"/>
    <x v="305"/>
    <d v="2012-03-23T00:00:00"/>
    <s v="First Class"/>
    <s v="BW-11110"/>
    <x v="308"/>
    <x v="1"/>
    <x v="0"/>
    <x v="158"/>
    <x v="6"/>
    <n v="53209"/>
    <x v="2"/>
    <s v="OFF-PA-10000061"/>
    <x v="1"/>
    <x v="10"/>
    <x v="179"/>
    <x v="187"/>
    <n v="8"/>
    <n v="0"/>
    <n v="24.883200000000002"/>
  </r>
  <r>
    <n v="817"/>
    <x v="382"/>
    <x v="0"/>
    <x v="306"/>
    <d v="2013-09-20T00:00:00"/>
    <s v="Standard Class"/>
    <s v="DB-13210"/>
    <x v="203"/>
    <x v="0"/>
    <x v="0"/>
    <x v="10"/>
    <x v="9"/>
    <n v="19140"/>
    <x v="3"/>
    <s v="OFF-PA-10003651"/>
    <x v="1"/>
    <x v="10"/>
    <x v="646"/>
    <x v="758"/>
    <n v="1"/>
    <n v="0.2"/>
    <n v="1.8703999999999998"/>
  </r>
  <r>
    <n v="818"/>
    <x v="383"/>
    <x v="2"/>
    <x v="307"/>
    <d v="2011-07-02T00:00:00"/>
    <s v="Standard Class"/>
    <s v="CA-12775"/>
    <x v="222"/>
    <x v="0"/>
    <x v="0"/>
    <x v="10"/>
    <x v="9"/>
    <n v="19140"/>
    <x v="3"/>
    <s v="OFF-PA-10000304"/>
    <x v="1"/>
    <x v="10"/>
    <x v="88"/>
    <x v="759"/>
    <n v="8"/>
    <n v="0.2"/>
    <n v="14.5152"/>
  </r>
  <r>
    <n v="819"/>
    <x v="383"/>
    <x v="2"/>
    <x v="307"/>
    <d v="2011-07-02T00:00:00"/>
    <s v="Standard Class"/>
    <s v="CA-12775"/>
    <x v="222"/>
    <x v="0"/>
    <x v="0"/>
    <x v="10"/>
    <x v="9"/>
    <n v="19140"/>
    <x v="3"/>
    <s v="OFF-BI-10003094"/>
    <x v="1"/>
    <x v="8"/>
    <x v="647"/>
    <x v="760"/>
    <n v="3"/>
    <n v="0.7"/>
    <n v="-2.4287999999999998"/>
  </r>
  <r>
    <n v="820"/>
    <x v="383"/>
    <x v="2"/>
    <x v="307"/>
    <d v="2011-07-02T00:00:00"/>
    <s v="Standard Class"/>
    <s v="CA-12775"/>
    <x v="222"/>
    <x v="0"/>
    <x v="0"/>
    <x v="10"/>
    <x v="9"/>
    <n v="19140"/>
    <x v="3"/>
    <s v="FUR-CH-10001394"/>
    <x v="0"/>
    <x v="1"/>
    <x v="648"/>
    <x v="761"/>
    <n v="5"/>
    <n v="0.3"/>
    <n v="0"/>
  </r>
  <r>
    <n v="821"/>
    <x v="383"/>
    <x v="2"/>
    <x v="307"/>
    <d v="2011-07-02T00:00:00"/>
    <s v="Standard Class"/>
    <s v="CA-12775"/>
    <x v="222"/>
    <x v="0"/>
    <x v="0"/>
    <x v="10"/>
    <x v="9"/>
    <n v="19140"/>
    <x v="3"/>
    <s v="OFF-BI-10004230"/>
    <x v="1"/>
    <x v="8"/>
    <x v="649"/>
    <x v="762"/>
    <n v="3"/>
    <n v="0.7"/>
    <n v="-22.796399999999991"/>
  </r>
  <r>
    <n v="822"/>
    <x v="383"/>
    <x v="2"/>
    <x v="307"/>
    <d v="2011-07-02T00:00:00"/>
    <s v="Standard Class"/>
    <s v="CA-12775"/>
    <x v="222"/>
    <x v="0"/>
    <x v="0"/>
    <x v="10"/>
    <x v="9"/>
    <n v="19140"/>
    <x v="3"/>
    <s v="OFF-PA-10003395"/>
    <x v="1"/>
    <x v="10"/>
    <x v="650"/>
    <x v="763"/>
    <n v="4"/>
    <n v="0.2"/>
    <n v="117.43199999999999"/>
  </r>
  <r>
    <n v="823"/>
    <x v="384"/>
    <x v="3"/>
    <x v="308"/>
    <d v="2014-06-28T00:00:00"/>
    <s v="Standard Class"/>
    <s v="TR-21325"/>
    <x v="309"/>
    <x v="0"/>
    <x v="0"/>
    <x v="78"/>
    <x v="30"/>
    <n v="7109"/>
    <x v="3"/>
    <s v="TEC-AC-10002402"/>
    <x v="2"/>
    <x v="11"/>
    <x v="651"/>
    <x v="764"/>
    <n v="3"/>
    <n v="0"/>
    <n v="71.990999999999985"/>
  </r>
  <r>
    <n v="824"/>
    <x v="384"/>
    <x v="3"/>
    <x v="308"/>
    <d v="2014-06-28T00:00:00"/>
    <s v="Standard Class"/>
    <s v="TR-21325"/>
    <x v="309"/>
    <x v="0"/>
    <x v="0"/>
    <x v="78"/>
    <x v="30"/>
    <n v="7109"/>
    <x v="3"/>
    <s v="OFF-LA-10003223"/>
    <x v="1"/>
    <x v="2"/>
    <x v="602"/>
    <x v="765"/>
    <n v="2"/>
    <n v="0"/>
    <n v="4.8117999999999999"/>
  </r>
  <r>
    <n v="825"/>
    <x v="385"/>
    <x v="2"/>
    <x v="309"/>
    <d v="2011-05-15T00:00:00"/>
    <s v="Standard Class"/>
    <s v="PG-18820"/>
    <x v="310"/>
    <x v="0"/>
    <x v="0"/>
    <x v="8"/>
    <x v="1"/>
    <n v="94110"/>
    <x v="1"/>
    <s v="TEC-AC-10003441"/>
    <x v="2"/>
    <x v="11"/>
    <x v="652"/>
    <x v="766"/>
    <n v="4"/>
    <n v="0"/>
    <n v="4.0679999999999978"/>
  </r>
  <r>
    <n v="826"/>
    <x v="385"/>
    <x v="2"/>
    <x v="309"/>
    <d v="2011-05-15T00:00:00"/>
    <s v="Standard Class"/>
    <s v="PG-18820"/>
    <x v="310"/>
    <x v="0"/>
    <x v="0"/>
    <x v="8"/>
    <x v="1"/>
    <n v="94110"/>
    <x v="1"/>
    <s v="TEC-AC-10000109"/>
    <x v="2"/>
    <x v="11"/>
    <x v="200"/>
    <x v="767"/>
    <n v="3"/>
    <n v="0"/>
    <n v="40.31280000000001"/>
  </r>
  <r>
    <n v="827"/>
    <x v="386"/>
    <x v="3"/>
    <x v="170"/>
    <d v="2014-08-29T00:00:00"/>
    <s v="Standard Class"/>
    <s v="GT-14710"/>
    <x v="218"/>
    <x v="0"/>
    <x v="0"/>
    <x v="69"/>
    <x v="11"/>
    <n v="55044"/>
    <x v="2"/>
    <s v="OFF-FA-10002280"/>
    <x v="1"/>
    <x v="13"/>
    <x v="653"/>
    <x v="768"/>
    <n v="7"/>
    <n v="0"/>
    <n v="16.8"/>
  </r>
  <r>
    <n v="828"/>
    <x v="386"/>
    <x v="3"/>
    <x v="170"/>
    <d v="2014-08-29T00:00:00"/>
    <s v="Standard Class"/>
    <s v="GT-14710"/>
    <x v="218"/>
    <x v="0"/>
    <x v="0"/>
    <x v="69"/>
    <x v="11"/>
    <n v="55044"/>
    <x v="2"/>
    <s v="OFF-SU-10000381"/>
    <x v="1"/>
    <x v="14"/>
    <x v="654"/>
    <x v="769"/>
    <n v="4"/>
    <n v="0"/>
    <n v="10.799599999999998"/>
  </r>
  <r>
    <n v="829"/>
    <x v="386"/>
    <x v="3"/>
    <x v="170"/>
    <d v="2014-08-29T00:00:00"/>
    <s v="Standard Class"/>
    <s v="GT-14710"/>
    <x v="218"/>
    <x v="0"/>
    <x v="0"/>
    <x v="69"/>
    <x v="11"/>
    <n v="55044"/>
    <x v="2"/>
    <s v="OFF-EN-10004459"/>
    <x v="1"/>
    <x v="12"/>
    <x v="655"/>
    <x v="770"/>
    <n v="2"/>
    <n v="0"/>
    <n v="7.4871999999999996"/>
  </r>
  <r>
    <n v="830"/>
    <x v="387"/>
    <x v="3"/>
    <x v="114"/>
    <d v="2014-06-22T00:00:00"/>
    <s v="Second Class"/>
    <s v="JE-15745"/>
    <x v="32"/>
    <x v="0"/>
    <x v="0"/>
    <x v="159"/>
    <x v="0"/>
    <n v="41042"/>
    <x v="0"/>
    <s v="FUR-CH-10000665"/>
    <x v="0"/>
    <x v="1"/>
    <x v="656"/>
    <x v="85"/>
    <n v="2"/>
    <n v="0"/>
    <n v="90.587999999999965"/>
  </r>
  <r>
    <n v="831"/>
    <x v="387"/>
    <x v="3"/>
    <x v="114"/>
    <d v="2014-06-22T00:00:00"/>
    <s v="Second Class"/>
    <s v="JE-15745"/>
    <x v="32"/>
    <x v="0"/>
    <x v="0"/>
    <x v="159"/>
    <x v="0"/>
    <n v="41042"/>
    <x v="0"/>
    <s v="OFF-AP-10003884"/>
    <x v="1"/>
    <x v="9"/>
    <x v="657"/>
    <x v="771"/>
    <n v="3"/>
    <n v="0"/>
    <n v="50.584800000000008"/>
  </r>
  <r>
    <n v="832"/>
    <x v="387"/>
    <x v="3"/>
    <x v="114"/>
    <d v="2014-06-22T00:00:00"/>
    <s v="Second Class"/>
    <s v="JE-15745"/>
    <x v="32"/>
    <x v="0"/>
    <x v="0"/>
    <x v="159"/>
    <x v="0"/>
    <n v="41042"/>
    <x v="0"/>
    <s v="TEC-PH-10001557"/>
    <x v="2"/>
    <x v="7"/>
    <x v="658"/>
    <x v="772"/>
    <n v="2"/>
    <n v="0"/>
    <n v="51.834599999999995"/>
  </r>
  <r>
    <n v="833"/>
    <x v="387"/>
    <x v="3"/>
    <x v="114"/>
    <d v="2014-06-22T00:00:00"/>
    <s v="Second Class"/>
    <s v="JE-15745"/>
    <x v="32"/>
    <x v="0"/>
    <x v="0"/>
    <x v="159"/>
    <x v="0"/>
    <n v="41042"/>
    <x v="0"/>
    <s v="TEC-PH-10002085"/>
    <x v="2"/>
    <x v="7"/>
    <x v="659"/>
    <x v="773"/>
    <n v="1"/>
    <n v="0"/>
    <n v="17.157400000000003"/>
  </r>
  <r>
    <n v="834"/>
    <x v="388"/>
    <x v="0"/>
    <x v="310"/>
    <d v="2013-07-28T00:00:00"/>
    <s v="Standard Class"/>
    <s v="JB-15400"/>
    <x v="80"/>
    <x v="1"/>
    <x v="0"/>
    <x v="67"/>
    <x v="2"/>
    <n v="33614"/>
    <x v="0"/>
    <s v="OFF-AR-10002956"/>
    <x v="1"/>
    <x v="6"/>
    <x v="660"/>
    <x v="774"/>
    <n v="2"/>
    <n v="0.2"/>
    <n v="2.6411999999999995"/>
  </r>
  <r>
    <n v="835"/>
    <x v="388"/>
    <x v="0"/>
    <x v="310"/>
    <d v="2013-07-28T00:00:00"/>
    <s v="Standard Class"/>
    <s v="JB-15400"/>
    <x v="80"/>
    <x v="1"/>
    <x v="0"/>
    <x v="67"/>
    <x v="2"/>
    <n v="33614"/>
    <x v="0"/>
    <s v="OFF-AP-10003266"/>
    <x v="1"/>
    <x v="9"/>
    <x v="661"/>
    <x v="775"/>
    <n v="2"/>
    <n v="0.2"/>
    <n v="6.5164"/>
  </r>
  <r>
    <n v="836"/>
    <x v="388"/>
    <x v="0"/>
    <x v="310"/>
    <d v="2013-07-28T00:00:00"/>
    <s v="Standard Class"/>
    <s v="JB-15400"/>
    <x v="80"/>
    <x v="1"/>
    <x v="0"/>
    <x v="67"/>
    <x v="2"/>
    <n v="33614"/>
    <x v="0"/>
    <s v="TEC-MA-10004002"/>
    <x v="2"/>
    <x v="15"/>
    <x v="662"/>
    <x v="776"/>
    <n v="1"/>
    <n v="0.5"/>
    <n v="-111.49950000000007"/>
  </r>
  <r>
    <n v="837"/>
    <x v="389"/>
    <x v="2"/>
    <x v="78"/>
    <d v="2011-09-13T00:00:00"/>
    <s v="Second Class"/>
    <s v="LH-17020"/>
    <x v="293"/>
    <x v="0"/>
    <x v="0"/>
    <x v="139"/>
    <x v="5"/>
    <n v="75701"/>
    <x v="2"/>
    <s v="OFF-BI-10001071"/>
    <x v="1"/>
    <x v="8"/>
    <x v="663"/>
    <x v="777"/>
    <n v="4"/>
    <n v="0.8"/>
    <n v="-79.335199999999986"/>
  </r>
  <r>
    <n v="838"/>
    <x v="390"/>
    <x v="3"/>
    <x v="259"/>
    <d v="2014-11-12T00:00:00"/>
    <s v="Standard Class"/>
    <s v="JL-15175"/>
    <x v="311"/>
    <x v="2"/>
    <x v="0"/>
    <x v="29"/>
    <x v="18"/>
    <n v="38401"/>
    <x v="0"/>
    <s v="OFF-PA-10001560"/>
    <x v="1"/>
    <x v="10"/>
    <x v="664"/>
    <x v="778"/>
    <n v="2"/>
    <n v="0.2"/>
    <n v="3.2615999999999996"/>
  </r>
  <r>
    <n v="839"/>
    <x v="391"/>
    <x v="0"/>
    <x v="311"/>
    <d v="2013-03-13T00:00:00"/>
    <s v="Standard Class"/>
    <s v="EB-13705"/>
    <x v="182"/>
    <x v="1"/>
    <x v="0"/>
    <x v="5"/>
    <x v="5"/>
    <n v="76106"/>
    <x v="2"/>
    <s v="TEC-PH-10002365"/>
    <x v="2"/>
    <x v="7"/>
    <x v="398"/>
    <x v="779"/>
    <n v="3"/>
    <n v="0.2"/>
    <n v="1.5804"/>
  </r>
  <r>
    <n v="840"/>
    <x v="392"/>
    <x v="1"/>
    <x v="312"/>
    <d v="2012-11-25T00:00:00"/>
    <s v="Standard Class"/>
    <s v="BM-11650"/>
    <x v="312"/>
    <x v="1"/>
    <x v="0"/>
    <x v="20"/>
    <x v="15"/>
    <n v="10035"/>
    <x v="3"/>
    <s v="OFF-AR-10004648"/>
    <x v="1"/>
    <x v="6"/>
    <x v="620"/>
    <x v="780"/>
    <n v="3"/>
    <n v="0"/>
    <n v="16.3215"/>
  </r>
  <r>
    <n v="841"/>
    <x v="392"/>
    <x v="1"/>
    <x v="312"/>
    <d v="2012-11-25T00:00:00"/>
    <s v="Standard Class"/>
    <s v="BM-11650"/>
    <x v="312"/>
    <x v="1"/>
    <x v="0"/>
    <x v="20"/>
    <x v="15"/>
    <n v="10035"/>
    <x v="3"/>
    <s v="OFF-AR-10002578"/>
    <x v="1"/>
    <x v="6"/>
    <x v="665"/>
    <x v="132"/>
    <n v="4"/>
    <n v="0"/>
    <n v="3.3407999999999998"/>
  </r>
  <r>
    <n v="842"/>
    <x v="392"/>
    <x v="1"/>
    <x v="312"/>
    <d v="2012-11-25T00:00:00"/>
    <s v="Standard Class"/>
    <s v="BM-11650"/>
    <x v="312"/>
    <x v="1"/>
    <x v="0"/>
    <x v="20"/>
    <x v="15"/>
    <n v="10035"/>
    <x v="3"/>
    <s v="FUR-BO-10001519"/>
    <x v="0"/>
    <x v="0"/>
    <x v="666"/>
    <x v="781"/>
    <n v="4"/>
    <n v="0.2"/>
    <n v="9.3024000000000058"/>
  </r>
  <r>
    <n v="843"/>
    <x v="393"/>
    <x v="0"/>
    <x v="77"/>
    <d v="2013-11-10T00:00:00"/>
    <s v="First Class"/>
    <s v="EM-14095"/>
    <x v="313"/>
    <x v="1"/>
    <x v="0"/>
    <x v="1"/>
    <x v="1"/>
    <n v="90036"/>
    <x v="1"/>
    <s v="OFF-BI-10001294"/>
    <x v="1"/>
    <x v="8"/>
    <x v="667"/>
    <x v="782"/>
    <n v="4"/>
    <n v="0.2"/>
    <n v="11.699999999999996"/>
  </r>
  <r>
    <n v="844"/>
    <x v="393"/>
    <x v="0"/>
    <x v="77"/>
    <d v="2013-11-10T00:00:00"/>
    <s v="First Class"/>
    <s v="EM-14095"/>
    <x v="313"/>
    <x v="1"/>
    <x v="0"/>
    <x v="1"/>
    <x v="1"/>
    <n v="90036"/>
    <x v="1"/>
    <s v="OFF-BI-10001636"/>
    <x v="1"/>
    <x v="8"/>
    <x v="668"/>
    <x v="783"/>
    <n v="4"/>
    <n v="0.2"/>
    <n v="8.767199999999999"/>
  </r>
  <r>
    <n v="845"/>
    <x v="393"/>
    <x v="0"/>
    <x v="77"/>
    <d v="2013-11-10T00:00:00"/>
    <s v="First Class"/>
    <s v="EM-14095"/>
    <x v="313"/>
    <x v="1"/>
    <x v="0"/>
    <x v="1"/>
    <x v="1"/>
    <n v="90036"/>
    <x v="1"/>
    <s v="OFF-SU-10002503"/>
    <x v="1"/>
    <x v="14"/>
    <x v="669"/>
    <x v="716"/>
    <n v="2"/>
    <n v="0"/>
    <n v="3.2943999999999996"/>
  </r>
  <r>
    <n v="846"/>
    <x v="393"/>
    <x v="0"/>
    <x v="77"/>
    <d v="2013-11-10T00:00:00"/>
    <s v="First Class"/>
    <s v="EM-14095"/>
    <x v="313"/>
    <x v="1"/>
    <x v="0"/>
    <x v="1"/>
    <x v="1"/>
    <n v="90036"/>
    <x v="1"/>
    <s v="OFF-LA-10004093"/>
    <x v="1"/>
    <x v="2"/>
    <x v="670"/>
    <x v="2"/>
    <n v="2"/>
    <n v="0"/>
    <n v="6.8713999999999995"/>
  </r>
  <r>
    <n v="847"/>
    <x v="394"/>
    <x v="1"/>
    <x v="313"/>
    <d v="2012-10-17T00:00:00"/>
    <s v="Standard Class"/>
    <s v="AF-10885"/>
    <x v="314"/>
    <x v="0"/>
    <x v="0"/>
    <x v="103"/>
    <x v="0"/>
    <n v="40214"/>
    <x v="0"/>
    <s v="TEC-PH-10001552"/>
    <x v="2"/>
    <x v="7"/>
    <x v="178"/>
    <x v="784"/>
    <n v="7"/>
    <n v="0"/>
    <n v="23.441600000000005"/>
  </r>
  <r>
    <n v="848"/>
    <x v="394"/>
    <x v="1"/>
    <x v="313"/>
    <d v="2012-10-17T00:00:00"/>
    <s v="Standard Class"/>
    <s v="AF-10885"/>
    <x v="314"/>
    <x v="0"/>
    <x v="0"/>
    <x v="103"/>
    <x v="0"/>
    <n v="40214"/>
    <x v="0"/>
    <s v="FUR-CH-10001891"/>
    <x v="0"/>
    <x v="1"/>
    <x v="265"/>
    <x v="785"/>
    <n v="3"/>
    <n v="0"/>
    <n v="77.743800000000022"/>
  </r>
  <r>
    <n v="849"/>
    <x v="395"/>
    <x v="3"/>
    <x v="314"/>
    <d v="2014-01-07T00:00:00"/>
    <s v="Standard Class"/>
    <s v="GA-14725"/>
    <x v="315"/>
    <x v="0"/>
    <x v="0"/>
    <x v="160"/>
    <x v="24"/>
    <n v="44052"/>
    <x v="3"/>
    <s v="FUR-FU-10003878"/>
    <x v="0"/>
    <x v="5"/>
    <x v="671"/>
    <x v="786"/>
    <n v="4"/>
    <n v="0.2"/>
    <n v="8.5567999999999991"/>
  </r>
  <r>
    <n v="850"/>
    <x v="396"/>
    <x v="2"/>
    <x v="315"/>
    <d v="2011-02-13T00:00:00"/>
    <s v="Standard Class"/>
    <s v="CK-12760"/>
    <x v="316"/>
    <x v="1"/>
    <x v="0"/>
    <x v="161"/>
    <x v="30"/>
    <n v="7036"/>
    <x v="3"/>
    <s v="TEC-AC-10000710"/>
    <x v="2"/>
    <x v="11"/>
    <x v="672"/>
    <x v="787"/>
    <n v="7"/>
    <n v="0"/>
    <n v="49.604800000000012"/>
  </r>
  <r>
    <n v="851"/>
    <x v="397"/>
    <x v="0"/>
    <x v="23"/>
    <d v="2013-06-26T00:00:00"/>
    <s v="Second Class"/>
    <s v="DP-13105"/>
    <x v="317"/>
    <x v="1"/>
    <x v="0"/>
    <x v="162"/>
    <x v="1"/>
    <n v="93905"/>
    <x v="1"/>
    <s v="OFF-AR-10002335"/>
    <x v="1"/>
    <x v="6"/>
    <x v="673"/>
    <x v="788"/>
    <n v="2"/>
    <n v="0"/>
    <n v="1.3416000000000001"/>
  </r>
  <r>
    <n v="852"/>
    <x v="397"/>
    <x v="0"/>
    <x v="23"/>
    <d v="2013-06-26T00:00:00"/>
    <s v="Second Class"/>
    <s v="DP-13105"/>
    <x v="317"/>
    <x v="1"/>
    <x v="0"/>
    <x v="162"/>
    <x v="1"/>
    <n v="93905"/>
    <x v="1"/>
    <s v="OFF-PA-10001870"/>
    <x v="1"/>
    <x v="10"/>
    <x v="674"/>
    <x v="789"/>
    <n v="6"/>
    <n v="0"/>
    <n v="18.662400000000002"/>
  </r>
  <r>
    <n v="853"/>
    <x v="398"/>
    <x v="0"/>
    <x v="316"/>
    <d v="2013-06-05T00:00:00"/>
    <s v="Standard Class"/>
    <s v="VD-21670"/>
    <x v="104"/>
    <x v="0"/>
    <x v="0"/>
    <x v="25"/>
    <x v="35"/>
    <n v="39212"/>
    <x v="0"/>
    <s v="OFF-AR-10003373"/>
    <x v="1"/>
    <x v="6"/>
    <x v="287"/>
    <x v="790"/>
    <n v="6"/>
    <n v="0"/>
    <n v="50.187599999999996"/>
  </r>
  <r>
    <n v="854"/>
    <x v="399"/>
    <x v="0"/>
    <x v="317"/>
    <d v="2013-02-24T00:00:00"/>
    <s v="Standard Class"/>
    <s v="GT-14710"/>
    <x v="218"/>
    <x v="0"/>
    <x v="0"/>
    <x v="20"/>
    <x v="15"/>
    <n v="10035"/>
    <x v="3"/>
    <s v="FUR-FU-10004090"/>
    <x v="0"/>
    <x v="5"/>
    <x v="636"/>
    <x v="791"/>
    <n v="2"/>
    <n v="0"/>
    <n v="14.671799999999998"/>
  </r>
  <r>
    <n v="855"/>
    <x v="399"/>
    <x v="0"/>
    <x v="317"/>
    <d v="2013-02-24T00:00:00"/>
    <s v="Standard Class"/>
    <s v="GT-14710"/>
    <x v="218"/>
    <x v="0"/>
    <x v="0"/>
    <x v="20"/>
    <x v="15"/>
    <n v="10035"/>
    <x v="3"/>
    <s v="OFF-ST-10000736"/>
    <x v="1"/>
    <x v="4"/>
    <x v="455"/>
    <x v="423"/>
    <n v="3"/>
    <n v="0"/>
    <n v="9.7175999999999902"/>
  </r>
  <r>
    <n v="856"/>
    <x v="400"/>
    <x v="2"/>
    <x v="93"/>
    <d v="2011-08-08T00:00:00"/>
    <s v="Standard Class"/>
    <s v="BK-11260"/>
    <x v="318"/>
    <x v="0"/>
    <x v="0"/>
    <x v="20"/>
    <x v="15"/>
    <n v="10035"/>
    <x v="3"/>
    <s v="OFF-PA-10001019"/>
    <x v="1"/>
    <x v="10"/>
    <x v="675"/>
    <x v="792"/>
    <n v="2"/>
    <n v="0"/>
    <n v="18.781199999999998"/>
  </r>
  <r>
    <n v="857"/>
    <x v="400"/>
    <x v="2"/>
    <x v="93"/>
    <d v="2011-08-08T00:00:00"/>
    <s v="Standard Class"/>
    <s v="BK-11260"/>
    <x v="318"/>
    <x v="0"/>
    <x v="0"/>
    <x v="20"/>
    <x v="15"/>
    <n v="10035"/>
    <x v="3"/>
    <s v="OFF-SU-10002537"/>
    <x v="1"/>
    <x v="14"/>
    <x v="676"/>
    <x v="793"/>
    <n v="10"/>
    <n v="0"/>
    <n v="26.598000000000006"/>
  </r>
  <r>
    <n v="858"/>
    <x v="400"/>
    <x v="2"/>
    <x v="93"/>
    <d v="2011-08-08T00:00:00"/>
    <s v="Standard Class"/>
    <s v="BK-11260"/>
    <x v="318"/>
    <x v="0"/>
    <x v="0"/>
    <x v="20"/>
    <x v="15"/>
    <n v="10035"/>
    <x v="3"/>
    <s v="OFF-ST-10003221"/>
    <x v="1"/>
    <x v="4"/>
    <x v="33"/>
    <x v="794"/>
    <n v="2"/>
    <n v="0"/>
    <n v="5.7672000000000008"/>
  </r>
  <r>
    <n v="859"/>
    <x v="401"/>
    <x v="3"/>
    <x v="318"/>
    <d v="2014-04-16T00:00:00"/>
    <s v="Standard Class"/>
    <s v="SJ-20125"/>
    <x v="319"/>
    <x v="2"/>
    <x v="0"/>
    <x v="163"/>
    <x v="30"/>
    <n v="8901"/>
    <x v="3"/>
    <s v="OFF-PA-10004569"/>
    <x v="1"/>
    <x v="10"/>
    <x v="227"/>
    <x v="245"/>
    <n v="1"/>
    <n v="0"/>
    <n v="3.5766999999999998"/>
  </r>
  <r>
    <n v="860"/>
    <x v="401"/>
    <x v="3"/>
    <x v="318"/>
    <d v="2014-04-16T00:00:00"/>
    <s v="Standard Class"/>
    <s v="SJ-20125"/>
    <x v="319"/>
    <x v="2"/>
    <x v="0"/>
    <x v="163"/>
    <x v="30"/>
    <n v="8901"/>
    <x v="3"/>
    <s v="OFF-FA-10000624"/>
    <x v="1"/>
    <x v="13"/>
    <x v="291"/>
    <x v="181"/>
    <n v="2"/>
    <n v="0"/>
    <n v="3.58"/>
  </r>
  <r>
    <n v="861"/>
    <x v="402"/>
    <x v="2"/>
    <x v="3"/>
    <d v="2011-06-16T00:00:00"/>
    <s v="Standard Class"/>
    <s v="CM-12445"/>
    <x v="320"/>
    <x v="0"/>
    <x v="0"/>
    <x v="8"/>
    <x v="1"/>
    <n v="94122"/>
    <x v="1"/>
    <s v="OFF-SU-10001225"/>
    <x v="1"/>
    <x v="14"/>
    <x v="33"/>
    <x v="351"/>
    <n v="2"/>
    <n v="0"/>
    <n v="0.14719999999999978"/>
  </r>
  <r>
    <n v="862"/>
    <x v="402"/>
    <x v="2"/>
    <x v="3"/>
    <d v="2011-06-16T00:00:00"/>
    <s v="Standard Class"/>
    <s v="CM-12445"/>
    <x v="320"/>
    <x v="0"/>
    <x v="0"/>
    <x v="8"/>
    <x v="1"/>
    <n v="94122"/>
    <x v="1"/>
    <s v="OFF-AR-10003752"/>
    <x v="1"/>
    <x v="6"/>
    <x v="677"/>
    <x v="795"/>
    <n v="2"/>
    <n v="0"/>
    <n v="10.625999999999999"/>
  </r>
  <r>
    <n v="863"/>
    <x v="403"/>
    <x v="0"/>
    <x v="319"/>
    <d v="2013-01-07T00:00:00"/>
    <s v="Second Class"/>
    <s v="AJ-10795"/>
    <x v="295"/>
    <x v="1"/>
    <x v="0"/>
    <x v="108"/>
    <x v="2"/>
    <n v="32216"/>
    <x v="0"/>
    <s v="TEC-AC-10001714"/>
    <x v="2"/>
    <x v="11"/>
    <x v="678"/>
    <x v="796"/>
    <n v="6"/>
    <n v="0.2"/>
    <n v="40.687800000000003"/>
  </r>
  <r>
    <n v="864"/>
    <x v="403"/>
    <x v="0"/>
    <x v="319"/>
    <d v="2013-01-07T00:00:00"/>
    <s v="Second Class"/>
    <s v="AJ-10795"/>
    <x v="295"/>
    <x v="1"/>
    <x v="0"/>
    <x v="108"/>
    <x v="2"/>
    <n v="32216"/>
    <x v="0"/>
    <s v="OFF-AR-10003958"/>
    <x v="1"/>
    <x v="6"/>
    <x v="679"/>
    <x v="797"/>
    <n v="2"/>
    <n v="0.2"/>
    <n v="0.59039999999999915"/>
  </r>
  <r>
    <n v="865"/>
    <x v="403"/>
    <x v="0"/>
    <x v="319"/>
    <d v="2013-01-07T00:00:00"/>
    <s v="Second Class"/>
    <s v="AJ-10795"/>
    <x v="295"/>
    <x v="1"/>
    <x v="0"/>
    <x v="108"/>
    <x v="2"/>
    <n v="32216"/>
    <x v="0"/>
    <s v="TEC-PH-10002923"/>
    <x v="2"/>
    <x v="7"/>
    <x v="680"/>
    <x v="798"/>
    <n v="2"/>
    <n v="0.2"/>
    <n v="5.1786000000000012"/>
  </r>
  <r>
    <n v="866"/>
    <x v="404"/>
    <x v="2"/>
    <x v="320"/>
    <d v="2011-01-16T00:00:00"/>
    <s v="Standard Class"/>
    <s v="AJ-10780"/>
    <x v="321"/>
    <x v="1"/>
    <x v="0"/>
    <x v="24"/>
    <x v="17"/>
    <n v="22153"/>
    <x v="0"/>
    <s v="OFF-LA-10004272"/>
    <x v="1"/>
    <x v="2"/>
    <x v="681"/>
    <x v="799"/>
    <n v="1"/>
    <n v="0"/>
    <n v="1.3583000000000001"/>
  </r>
  <r>
    <n v="867"/>
    <x v="404"/>
    <x v="2"/>
    <x v="320"/>
    <d v="2011-01-16T00:00:00"/>
    <s v="Standard Class"/>
    <s v="AJ-10780"/>
    <x v="321"/>
    <x v="1"/>
    <x v="0"/>
    <x v="24"/>
    <x v="17"/>
    <n v="22153"/>
    <x v="0"/>
    <s v="FUR-FU-10000965"/>
    <x v="0"/>
    <x v="5"/>
    <x v="682"/>
    <x v="800"/>
    <n v="1"/>
    <n v="0"/>
    <n v="21.295400000000001"/>
  </r>
  <r>
    <n v="868"/>
    <x v="405"/>
    <x v="0"/>
    <x v="321"/>
    <d v="2013-10-03T00:00:00"/>
    <s v="First Class"/>
    <s v="LS-16945"/>
    <x v="322"/>
    <x v="1"/>
    <x v="0"/>
    <x v="10"/>
    <x v="9"/>
    <n v="19140"/>
    <x v="3"/>
    <s v="OFF-LA-10004853"/>
    <x v="1"/>
    <x v="2"/>
    <x v="683"/>
    <x v="801"/>
    <n v="4"/>
    <n v="0.2"/>
    <n v="5.1791999999999998"/>
  </r>
  <r>
    <n v="869"/>
    <x v="406"/>
    <x v="2"/>
    <x v="322"/>
    <d v="2011-04-10T00:00:00"/>
    <s v="Standard Class"/>
    <s v="GP-14740"/>
    <x v="323"/>
    <x v="1"/>
    <x v="0"/>
    <x v="152"/>
    <x v="9"/>
    <n v="17602"/>
    <x v="3"/>
    <s v="OFF-BI-10003719"/>
    <x v="1"/>
    <x v="8"/>
    <x v="684"/>
    <x v="802"/>
    <n v="6"/>
    <n v="0.7"/>
    <n v="-35.927999999999997"/>
  </r>
  <r>
    <n v="870"/>
    <x v="407"/>
    <x v="0"/>
    <x v="323"/>
    <d v="2013-09-06T00:00:00"/>
    <s v="First Class"/>
    <s v="PK-18910"/>
    <x v="324"/>
    <x v="2"/>
    <x v="0"/>
    <x v="10"/>
    <x v="9"/>
    <n v="19143"/>
    <x v="3"/>
    <s v="OFF-BI-10000545"/>
    <x v="1"/>
    <x v="8"/>
    <x v="685"/>
    <x v="803"/>
    <n v="5"/>
    <n v="0.7"/>
    <n v="-760.98000000000025"/>
  </r>
  <r>
    <n v="871"/>
    <x v="407"/>
    <x v="0"/>
    <x v="323"/>
    <d v="2013-09-06T00:00:00"/>
    <s v="First Class"/>
    <s v="PK-18910"/>
    <x v="324"/>
    <x v="2"/>
    <x v="0"/>
    <x v="10"/>
    <x v="9"/>
    <n v="19143"/>
    <x v="3"/>
    <s v="TEC-PH-10002496"/>
    <x v="2"/>
    <x v="7"/>
    <x v="490"/>
    <x v="804"/>
    <n v="3"/>
    <n v="0.4"/>
    <n v="-46.797000000000025"/>
  </r>
  <r>
    <n v="872"/>
    <x v="408"/>
    <x v="1"/>
    <x v="324"/>
    <d v="2012-10-20T00:00:00"/>
    <s v="First Class"/>
    <s v="TB-21520"/>
    <x v="14"/>
    <x v="0"/>
    <x v="0"/>
    <x v="3"/>
    <x v="38"/>
    <n v="3301"/>
    <x v="3"/>
    <s v="OFF-PA-10003591"/>
    <x v="1"/>
    <x v="10"/>
    <x v="686"/>
    <x v="805"/>
    <n v="3"/>
    <n v="0"/>
    <n v="17.22"/>
  </r>
  <r>
    <n v="873"/>
    <x v="409"/>
    <x v="2"/>
    <x v="325"/>
    <d v="2011-12-15T00:00:00"/>
    <s v="Standard Class"/>
    <s v="SM-20005"/>
    <x v="325"/>
    <x v="0"/>
    <x v="0"/>
    <x v="20"/>
    <x v="15"/>
    <n v="10009"/>
    <x v="3"/>
    <s v="OFF-PA-10004470"/>
    <x v="1"/>
    <x v="10"/>
    <x v="250"/>
    <x v="716"/>
    <n v="2"/>
    <n v="0"/>
    <n v="5.2255999999999991"/>
  </r>
  <r>
    <n v="874"/>
    <x v="409"/>
    <x v="2"/>
    <x v="325"/>
    <d v="2011-12-15T00:00:00"/>
    <s v="Standard Class"/>
    <s v="SM-20005"/>
    <x v="325"/>
    <x v="0"/>
    <x v="0"/>
    <x v="20"/>
    <x v="15"/>
    <n v="10009"/>
    <x v="3"/>
    <s v="OFF-BI-10000315"/>
    <x v="1"/>
    <x v="8"/>
    <x v="407"/>
    <x v="806"/>
    <n v="7"/>
    <n v="0.2"/>
    <n v="37.220399999999998"/>
  </r>
  <r>
    <n v="875"/>
    <x v="410"/>
    <x v="3"/>
    <x v="326"/>
    <d v="2014-08-30T00:00:00"/>
    <s v="Standard Class"/>
    <s v="GA-14725"/>
    <x v="315"/>
    <x v="0"/>
    <x v="0"/>
    <x v="35"/>
    <x v="3"/>
    <n v="28205"/>
    <x v="0"/>
    <s v="OFF-PA-10001790"/>
    <x v="1"/>
    <x v="10"/>
    <x v="687"/>
    <x v="807"/>
    <n v="5"/>
    <n v="0.2"/>
    <n v="67.255999999999986"/>
  </r>
  <r>
    <n v="876"/>
    <x v="411"/>
    <x v="0"/>
    <x v="327"/>
    <d v="2013-01-21T00:00:00"/>
    <s v="Standard Class"/>
    <s v="CC-12430"/>
    <x v="254"/>
    <x v="2"/>
    <x v="0"/>
    <x v="3"/>
    <x v="38"/>
    <n v="3301"/>
    <x v="3"/>
    <s v="FUR-FU-10004017"/>
    <x v="0"/>
    <x v="5"/>
    <x v="215"/>
    <x v="808"/>
    <n v="3"/>
    <n v="0"/>
    <n v="64.518000000000001"/>
  </r>
  <r>
    <n v="877"/>
    <x v="411"/>
    <x v="0"/>
    <x v="327"/>
    <d v="2013-01-21T00:00:00"/>
    <s v="Standard Class"/>
    <s v="CC-12430"/>
    <x v="254"/>
    <x v="2"/>
    <x v="0"/>
    <x v="3"/>
    <x v="38"/>
    <n v="3301"/>
    <x v="3"/>
    <s v="TEC-AC-10003628"/>
    <x v="2"/>
    <x v="11"/>
    <x v="244"/>
    <x v="809"/>
    <n v="1"/>
    <n v="0"/>
    <n v="13.195600000000002"/>
  </r>
  <r>
    <n v="878"/>
    <x v="411"/>
    <x v="0"/>
    <x v="327"/>
    <d v="2013-01-21T00:00:00"/>
    <s v="Standard Class"/>
    <s v="CC-12430"/>
    <x v="254"/>
    <x v="2"/>
    <x v="0"/>
    <x v="3"/>
    <x v="38"/>
    <n v="3301"/>
    <x v="3"/>
    <s v="TEC-AC-10002049"/>
    <x v="2"/>
    <x v="11"/>
    <x v="688"/>
    <x v="810"/>
    <n v="3"/>
    <n v="0"/>
    <n v="66.954599999999971"/>
  </r>
  <r>
    <n v="879"/>
    <x v="412"/>
    <x v="2"/>
    <x v="328"/>
    <d v="2011-09-21T00:00:00"/>
    <s v="Standard Class"/>
    <s v="AG-10765"/>
    <x v="326"/>
    <x v="2"/>
    <x v="0"/>
    <x v="10"/>
    <x v="9"/>
    <n v="19120"/>
    <x v="3"/>
    <s v="OFF-BI-10003712"/>
    <x v="1"/>
    <x v="8"/>
    <x v="689"/>
    <x v="811"/>
    <n v="4"/>
    <n v="0.7"/>
    <n v="-4.1243999999999996"/>
  </r>
  <r>
    <n v="880"/>
    <x v="413"/>
    <x v="3"/>
    <x v="329"/>
    <d v="2014-12-03T00:00:00"/>
    <s v="Second Class"/>
    <s v="HP-14815"/>
    <x v="6"/>
    <x v="2"/>
    <x v="0"/>
    <x v="20"/>
    <x v="15"/>
    <n v="10024"/>
    <x v="3"/>
    <s v="OFF-BI-10003984"/>
    <x v="1"/>
    <x v="8"/>
    <x v="690"/>
    <x v="812"/>
    <n v="3"/>
    <n v="0.2"/>
    <n v="23.109299999999998"/>
  </r>
  <r>
    <n v="881"/>
    <x v="413"/>
    <x v="3"/>
    <x v="329"/>
    <d v="2014-12-03T00:00:00"/>
    <s v="Second Class"/>
    <s v="HP-14815"/>
    <x v="6"/>
    <x v="2"/>
    <x v="0"/>
    <x v="20"/>
    <x v="15"/>
    <n v="10024"/>
    <x v="3"/>
    <s v="FUR-CH-10004287"/>
    <x v="0"/>
    <x v="1"/>
    <x v="156"/>
    <x v="813"/>
    <n v="5"/>
    <n v="0.1"/>
    <n v="262.38999999999987"/>
  </r>
  <r>
    <n v="882"/>
    <x v="414"/>
    <x v="1"/>
    <x v="330"/>
    <d v="2012-10-13T00:00:00"/>
    <s v="Standard Class"/>
    <s v="DK-13090"/>
    <x v="54"/>
    <x v="0"/>
    <x v="0"/>
    <x v="24"/>
    <x v="17"/>
    <n v="22153"/>
    <x v="0"/>
    <s v="OFF-ST-10001321"/>
    <x v="1"/>
    <x v="4"/>
    <x v="416"/>
    <x v="117"/>
    <n v="2"/>
    <n v="0"/>
    <n v="8.3268000000000022"/>
  </r>
  <r>
    <n v="883"/>
    <x v="415"/>
    <x v="3"/>
    <x v="331"/>
    <d v="2014-12-24T00:00:00"/>
    <s v="Same Day"/>
    <s v="GZ-14470"/>
    <x v="47"/>
    <x v="0"/>
    <x v="0"/>
    <x v="8"/>
    <x v="1"/>
    <n v="94109"/>
    <x v="1"/>
    <s v="OFF-AR-10001118"/>
    <x v="1"/>
    <x v="6"/>
    <x v="576"/>
    <x v="814"/>
    <n v="4"/>
    <n v="0"/>
    <n v="5.9312000000000014"/>
  </r>
  <r>
    <n v="884"/>
    <x v="416"/>
    <x v="0"/>
    <x v="332"/>
    <d v="2013-10-25T00:00:00"/>
    <s v="First Class"/>
    <s v="PM-19135"/>
    <x v="327"/>
    <x v="2"/>
    <x v="0"/>
    <x v="66"/>
    <x v="12"/>
    <n v="48227"/>
    <x v="2"/>
    <s v="FUR-FU-10000732"/>
    <x v="0"/>
    <x v="5"/>
    <x v="540"/>
    <x v="815"/>
    <n v="5"/>
    <n v="0"/>
    <n v="10.047999999999998"/>
  </r>
  <r>
    <n v="885"/>
    <x v="417"/>
    <x v="2"/>
    <x v="333"/>
    <d v="2011-05-04T00:00:00"/>
    <s v="Standard Class"/>
    <s v="LL-16840"/>
    <x v="328"/>
    <x v="0"/>
    <x v="0"/>
    <x v="30"/>
    <x v="15"/>
    <n v="14609"/>
    <x v="3"/>
    <s v="FUR-FU-10001424"/>
    <x v="0"/>
    <x v="5"/>
    <x v="691"/>
    <x v="45"/>
    <n v="2"/>
    <n v="0"/>
    <n v="5.936399999999999"/>
  </r>
  <r>
    <n v="886"/>
    <x v="418"/>
    <x v="1"/>
    <x v="334"/>
    <d v="2012-04-28T00:00:00"/>
    <s v="Second Class"/>
    <s v="JS-15595"/>
    <x v="329"/>
    <x v="1"/>
    <x v="0"/>
    <x v="1"/>
    <x v="1"/>
    <n v="90045"/>
    <x v="1"/>
    <s v="OFF-BI-10002071"/>
    <x v="1"/>
    <x v="8"/>
    <x v="692"/>
    <x v="816"/>
    <n v="3"/>
    <n v="0.2"/>
    <n v="4.5317999999999996"/>
  </r>
  <r>
    <n v="887"/>
    <x v="419"/>
    <x v="3"/>
    <x v="335"/>
    <d v="2014-07-03T00:00:00"/>
    <s v="Standard Class"/>
    <s v="OT-18730"/>
    <x v="220"/>
    <x v="0"/>
    <x v="0"/>
    <x v="70"/>
    <x v="1"/>
    <n v="92105"/>
    <x v="1"/>
    <s v="OFF-ST-10002486"/>
    <x v="1"/>
    <x v="4"/>
    <x v="693"/>
    <x v="817"/>
    <n v="12"/>
    <n v="0"/>
    <n v="1.6751999999999967"/>
  </r>
  <r>
    <n v="888"/>
    <x v="420"/>
    <x v="3"/>
    <x v="336"/>
    <d v="2014-10-20T00:00:00"/>
    <s v="Standard Class"/>
    <s v="EL-13735"/>
    <x v="330"/>
    <x v="2"/>
    <x v="0"/>
    <x v="29"/>
    <x v="39"/>
    <n v="21044"/>
    <x v="3"/>
    <s v="OFF-BI-10001078"/>
    <x v="1"/>
    <x v="8"/>
    <x v="61"/>
    <x v="818"/>
    <n v="7"/>
    <n v="0"/>
    <n v="18.453400000000002"/>
  </r>
  <r>
    <n v="889"/>
    <x v="421"/>
    <x v="2"/>
    <x v="337"/>
    <d v="2011-12-16T00:00:00"/>
    <s v="Standard Class"/>
    <s v="CK-12760"/>
    <x v="316"/>
    <x v="1"/>
    <x v="0"/>
    <x v="8"/>
    <x v="1"/>
    <n v="94122"/>
    <x v="1"/>
    <s v="OFF-PA-10003845"/>
    <x v="1"/>
    <x v="10"/>
    <x v="367"/>
    <x v="819"/>
    <n v="6"/>
    <n v="0"/>
    <n v="16.993200000000002"/>
  </r>
  <r>
    <n v="890"/>
    <x v="422"/>
    <x v="3"/>
    <x v="308"/>
    <d v="2014-06-27T00:00:00"/>
    <s v="Standard Class"/>
    <s v="JE-15475"/>
    <x v="188"/>
    <x v="0"/>
    <x v="0"/>
    <x v="106"/>
    <x v="15"/>
    <n v="10801"/>
    <x v="3"/>
    <s v="TEC-AC-10000927"/>
    <x v="2"/>
    <x v="11"/>
    <x v="694"/>
    <x v="179"/>
    <n v="5"/>
    <n v="0"/>
    <n v="14.994999999999994"/>
  </r>
  <r>
    <n v="891"/>
    <x v="422"/>
    <x v="3"/>
    <x v="308"/>
    <d v="2014-06-27T00:00:00"/>
    <s v="Standard Class"/>
    <s v="JE-15475"/>
    <x v="188"/>
    <x v="0"/>
    <x v="0"/>
    <x v="106"/>
    <x v="15"/>
    <n v="10801"/>
    <x v="3"/>
    <s v="OFF-BI-10001098"/>
    <x v="1"/>
    <x v="8"/>
    <x v="405"/>
    <x v="96"/>
    <n v="3"/>
    <n v="0.2"/>
    <n v="18.600599999999996"/>
  </r>
  <r>
    <n v="892"/>
    <x v="423"/>
    <x v="3"/>
    <x v="335"/>
    <d v="2014-06-28T00:00:00"/>
    <s v="First Class"/>
    <s v="TH-21550"/>
    <x v="274"/>
    <x v="2"/>
    <x v="0"/>
    <x v="66"/>
    <x v="12"/>
    <n v="48227"/>
    <x v="2"/>
    <s v="OFF-PA-10001622"/>
    <x v="1"/>
    <x v="10"/>
    <x v="695"/>
    <x v="820"/>
    <n v="1"/>
    <n v="0"/>
    <n v="2.0429999999999997"/>
  </r>
  <r>
    <n v="893"/>
    <x v="423"/>
    <x v="3"/>
    <x v="335"/>
    <d v="2014-06-28T00:00:00"/>
    <s v="First Class"/>
    <s v="TH-21550"/>
    <x v="274"/>
    <x v="2"/>
    <x v="0"/>
    <x v="66"/>
    <x v="12"/>
    <n v="48227"/>
    <x v="2"/>
    <s v="OFF-AR-10003158"/>
    <x v="1"/>
    <x v="6"/>
    <x v="696"/>
    <x v="204"/>
    <n v="4"/>
    <n v="0"/>
    <n v="5.4127999999999989"/>
  </r>
  <r>
    <n v="894"/>
    <x v="423"/>
    <x v="3"/>
    <x v="335"/>
    <d v="2014-06-28T00:00:00"/>
    <s v="First Class"/>
    <s v="TH-21550"/>
    <x v="274"/>
    <x v="2"/>
    <x v="0"/>
    <x v="66"/>
    <x v="12"/>
    <n v="48227"/>
    <x v="2"/>
    <s v="TEC-PH-10002660"/>
    <x v="2"/>
    <x v="7"/>
    <x v="697"/>
    <x v="821"/>
    <n v="8"/>
    <n v="0"/>
    <n v="135.98000000000002"/>
  </r>
  <r>
    <n v="895"/>
    <x v="424"/>
    <x v="0"/>
    <x v="338"/>
    <d v="2013-11-13T00:00:00"/>
    <s v="First Class"/>
    <s v="PC-18745"/>
    <x v="331"/>
    <x v="1"/>
    <x v="0"/>
    <x v="8"/>
    <x v="1"/>
    <n v="94122"/>
    <x v="1"/>
    <s v="OFF-ST-10002205"/>
    <x v="1"/>
    <x v="4"/>
    <x v="326"/>
    <x v="822"/>
    <n v="7"/>
    <n v="0"/>
    <n v="42.071400000000011"/>
  </r>
  <r>
    <n v="896"/>
    <x v="424"/>
    <x v="0"/>
    <x v="338"/>
    <d v="2013-11-13T00:00:00"/>
    <s v="First Class"/>
    <s v="PC-18745"/>
    <x v="331"/>
    <x v="1"/>
    <x v="0"/>
    <x v="8"/>
    <x v="1"/>
    <n v="94122"/>
    <x v="1"/>
    <s v="OFF-BI-10003364"/>
    <x v="1"/>
    <x v="8"/>
    <x v="698"/>
    <x v="823"/>
    <n v="3"/>
    <n v="0.2"/>
    <n v="24.502800000000001"/>
  </r>
  <r>
    <n v="897"/>
    <x v="425"/>
    <x v="0"/>
    <x v="339"/>
    <d v="2013-10-07T00:00:00"/>
    <s v="Second Class"/>
    <s v="HL-15040"/>
    <x v="332"/>
    <x v="0"/>
    <x v="0"/>
    <x v="12"/>
    <x v="5"/>
    <n v="77095"/>
    <x v="2"/>
    <s v="OFF-EN-10001099"/>
    <x v="1"/>
    <x v="12"/>
    <x v="33"/>
    <x v="824"/>
    <n v="2"/>
    <n v="0.2"/>
    <n v="5.0855999999999986"/>
  </r>
  <r>
    <n v="898"/>
    <x v="426"/>
    <x v="2"/>
    <x v="340"/>
    <d v="2011-09-15T00:00:00"/>
    <s v="Standard Class"/>
    <s v="MS-17365"/>
    <x v="333"/>
    <x v="0"/>
    <x v="0"/>
    <x v="66"/>
    <x v="12"/>
    <n v="48227"/>
    <x v="2"/>
    <s v="OFF-LA-10003923"/>
    <x v="1"/>
    <x v="2"/>
    <x v="424"/>
    <x v="825"/>
    <n v="7"/>
    <n v="0"/>
    <n v="51.800000000000004"/>
  </r>
  <r>
    <n v="899"/>
    <x v="427"/>
    <x v="3"/>
    <x v="341"/>
    <d v="2014-11-01T00:00:00"/>
    <s v="Second Class"/>
    <s v="GB-14530"/>
    <x v="334"/>
    <x v="1"/>
    <x v="0"/>
    <x v="109"/>
    <x v="15"/>
    <n v="13021"/>
    <x v="3"/>
    <s v="OFF-PA-10002250"/>
    <x v="1"/>
    <x v="10"/>
    <x v="699"/>
    <x v="826"/>
    <n v="8"/>
    <n v="0"/>
    <n v="22.540800000000001"/>
  </r>
  <r>
    <n v="900"/>
    <x v="428"/>
    <x v="0"/>
    <x v="342"/>
    <d v="2013-04-13T00:00:00"/>
    <s v="First Class"/>
    <s v="JR-16210"/>
    <x v="335"/>
    <x v="1"/>
    <x v="0"/>
    <x v="24"/>
    <x v="24"/>
    <n v="45503"/>
    <x v="3"/>
    <s v="OFF-BI-10004716"/>
    <x v="1"/>
    <x v="8"/>
    <x v="700"/>
    <x v="827"/>
    <n v="2"/>
    <n v="0.7"/>
    <n v="-6.5296000000000003"/>
  </r>
  <r>
    <n v="901"/>
    <x v="429"/>
    <x v="3"/>
    <x v="343"/>
    <d v="2014-11-14T00:00:00"/>
    <s v="First Class"/>
    <s v="TD-20995"/>
    <x v="143"/>
    <x v="0"/>
    <x v="0"/>
    <x v="164"/>
    <x v="5"/>
    <n v="75043"/>
    <x v="2"/>
    <s v="OFF-LA-10001045"/>
    <x v="1"/>
    <x v="2"/>
    <x v="701"/>
    <x v="828"/>
    <n v="5"/>
    <n v="0.2"/>
    <n v="3.3929999999999989"/>
  </r>
  <r>
    <n v="902"/>
    <x v="429"/>
    <x v="3"/>
    <x v="343"/>
    <d v="2014-11-14T00:00:00"/>
    <s v="First Class"/>
    <s v="TD-20995"/>
    <x v="143"/>
    <x v="0"/>
    <x v="0"/>
    <x v="164"/>
    <x v="5"/>
    <n v="75043"/>
    <x v="2"/>
    <s v="OFF-BI-10001510"/>
    <x v="1"/>
    <x v="8"/>
    <x v="702"/>
    <x v="829"/>
    <n v="4"/>
    <n v="0.8"/>
    <n v="-32.088000000000008"/>
  </r>
  <r>
    <n v="903"/>
    <x v="430"/>
    <x v="3"/>
    <x v="175"/>
    <d v="2014-09-18T00:00:00"/>
    <s v="First Class"/>
    <s v="DB-13060"/>
    <x v="72"/>
    <x v="0"/>
    <x v="0"/>
    <x v="22"/>
    <x v="10"/>
    <n v="60653"/>
    <x v="2"/>
    <s v="TEC-PH-10004536"/>
    <x v="2"/>
    <x v="7"/>
    <x v="149"/>
    <x v="830"/>
    <n v="3"/>
    <n v="0.2"/>
    <n v="20.248499999999993"/>
  </r>
  <r>
    <n v="904"/>
    <x v="431"/>
    <x v="0"/>
    <x v="143"/>
    <d v="2013-04-13T00:00:00"/>
    <s v="Standard Class"/>
    <s v="LC-17140"/>
    <x v="95"/>
    <x v="0"/>
    <x v="0"/>
    <x v="1"/>
    <x v="1"/>
    <n v="90032"/>
    <x v="1"/>
    <s v="OFF-PA-10002947"/>
    <x v="1"/>
    <x v="10"/>
    <x v="703"/>
    <x v="130"/>
    <n v="3"/>
    <n v="0"/>
    <n v="9.6191999999999993"/>
  </r>
  <r>
    <n v="905"/>
    <x v="431"/>
    <x v="0"/>
    <x v="143"/>
    <d v="2013-04-13T00:00:00"/>
    <s v="Standard Class"/>
    <s v="LC-17140"/>
    <x v="95"/>
    <x v="0"/>
    <x v="0"/>
    <x v="1"/>
    <x v="1"/>
    <n v="90032"/>
    <x v="1"/>
    <s v="OFF-ST-10002583"/>
    <x v="1"/>
    <x v="4"/>
    <x v="566"/>
    <x v="647"/>
    <n v="2"/>
    <n v="0"/>
    <n v="2.598399999999998"/>
  </r>
  <r>
    <n v="906"/>
    <x v="431"/>
    <x v="0"/>
    <x v="143"/>
    <d v="2013-04-13T00:00:00"/>
    <s v="Standard Class"/>
    <s v="LC-17140"/>
    <x v="95"/>
    <x v="0"/>
    <x v="0"/>
    <x v="1"/>
    <x v="1"/>
    <n v="90032"/>
    <x v="1"/>
    <s v="OFF-PA-10000019"/>
    <x v="1"/>
    <x v="10"/>
    <x v="704"/>
    <x v="91"/>
    <n v="2"/>
    <n v="0"/>
    <n v="6.2208000000000006"/>
  </r>
  <r>
    <n v="907"/>
    <x v="432"/>
    <x v="3"/>
    <x v="247"/>
    <d v="2015-01-04T00:00:00"/>
    <s v="Standard Class"/>
    <s v="PO-18865"/>
    <x v="22"/>
    <x v="0"/>
    <x v="0"/>
    <x v="20"/>
    <x v="15"/>
    <n v="10009"/>
    <x v="3"/>
    <s v="FUR-BO-10003441"/>
    <x v="0"/>
    <x v="0"/>
    <x v="705"/>
    <x v="831"/>
    <n v="4"/>
    <n v="0.2"/>
    <n v="12.117599999999968"/>
  </r>
  <r>
    <n v="908"/>
    <x v="432"/>
    <x v="3"/>
    <x v="247"/>
    <d v="2015-01-04T00:00:00"/>
    <s v="Standard Class"/>
    <s v="PO-18865"/>
    <x v="22"/>
    <x v="0"/>
    <x v="0"/>
    <x v="20"/>
    <x v="15"/>
    <n v="10009"/>
    <x v="3"/>
    <s v="TEC-PH-10004774"/>
    <x v="2"/>
    <x v="7"/>
    <x v="706"/>
    <x v="832"/>
    <n v="7"/>
    <n v="0"/>
    <n v="2.7278999999999964"/>
  </r>
  <r>
    <n v="909"/>
    <x v="432"/>
    <x v="3"/>
    <x v="247"/>
    <d v="2015-01-04T00:00:00"/>
    <s v="Standard Class"/>
    <s v="PO-18865"/>
    <x v="22"/>
    <x v="0"/>
    <x v="0"/>
    <x v="20"/>
    <x v="15"/>
    <n v="10009"/>
    <x v="3"/>
    <s v="OFF-BI-10003684"/>
    <x v="1"/>
    <x v="8"/>
    <x v="707"/>
    <x v="833"/>
    <n v="3"/>
    <n v="0.2"/>
    <n v="19.791"/>
  </r>
  <r>
    <n v="910"/>
    <x v="433"/>
    <x v="3"/>
    <x v="264"/>
    <d v="2014-09-08T00:00:00"/>
    <s v="Standard Class"/>
    <s v="BE-11335"/>
    <x v="336"/>
    <x v="2"/>
    <x v="0"/>
    <x v="25"/>
    <x v="12"/>
    <n v="49201"/>
    <x v="2"/>
    <s v="TEC-PH-10001494"/>
    <x v="2"/>
    <x v="7"/>
    <x v="708"/>
    <x v="834"/>
    <n v="4"/>
    <n v="0"/>
    <n v="323.94600000000003"/>
  </r>
  <r>
    <n v="911"/>
    <x v="433"/>
    <x v="3"/>
    <x v="264"/>
    <d v="2014-09-08T00:00:00"/>
    <s v="Standard Class"/>
    <s v="BE-11335"/>
    <x v="336"/>
    <x v="2"/>
    <x v="0"/>
    <x v="25"/>
    <x v="12"/>
    <n v="49201"/>
    <x v="2"/>
    <s v="TEC-AC-10004666"/>
    <x v="2"/>
    <x v="11"/>
    <x v="709"/>
    <x v="835"/>
    <n v="7"/>
    <n v="0"/>
    <n v="829.37540000000024"/>
  </r>
  <r>
    <n v="912"/>
    <x v="433"/>
    <x v="3"/>
    <x v="264"/>
    <d v="2014-09-08T00:00:00"/>
    <s v="Standard Class"/>
    <s v="BE-11335"/>
    <x v="336"/>
    <x v="2"/>
    <x v="0"/>
    <x v="25"/>
    <x v="12"/>
    <n v="49201"/>
    <x v="2"/>
    <s v="OFF-ST-10003816"/>
    <x v="1"/>
    <x v="4"/>
    <x v="710"/>
    <x v="836"/>
    <n v="2"/>
    <n v="0"/>
    <n v="81.047399999999982"/>
  </r>
  <r>
    <n v="913"/>
    <x v="434"/>
    <x v="1"/>
    <x v="70"/>
    <d v="2012-06-07T00:00:00"/>
    <s v="Standard Class"/>
    <s v="SC-20050"/>
    <x v="337"/>
    <x v="2"/>
    <x v="0"/>
    <x v="165"/>
    <x v="29"/>
    <n v="6360"/>
    <x v="3"/>
    <s v="FUR-FU-10001935"/>
    <x v="0"/>
    <x v="5"/>
    <x v="341"/>
    <x v="500"/>
    <n v="6"/>
    <n v="0"/>
    <n v="9.1020000000000021"/>
  </r>
  <r>
    <n v="914"/>
    <x v="435"/>
    <x v="3"/>
    <x v="344"/>
    <d v="2014-11-30T00:00:00"/>
    <s v="First Class"/>
    <s v="BM-11650"/>
    <x v="312"/>
    <x v="1"/>
    <x v="0"/>
    <x v="158"/>
    <x v="6"/>
    <n v="53209"/>
    <x v="2"/>
    <s v="FUR-FU-10004091"/>
    <x v="0"/>
    <x v="5"/>
    <x v="264"/>
    <x v="837"/>
    <n v="1"/>
    <n v="0"/>
    <n v="19.2454"/>
  </r>
  <r>
    <n v="915"/>
    <x v="435"/>
    <x v="3"/>
    <x v="344"/>
    <d v="2014-11-30T00:00:00"/>
    <s v="First Class"/>
    <s v="BM-11650"/>
    <x v="312"/>
    <x v="1"/>
    <x v="0"/>
    <x v="158"/>
    <x v="6"/>
    <n v="53209"/>
    <x v="2"/>
    <s v="TEC-AC-10001772"/>
    <x v="2"/>
    <x v="11"/>
    <x v="400"/>
    <x v="838"/>
    <n v="9"/>
    <n v="0"/>
    <n v="56.054700000000011"/>
  </r>
  <r>
    <n v="916"/>
    <x v="436"/>
    <x v="2"/>
    <x v="345"/>
    <d v="2011-06-21T00:00:00"/>
    <s v="Standard Class"/>
    <s v="KL-16555"/>
    <x v="126"/>
    <x v="1"/>
    <x v="0"/>
    <x v="52"/>
    <x v="5"/>
    <n v="78207"/>
    <x v="2"/>
    <s v="FUR-TA-10001520"/>
    <x v="0"/>
    <x v="3"/>
    <x v="711"/>
    <x v="839"/>
    <n v="2"/>
    <n v="0.3"/>
    <n v="-18.556200000000018"/>
  </r>
  <r>
    <n v="917"/>
    <x v="436"/>
    <x v="2"/>
    <x v="345"/>
    <d v="2011-06-21T00:00:00"/>
    <s v="Standard Class"/>
    <s v="KL-16555"/>
    <x v="126"/>
    <x v="1"/>
    <x v="0"/>
    <x v="52"/>
    <x v="5"/>
    <n v="78207"/>
    <x v="2"/>
    <s v="FUR-CH-10003379"/>
    <x v="0"/>
    <x v="1"/>
    <x v="459"/>
    <x v="840"/>
    <n v="4"/>
    <n v="0.3"/>
    <n v="-56.995999999999981"/>
  </r>
  <r>
    <n v="918"/>
    <x v="436"/>
    <x v="2"/>
    <x v="345"/>
    <d v="2011-06-21T00:00:00"/>
    <s v="Standard Class"/>
    <s v="KL-16555"/>
    <x v="126"/>
    <x v="1"/>
    <x v="0"/>
    <x v="52"/>
    <x v="5"/>
    <n v="78207"/>
    <x v="2"/>
    <s v="OFF-BI-10002706"/>
    <x v="1"/>
    <x v="8"/>
    <x v="273"/>
    <x v="841"/>
    <n v="3"/>
    <n v="0.8"/>
    <n v="-14.5656"/>
  </r>
  <r>
    <n v="919"/>
    <x v="437"/>
    <x v="0"/>
    <x v="346"/>
    <d v="2013-03-12T00:00:00"/>
    <s v="Standard Class"/>
    <s v="RW-19630"/>
    <x v="338"/>
    <x v="1"/>
    <x v="0"/>
    <x v="61"/>
    <x v="5"/>
    <n v="75220"/>
    <x v="2"/>
    <s v="OFF-EN-10000056"/>
    <x v="1"/>
    <x v="12"/>
    <x v="627"/>
    <x v="842"/>
    <n v="3"/>
    <n v="0.2"/>
    <n v="50.40629999999998"/>
  </r>
  <r>
    <n v="920"/>
    <x v="437"/>
    <x v="0"/>
    <x v="346"/>
    <d v="2013-03-12T00:00:00"/>
    <s v="Standard Class"/>
    <s v="RW-19630"/>
    <x v="338"/>
    <x v="1"/>
    <x v="0"/>
    <x v="61"/>
    <x v="5"/>
    <n v="75220"/>
    <x v="2"/>
    <s v="OFF-ST-10001558"/>
    <x v="1"/>
    <x v="4"/>
    <x v="712"/>
    <x v="843"/>
    <n v="1"/>
    <n v="0.2"/>
    <n v="-0.81199999999999983"/>
  </r>
  <r>
    <n v="921"/>
    <x v="438"/>
    <x v="2"/>
    <x v="29"/>
    <d v="2011-12-12T00:00:00"/>
    <s v="Standard Class"/>
    <s v="RC-19825"/>
    <x v="116"/>
    <x v="0"/>
    <x v="0"/>
    <x v="166"/>
    <x v="17"/>
    <n v="22304"/>
    <x v="0"/>
    <s v="OFF-ST-10002444"/>
    <x v="1"/>
    <x v="4"/>
    <x v="571"/>
    <x v="335"/>
    <n v="2"/>
    <n v="0"/>
    <n v="6.8767999999999994"/>
  </r>
  <r>
    <n v="922"/>
    <x v="439"/>
    <x v="1"/>
    <x v="347"/>
    <d v="2012-04-15T00:00:00"/>
    <s v="Standard Class"/>
    <s v="SE-20110"/>
    <x v="339"/>
    <x v="0"/>
    <x v="0"/>
    <x v="20"/>
    <x v="15"/>
    <n v="10009"/>
    <x v="3"/>
    <s v="TEC-AC-10002473"/>
    <x v="2"/>
    <x v="11"/>
    <x v="713"/>
    <x v="844"/>
    <n v="3"/>
    <n v="0"/>
    <n v="34.907399999999996"/>
  </r>
  <r>
    <n v="923"/>
    <x v="439"/>
    <x v="1"/>
    <x v="347"/>
    <d v="2012-04-15T00:00:00"/>
    <s v="Standard Class"/>
    <s v="SE-20110"/>
    <x v="339"/>
    <x v="0"/>
    <x v="0"/>
    <x v="20"/>
    <x v="15"/>
    <n v="10009"/>
    <x v="3"/>
    <s v="TEC-PH-10004531"/>
    <x v="2"/>
    <x v="7"/>
    <x v="714"/>
    <x v="845"/>
    <n v="1"/>
    <n v="0"/>
    <n v="10.555199999999999"/>
  </r>
  <r>
    <n v="924"/>
    <x v="439"/>
    <x v="1"/>
    <x v="347"/>
    <d v="2012-04-15T00:00:00"/>
    <s v="Standard Class"/>
    <s v="SE-20110"/>
    <x v="339"/>
    <x v="0"/>
    <x v="0"/>
    <x v="20"/>
    <x v="15"/>
    <n v="10009"/>
    <x v="3"/>
    <s v="OFF-AP-10004487"/>
    <x v="1"/>
    <x v="9"/>
    <x v="715"/>
    <x v="846"/>
    <n v="5"/>
    <n v="0"/>
    <n v="113.84799999999998"/>
  </r>
  <r>
    <n v="925"/>
    <x v="440"/>
    <x v="0"/>
    <x v="306"/>
    <d v="2013-09-21T00:00:00"/>
    <s v="Standard Class"/>
    <s v="AH-10075"/>
    <x v="340"/>
    <x v="1"/>
    <x v="0"/>
    <x v="20"/>
    <x v="15"/>
    <n v="10011"/>
    <x v="3"/>
    <s v="OFF-BI-10003650"/>
    <x v="1"/>
    <x v="8"/>
    <x v="115"/>
    <x v="847"/>
    <n v="2"/>
    <n v="0.2"/>
    <n v="294.54879999999991"/>
  </r>
  <r>
    <n v="926"/>
    <x v="441"/>
    <x v="2"/>
    <x v="103"/>
    <d v="2011-09-16T00:00:00"/>
    <s v="First Class"/>
    <s v="JM-15535"/>
    <x v="341"/>
    <x v="0"/>
    <x v="0"/>
    <x v="10"/>
    <x v="9"/>
    <n v="19143"/>
    <x v="3"/>
    <s v="OFF-PA-10003543"/>
    <x v="1"/>
    <x v="10"/>
    <x v="716"/>
    <x v="12"/>
    <n v="3"/>
    <n v="0.2"/>
    <n v="5.4432"/>
  </r>
  <r>
    <n v="927"/>
    <x v="441"/>
    <x v="2"/>
    <x v="103"/>
    <d v="2011-09-16T00:00:00"/>
    <s v="First Class"/>
    <s v="JM-15535"/>
    <x v="341"/>
    <x v="0"/>
    <x v="0"/>
    <x v="10"/>
    <x v="9"/>
    <n v="19143"/>
    <x v="3"/>
    <s v="TEC-AC-10004353"/>
    <x v="2"/>
    <x v="11"/>
    <x v="717"/>
    <x v="848"/>
    <n v="5"/>
    <n v="0.2"/>
    <n v="53.550000000000004"/>
  </r>
  <r>
    <n v="928"/>
    <x v="442"/>
    <x v="1"/>
    <x v="348"/>
    <d v="2012-10-09T00:00:00"/>
    <s v="Standard Class"/>
    <s v="JJ-15760"/>
    <x v="342"/>
    <x v="2"/>
    <x v="0"/>
    <x v="24"/>
    <x v="17"/>
    <n v="22153"/>
    <x v="0"/>
    <s v="OFF-AR-10000658"/>
    <x v="1"/>
    <x v="6"/>
    <x v="328"/>
    <x v="849"/>
    <n v="4"/>
    <n v="0"/>
    <n v="12.936"/>
  </r>
  <r>
    <n v="929"/>
    <x v="442"/>
    <x v="1"/>
    <x v="348"/>
    <d v="2012-10-09T00:00:00"/>
    <s v="Standard Class"/>
    <s v="JJ-15760"/>
    <x v="342"/>
    <x v="2"/>
    <x v="0"/>
    <x v="24"/>
    <x v="17"/>
    <n v="22153"/>
    <x v="0"/>
    <s v="OFF-AP-10000696"/>
    <x v="1"/>
    <x v="9"/>
    <x v="332"/>
    <x v="850"/>
    <n v="2"/>
    <n v="0"/>
    <n v="9.517199999999999"/>
  </r>
  <r>
    <n v="930"/>
    <x v="443"/>
    <x v="3"/>
    <x v="349"/>
    <d v="2014-04-18T00:00:00"/>
    <s v="First Class"/>
    <s v="AB-10165"/>
    <x v="269"/>
    <x v="0"/>
    <x v="0"/>
    <x v="167"/>
    <x v="24"/>
    <n v="43615"/>
    <x v="3"/>
    <s v="OFF-AR-10003560"/>
    <x v="1"/>
    <x v="6"/>
    <x v="482"/>
    <x v="851"/>
    <n v="3"/>
    <n v="0.2"/>
    <n v="2.5535999999999985"/>
  </r>
  <r>
    <n v="931"/>
    <x v="443"/>
    <x v="3"/>
    <x v="349"/>
    <d v="2014-04-18T00:00:00"/>
    <s v="First Class"/>
    <s v="AB-10165"/>
    <x v="269"/>
    <x v="0"/>
    <x v="0"/>
    <x v="167"/>
    <x v="24"/>
    <n v="43615"/>
    <x v="3"/>
    <s v="OFF-AR-10001468"/>
    <x v="1"/>
    <x v="6"/>
    <x v="718"/>
    <x v="852"/>
    <n v="3"/>
    <n v="0.2"/>
    <n v="21.340800000000002"/>
  </r>
  <r>
    <n v="932"/>
    <x v="443"/>
    <x v="3"/>
    <x v="349"/>
    <d v="2014-04-18T00:00:00"/>
    <s v="First Class"/>
    <s v="AB-10165"/>
    <x v="269"/>
    <x v="0"/>
    <x v="0"/>
    <x v="167"/>
    <x v="24"/>
    <n v="43615"/>
    <x v="3"/>
    <s v="OFF-PA-10004971"/>
    <x v="1"/>
    <x v="10"/>
    <x v="604"/>
    <x v="853"/>
    <n v="3"/>
    <n v="0.2"/>
    <n v="5.0286000000000008"/>
  </r>
  <r>
    <n v="933"/>
    <x v="444"/>
    <x v="3"/>
    <x v="264"/>
    <d v="2014-09-07T00:00:00"/>
    <s v="Standard Class"/>
    <s v="RK-19300"/>
    <x v="343"/>
    <x v="0"/>
    <x v="0"/>
    <x v="10"/>
    <x v="9"/>
    <n v="19140"/>
    <x v="3"/>
    <s v="OFF-PA-10002195"/>
    <x v="1"/>
    <x v="10"/>
    <x v="719"/>
    <x v="854"/>
    <n v="3"/>
    <n v="0.2"/>
    <n v="4.1147999999999998"/>
  </r>
  <r>
    <n v="934"/>
    <x v="445"/>
    <x v="0"/>
    <x v="23"/>
    <d v="2013-06-25T00:00:00"/>
    <s v="Standard Class"/>
    <s v="CG-12040"/>
    <x v="344"/>
    <x v="2"/>
    <x v="0"/>
    <x v="10"/>
    <x v="9"/>
    <n v="19120"/>
    <x v="3"/>
    <s v="OFF-PA-10001745"/>
    <x v="1"/>
    <x v="10"/>
    <x v="720"/>
    <x v="855"/>
    <n v="8"/>
    <n v="0.2"/>
    <n v="15.206399999999997"/>
  </r>
  <r>
    <n v="935"/>
    <x v="445"/>
    <x v="0"/>
    <x v="23"/>
    <d v="2013-06-25T00:00:00"/>
    <s v="Standard Class"/>
    <s v="CG-12040"/>
    <x v="344"/>
    <x v="2"/>
    <x v="0"/>
    <x v="10"/>
    <x v="9"/>
    <n v="19120"/>
    <x v="3"/>
    <s v="OFF-BI-10004826"/>
    <x v="1"/>
    <x v="8"/>
    <x v="721"/>
    <x v="856"/>
    <n v="6"/>
    <n v="0.7"/>
    <n v="-21.793199999999992"/>
  </r>
  <r>
    <n v="936"/>
    <x v="445"/>
    <x v="0"/>
    <x v="23"/>
    <d v="2013-06-25T00:00:00"/>
    <s v="Standard Class"/>
    <s v="CG-12040"/>
    <x v="344"/>
    <x v="2"/>
    <x v="0"/>
    <x v="10"/>
    <x v="9"/>
    <n v="19120"/>
    <x v="3"/>
    <s v="OFF-PA-10001870"/>
    <x v="1"/>
    <x v="10"/>
    <x v="674"/>
    <x v="12"/>
    <n v="3"/>
    <n v="0.2"/>
    <n v="5.4432"/>
  </r>
  <r>
    <n v="937"/>
    <x v="445"/>
    <x v="0"/>
    <x v="23"/>
    <d v="2013-06-25T00:00:00"/>
    <s v="Standard Class"/>
    <s v="CG-12040"/>
    <x v="344"/>
    <x v="2"/>
    <x v="0"/>
    <x v="10"/>
    <x v="9"/>
    <n v="19120"/>
    <x v="3"/>
    <s v="OFF-AP-10001058"/>
    <x v="1"/>
    <x v="9"/>
    <x v="137"/>
    <x v="857"/>
    <n v="2"/>
    <n v="0.2"/>
    <n v="33.577199999999976"/>
  </r>
  <r>
    <n v="938"/>
    <x v="446"/>
    <x v="3"/>
    <x v="60"/>
    <d v="2014-11-07T00:00:00"/>
    <s v="First Class"/>
    <s v="RA-19885"/>
    <x v="19"/>
    <x v="1"/>
    <x v="0"/>
    <x v="168"/>
    <x v="27"/>
    <n v="87401"/>
    <x v="1"/>
    <s v="TEC-AC-10003911"/>
    <x v="2"/>
    <x v="11"/>
    <x v="327"/>
    <x v="858"/>
    <n v="1"/>
    <n v="0"/>
    <n v="54.396599999999992"/>
  </r>
  <r>
    <n v="939"/>
    <x v="447"/>
    <x v="1"/>
    <x v="350"/>
    <d v="2012-12-17T00:00:00"/>
    <s v="Standard Class"/>
    <s v="RP-19270"/>
    <x v="345"/>
    <x v="1"/>
    <x v="0"/>
    <x v="169"/>
    <x v="1"/>
    <n v="92503"/>
    <x v="1"/>
    <s v="OFF-PA-10000289"/>
    <x v="1"/>
    <x v="10"/>
    <x v="722"/>
    <x v="91"/>
    <n v="2"/>
    <n v="0"/>
    <n v="6.2208000000000006"/>
  </r>
  <r>
    <n v="940"/>
    <x v="447"/>
    <x v="1"/>
    <x v="350"/>
    <d v="2012-12-17T00:00:00"/>
    <s v="Standard Class"/>
    <s v="RP-19270"/>
    <x v="345"/>
    <x v="1"/>
    <x v="0"/>
    <x v="169"/>
    <x v="1"/>
    <n v="92503"/>
    <x v="1"/>
    <s v="OFF-AP-10003040"/>
    <x v="1"/>
    <x v="9"/>
    <x v="723"/>
    <x v="859"/>
    <n v="4"/>
    <n v="0"/>
    <n v="34.964799999999997"/>
  </r>
  <r>
    <n v="941"/>
    <x v="448"/>
    <x v="0"/>
    <x v="351"/>
    <d v="2013-06-21T00:00:00"/>
    <s v="First Class"/>
    <s v="KC-16255"/>
    <x v="346"/>
    <x v="1"/>
    <x v="0"/>
    <x v="8"/>
    <x v="1"/>
    <n v="94110"/>
    <x v="1"/>
    <s v="OFF-PA-10000350"/>
    <x v="1"/>
    <x v="10"/>
    <x v="724"/>
    <x v="860"/>
    <n v="2"/>
    <n v="0"/>
    <n v="8.0464000000000002"/>
  </r>
  <r>
    <n v="942"/>
    <x v="449"/>
    <x v="0"/>
    <x v="180"/>
    <d v="2013-12-21T00:00:00"/>
    <s v="Standard Class"/>
    <s v="RW-19630"/>
    <x v="338"/>
    <x v="1"/>
    <x v="0"/>
    <x v="170"/>
    <x v="1"/>
    <n v="90503"/>
    <x v="1"/>
    <s v="OFF-BI-10001759"/>
    <x v="1"/>
    <x v="8"/>
    <x v="725"/>
    <x v="861"/>
    <n v="2"/>
    <n v="0.2"/>
    <n v="2.2098"/>
  </r>
  <r>
    <n v="943"/>
    <x v="449"/>
    <x v="0"/>
    <x v="180"/>
    <d v="2013-12-21T00:00:00"/>
    <s v="Standard Class"/>
    <s v="RW-19630"/>
    <x v="338"/>
    <x v="1"/>
    <x v="0"/>
    <x v="170"/>
    <x v="1"/>
    <n v="90503"/>
    <x v="1"/>
    <s v="FUR-TA-10000577"/>
    <x v="0"/>
    <x v="3"/>
    <x v="3"/>
    <x v="862"/>
    <n v="4"/>
    <n v="0.2"/>
    <n v="41.785200000000032"/>
  </r>
  <r>
    <n v="944"/>
    <x v="450"/>
    <x v="1"/>
    <x v="352"/>
    <d v="2012-06-03T00:00:00"/>
    <s v="Standard Class"/>
    <s v="JL-15850"/>
    <x v="139"/>
    <x v="0"/>
    <x v="0"/>
    <x v="4"/>
    <x v="4"/>
    <n v="98105"/>
    <x v="1"/>
    <s v="OFF-PA-10004101"/>
    <x v="1"/>
    <x v="10"/>
    <x v="506"/>
    <x v="56"/>
    <n v="5"/>
    <n v="0"/>
    <n v="15.552000000000001"/>
  </r>
  <r>
    <n v="945"/>
    <x v="450"/>
    <x v="1"/>
    <x v="352"/>
    <d v="2012-06-03T00:00:00"/>
    <s v="Standard Class"/>
    <s v="JL-15850"/>
    <x v="139"/>
    <x v="0"/>
    <x v="0"/>
    <x v="4"/>
    <x v="4"/>
    <n v="98105"/>
    <x v="1"/>
    <s v="OFF-ST-10001496"/>
    <x v="1"/>
    <x v="4"/>
    <x v="726"/>
    <x v="863"/>
    <n v="3"/>
    <n v="0"/>
    <n v="140.54820000000001"/>
  </r>
  <r>
    <n v="946"/>
    <x v="450"/>
    <x v="1"/>
    <x v="352"/>
    <d v="2012-06-03T00:00:00"/>
    <s v="Standard Class"/>
    <s v="JL-15850"/>
    <x v="139"/>
    <x v="0"/>
    <x v="0"/>
    <x v="4"/>
    <x v="4"/>
    <n v="98105"/>
    <x v="1"/>
    <s v="OFF-BI-10002931"/>
    <x v="1"/>
    <x v="8"/>
    <x v="727"/>
    <x v="864"/>
    <n v="5"/>
    <n v="0.2"/>
    <n v="62.91"/>
  </r>
  <r>
    <n v="947"/>
    <x v="451"/>
    <x v="1"/>
    <x v="353"/>
    <d v="2012-07-28T00:00:00"/>
    <s v="First Class"/>
    <s v="CA-12775"/>
    <x v="222"/>
    <x v="0"/>
    <x v="0"/>
    <x v="123"/>
    <x v="16"/>
    <n v="85204"/>
    <x v="1"/>
    <s v="FUR-TA-10002356"/>
    <x v="0"/>
    <x v="3"/>
    <x v="728"/>
    <x v="865"/>
    <n v="3"/>
    <n v="0.5"/>
    <n v="-204.44580000000005"/>
  </r>
  <r>
    <n v="948"/>
    <x v="452"/>
    <x v="3"/>
    <x v="354"/>
    <d v="2014-12-03T00:00:00"/>
    <s v="Standard Class"/>
    <s v="RB-19795"/>
    <x v="176"/>
    <x v="2"/>
    <x v="0"/>
    <x v="10"/>
    <x v="9"/>
    <n v="19120"/>
    <x v="3"/>
    <s v="FUR-FU-10003601"/>
    <x v="0"/>
    <x v="5"/>
    <x v="729"/>
    <x v="866"/>
    <n v="7"/>
    <n v="0.2"/>
    <n v="-12.912200000000027"/>
  </r>
  <r>
    <n v="949"/>
    <x v="452"/>
    <x v="3"/>
    <x v="354"/>
    <d v="2014-12-03T00:00:00"/>
    <s v="Standard Class"/>
    <s v="RB-19795"/>
    <x v="176"/>
    <x v="2"/>
    <x v="0"/>
    <x v="10"/>
    <x v="9"/>
    <n v="19120"/>
    <x v="3"/>
    <s v="FUR-FU-10000576"/>
    <x v="0"/>
    <x v="5"/>
    <x v="219"/>
    <x v="867"/>
    <n v="6"/>
    <n v="0.2"/>
    <n v="75.542400000000015"/>
  </r>
  <r>
    <n v="950"/>
    <x v="452"/>
    <x v="3"/>
    <x v="354"/>
    <d v="2014-12-03T00:00:00"/>
    <s v="Standard Class"/>
    <s v="RB-19795"/>
    <x v="176"/>
    <x v="2"/>
    <x v="0"/>
    <x v="10"/>
    <x v="9"/>
    <n v="19120"/>
    <x v="3"/>
    <s v="FUR-TA-10004154"/>
    <x v="0"/>
    <x v="3"/>
    <x v="730"/>
    <x v="868"/>
    <n v="12"/>
    <n v="0.4"/>
    <n v="-619.59600000000012"/>
  </r>
  <r>
    <n v="951"/>
    <x v="452"/>
    <x v="3"/>
    <x v="354"/>
    <d v="2014-12-03T00:00:00"/>
    <s v="Standard Class"/>
    <s v="RB-19795"/>
    <x v="176"/>
    <x v="2"/>
    <x v="0"/>
    <x v="10"/>
    <x v="9"/>
    <n v="19120"/>
    <x v="3"/>
    <s v="OFF-PA-10000788"/>
    <x v="1"/>
    <x v="10"/>
    <x v="731"/>
    <x v="12"/>
    <n v="3"/>
    <n v="0.2"/>
    <n v="5.4432"/>
  </r>
  <r>
    <n v="952"/>
    <x v="452"/>
    <x v="3"/>
    <x v="354"/>
    <d v="2014-12-03T00:00:00"/>
    <s v="Standard Class"/>
    <s v="RB-19795"/>
    <x v="176"/>
    <x v="2"/>
    <x v="0"/>
    <x v="10"/>
    <x v="9"/>
    <n v="19120"/>
    <x v="3"/>
    <s v="OFF-PA-10002479"/>
    <x v="1"/>
    <x v="10"/>
    <x v="217"/>
    <x v="869"/>
    <n v="6"/>
    <n v="0.2"/>
    <n v="7.92"/>
  </r>
  <r>
    <n v="953"/>
    <x v="453"/>
    <x v="3"/>
    <x v="355"/>
    <d v="2014-04-08T00:00:00"/>
    <s v="Standard Class"/>
    <s v="KH-16360"/>
    <x v="347"/>
    <x v="0"/>
    <x v="0"/>
    <x v="10"/>
    <x v="9"/>
    <n v="19143"/>
    <x v="3"/>
    <s v="FUR-FU-10001940"/>
    <x v="0"/>
    <x v="5"/>
    <x v="33"/>
    <x v="870"/>
    <n v="4"/>
    <n v="0.2"/>
    <n v="7.6416000000000022"/>
  </r>
  <r>
    <n v="954"/>
    <x v="454"/>
    <x v="3"/>
    <x v="116"/>
    <d v="2015-01-02T00:00:00"/>
    <s v="Standard Class"/>
    <s v="GH-14665"/>
    <x v="348"/>
    <x v="0"/>
    <x v="0"/>
    <x v="171"/>
    <x v="5"/>
    <n v="78664"/>
    <x v="2"/>
    <s v="OFF-AR-10001958"/>
    <x v="1"/>
    <x v="6"/>
    <x v="206"/>
    <x v="220"/>
    <n v="2"/>
    <n v="0.2"/>
    <n v="2.7168000000000001"/>
  </r>
  <r>
    <n v="955"/>
    <x v="454"/>
    <x v="3"/>
    <x v="116"/>
    <d v="2015-01-02T00:00:00"/>
    <s v="Standard Class"/>
    <s v="GH-14665"/>
    <x v="348"/>
    <x v="0"/>
    <x v="0"/>
    <x v="171"/>
    <x v="5"/>
    <n v="78664"/>
    <x v="2"/>
    <s v="FUR-BO-10004709"/>
    <x v="0"/>
    <x v="0"/>
    <x v="263"/>
    <x v="871"/>
    <n v="2"/>
    <n v="0.32"/>
    <n v="-11.595999999999997"/>
  </r>
  <r>
    <n v="956"/>
    <x v="455"/>
    <x v="3"/>
    <x v="329"/>
    <d v="2014-12-05T00:00:00"/>
    <s v="Standard Class"/>
    <s v="SW-20275"/>
    <x v="349"/>
    <x v="0"/>
    <x v="0"/>
    <x v="25"/>
    <x v="35"/>
    <n v="39212"/>
    <x v="0"/>
    <s v="OFF-ST-10000604"/>
    <x v="1"/>
    <x v="4"/>
    <x v="54"/>
    <x v="872"/>
    <n v="5"/>
    <n v="0"/>
    <n v="43.449999999999989"/>
  </r>
  <r>
    <n v="957"/>
    <x v="456"/>
    <x v="3"/>
    <x v="356"/>
    <d v="2014-05-19T00:00:00"/>
    <s v="Second Class"/>
    <s v="JA-15970"/>
    <x v="350"/>
    <x v="0"/>
    <x v="0"/>
    <x v="42"/>
    <x v="16"/>
    <n v="85023"/>
    <x v="1"/>
    <s v="TEC-PH-10002923"/>
    <x v="2"/>
    <x v="7"/>
    <x v="680"/>
    <x v="873"/>
    <n v="1"/>
    <n v="0.2"/>
    <n v="2.5893000000000006"/>
  </r>
  <r>
    <n v="958"/>
    <x v="456"/>
    <x v="3"/>
    <x v="356"/>
    <d v="2014-05-19T00:00:00"/>
    <s v="Second Class"/>
    <s v="JA-15970"/>
    <x v="350"/>
    <x v="0"/>
    <x v="0"/>
    <x v="42"/>
    <x v="16"/>
    <n v="85023"/>
    <x v="1"/>
    <s v="OFF-BI-10004465"/>
    <x v="1"/>
    <x v="8"/>
    <x v="732"/>
    <x v="323"/>
    <n v="2"/>
    <n v="0.7"/>
    <n v="-3.1679999999999993"/>
  </r>
  <r>
    <n v="959"/>
    <x v="456"/>
    <x v="3"/>
    <x v="356"/>
    <d v="2014-05-19T00:00:00"/>
    <s v="Second Class"/>
    <s v="JA-15970"/>
    <x v="350"/>
    <x v="0"/>
    <x v="0"/>
    <x v="42"/>
    <x v="16"/>
    <n v="85023"/>
    <x v="1"/>
    <s v="OFF-PA-10002333"/>
    <x v="1"/>
    <x v="10"/>
    <x v="733"/>
    <x v="12"/>
    <n v="3"/>
    <n v="0.2"/>
    <n v="5.6375999999999999"/>
  </r>
  <r>
    <n v="960"/>
    <x v="457"/>
    <x v="1"/>
    <x v="357"/>
    <d v="2012-09-22T00:00:00"/>
    <s v="Same Day"/>
    <s v="DL-12925"/>
    <x v="351"/>
    <x v="0"/>
    <x v="0"/>
    <x v="147"/>
    <x v="1"/>
    <n v="92054"/>
    <x v="1"/>
    <s v="FUR-FU-10004188"/>
    <x v="0"/>
    <x v="5"/>
    <x v="734"/>
    <x v="874"/>
    <n v="2"/>
    <n v="0"/>
    <n v="53.195999999999998"/>
  </r>
  <r>
    <n v="961"/>
    <x v="458"/>
    <x v="3"/>
    <x v="237"/>
    <d v="2014-11-20T00:00:00"/>
    <s v="Standard Class"/>
    <s v="LW-16990"/>
    <x v="352"/>
    <x v="1"/>
    <x v="0"/>
    <x v="8"/>
    <x v="1"/>
    <n v="94110"/>
    <x v="1"/>
    <s v="FUR-CH-10002965"/>
    <x v="0"/>
    <x v="1"/>
    <x v="226"/>
    <x v="244"/>
    <n v="2"/>
    <n v="0.2"/>
    <n v="28.137200000000007"/>
  </r>
  <r>
    <n v="962"/>
    <x v="459"/>
    <x v="1"/>
    <x v="154"/>
    <d v="2012-12-01T00:00:00"/>
    <s v="Standard Class"/>
    <s v="TB-21190"/>
    <x v="353"/>
    <x v="2"/>
    <x v="0"/>
    <x v="115"/>
    <x v="36"/>
    <n v="72701"/>
    <x v="0"/>
    <s v="OFF-BI-10000145"/>
    <x v="1"/>
    <x v="8"/>
    <x v="735"/>
    <x v="875"/>
    <n v="2"/>
    <n v="0"/>
    <n v="3.0575999999999999"/>
  </r>
  <r>
    <n v="963"/>
    <x v="460"/>
    <x v="0"/>
    <x v="142"/>
    <d v="2013-09-05T00:00:00"/>
    <s v="First Class"/>
    <s v="CV-12805"/>
    <x v="51"/>
    <x v="1"/>
    <x v="0"/>
    <x v="8"/>
    <x v="1"/>
    <n v="94110"/>
    <x v="1"/>
    <s v="OFF-EN-10001335"/>
    <x v="1"/>
    <x v="12"/>
    <x v="462"/>
    <x v="876"/>
    <n v="2"/>
    <n v="0"/>
    <n v="10.94"/>
  </r>
  <r>
    <n v="964"/>
    <x v="461"/>
    <x v="2"/>
    <x v="358"/>
    <d v="2011-09-24T00:00:00"/>
    <s v="Second Class"/>
    <s v="MS-17365"/>
    <x v="333"/>
    <x v="0"/>
    <x v="0"/>
    <x v="172"/>
    <x v="2"/>
    <n v="33433"/>
    <x v="0"/>
    <s v="OFF-LA-10001613"/>
    <x v="1"/>
    <x v="2"/>
    <x v="736"/>
    <x v="877"/>
    <n v="2"/>
    <n v="0.2"/>
    <n v="1.6704000000000001"/>
  </r>
  <r>
    <n v="965"/>
    <x v="462"/>
    <x v="3"/>
    <x v="359"/>
    <d v="2014-04-12T00:00:00"/>
    <s v="First Class"/>
    <s v="BS-11800"/>
    <x v="354"/>
    <x v="2"/>
    <x v="0"/>
    <x v="20"/>
    <x v="15"/>
    <n v="10011"/>
    <x v="3"/>
    <s v="OFF-LA-10004055"/>
    <x v="1"/>
    <x v="2"/>
    <x v="737"/>
    <x v="765"/>
    <n v="2"/>
    <n v="0"/>
    <n v="4.8117999999999999"/>
  </r>
  <r>
    <n v="966"/>
    <x v="462"/>
    <x v="3"/>
    <x v="359"/>
    <d v="2014-04-12T00:00:00"/>
    <s v="First Class"/>
    <s v="BS-11800"/>
    <x v="354"/>
    <x v="2"/>
    <x v="0"/>
    <x v="20"/>
    <x v="15"/>
    <n v="10011"/>
    <x v="3"/>
    <s v="OFF-AR-10004344"/>
    <x v="1"/>
    <x v="6"/>
    <x v="365"/>
    <x v="878"/>
    <n v="3"/>
    <n v="0"/>
    <n v="9.7118999999999982"/>
  </r>
  <r>
    <n v="967"/>
    <x v="462"/>
    <x v="3"/>
    <x v="359"/>
    <d v="2014-04-12T00:00:00"/>
    <s v="First Class"/>
    <s v="BS-11800"/>
    <x v="354"/>
    <x v="2"/>
    <x v="0"/>
    <x v="20"/>
    <x v="15"/>
    <n v="10011"/>
    <x v="3"/>
    <s v="OFF-PA-10004621"/>
    <x v="1"/>
    <x v="10"/>
    <x v="738"/>
    <x v="91"/>
    <n v="2"/>
    <n v="0"/>
    <n v="6.2208000000000006"/>
  </r>
  <r>
    <n v="968"/>
    <x v="462"/>
    <x v="3"/>
    <x v="359"/>
    <d v="2014-04-12T00:00:00"/>
    <s v="First Class"/>
    <s v="BS-11800"/>
    <x v="354"/>
    <x v="2"/>
    <x v="0"/>
    <x v="20"/>
    <x v="15"/>
    <n v="10011"/>
    <x v="3"/>
    <s v="OFF-PA-10001281"/>
    <x v="1"/>
    <x v="10"/>
    <x v="739"/>
    <x v="879"/>
    <n v="4"/>
    <n v="0"/>
    <n v="91.967999999999989"/>
  </r>
  <r>
    <n v="969"/>
    <x v="462"/>
    <x v="3"/>
    <x v="359"/>
    <d v="2014-04-12T00:00:00"/>
    <s v="First Class"/>
    <s v="BS-11800"/>
    <x v="354"/>
    <x v="2"/>
    <x v="0"/>
    <x v="20"/>
    <x v="15"/>
    <n v="10011"/>
    <x v="3"/>
    <s v="OFF-LA-10001613"/>
    <x v="1"/>
    <x v="2"/>
    <x v="736"/>
    <x v="880"/>
    <n v="3"/>
    <n v="0"/>
    <n v="4.2336"/>
  </r>
  <r>
    <n v="970"/>
    <x v="462"/>
    <x v="3"/>
    <x v="359"/>
    <d v="2014-04-12T00:00:00"/>
    <s v="First Class"/>
    <s v="BS-11800"/>
    <x v="354"/>
    <x v="2"/>
    <x v="0"/>
    <x v="20"/>
    <x v="15"/>
    <n v="10011"/>
    <x v="3"/>
    <s v="OFF-ST-10001097"/>
    <x v="1"/>
    <x v="4"/>
    <x v="740"/>
    <x v="881"/>
    <n v="3"/>
    <n v="0"/>
    <n v="0"/>
  </r>
  <r>
    <n v="971"/>
    <x v="463"/>
    <x v="2"/>
    <x v="360"/>
    <d v="2011-01-19T00:00:00"/>
    <s v="Second Class"/>
    <s v="DL-13315"/>
    <x v="111"/>
    <x v="0"/>
    <x v="0"/>
    <x v="10"/>
    <x v="9"/>
    <n v="19134"/>
    <x v="3"/>
    <s v="FUR-FU-10001095"/>
    <x v="0"/>
    <x v="5"/>
    <x v="741"/>
    <x v="882"/>
    <n v="6"/>
    <n v="0.2"/>
    <n v="28.598399999999998"/>
  </r>
  <r>
    <n v="972"/>
    <x v="463"/>
    <x v="2"/>
    <x v="360"/>
    <d v="2011-01-19T00:00:00"/>
    <s v="Second Class"/>
    <s v="DL-13315"/>
    <x v="111"/>
    <x v="0"/>
    <x v="0"/>
    <x v="10"/>
    <x v="9"/>
    <n v="19134"/>
    <x v="3"/>
    <s v="TEC-PH-10004614"/>
    <x v="2"/>
    <x v="7"/>
    <x v="299"/>
    <x v="883"/>
    <n v="3"/>
    <n v="0.4"/>
    <n v="-31.050000000000011"/>
  </r>
  <r>
    <n v="973"/>
    <x v="463"/>
    <x v="2"/>
    <x v="360"/>
    <d v="2011-01-19T00:00:00"/>
    <s v="Second Class"/>
    <s v="DL-13315"/>
    <x v="111"/>
    <x v="0"/>
    <x v="0"/>
    <x v="10"/>
    <x v="9"/>
    <n v="19134"/>
    <x v="3"/>
    <s v="OFF-BI-10001575"/>
    <x v="1"/>
    <x v="8"/>
    <x v="577"/>
    <x v="662"/>
    <n v="2"/>
    <n v="0.7"/>
    <n v="-13.6312"/>
  </r>
  <r>
    <n v="974"/>
    <x v="463"/>
    <x v="2"/>
    <x v="360"/>
    <d v="2011-01-19T00:00:00"/>
    <s v="Second Class"/>
    <s v="DL-13315"/>
    <x v="111"/>
    <x v="0"/>
    <x v="0"/>
    <x v="10"/>
    <x v="9"/>
    <n v="19134"/>
    <x v="3"/>
    <s v="OFF-LA-10001074"/>
    <x v="1"/>
    <x v="2"/>
    <x v="297"/>
    <x v="884"/>
    <n v="3"/>
    <n v="0.2"/>
    <n v="10.149299999999997"/>
  </r>
  <r>
    <n v="975"/>
    <x v="464"/>
    <x v="3"/>
    <x v="361"/>
    <d v="2014-10-09T00:00:00"/>
    <s v="Second Class"/>
    <s v="PO-19195"/>
    <x v="285"/>
    <x v="2"/>
    <x v="0"/>
    <x v="20"/>
    <x v="15"/>
    <n v="10011"/>
    <x v="3"/>
    <s v="TEC-PH-10003555"/>
    <x v="2"/>
    <x v="7"/>
    <x v="457"/>
    <x v="885"/>
    <n v="7"/>
    <n v="0"/>
    <n v="3.2186000000000092"/>
  </r>
  <r>
    <n v="976"/>
    <x v="464"/>
    <x v="3"/>
    <x v="361"/>
    <d v="2014-10-09T00:00:00"/>
    <s v="Second Class"/>
    <s v="PO-19195"/>
    <x v="285"/>
    <x v="2"/>
    <x v="0"/>
    <x v="20"/>
    <x v="15"/>
    <n v="10011"/>
    <x v="3"/>
    <s v="OFF-BI-10004492"/>
    <x v="1"/>
    <x v="8"/>
    <x v="347"/>
    <x v="376"/>
    <n v="3"/>
    <n v="0.2"/>
    <n v="25.579799999999992"/>
  </r>
  <r>
    <n v="977"/>
    <x v="465"/>
    <x v="3"/>
    <x v="362"/>
    <d v="2014-07-16T00:00:00"/>
    <s v="Standard Class"/>
    <s v="TD-20995"/>
    <x v="143"/>
    <x v="0"/>
    <x v="0"/>
    <x v="32"/>
    <x v="21"/>
    <n v="97206"/>
    <x v="1"/>
    <s v="OFF-BI-10002012"/>
    <x v="1"/>
    <x v="8"/>
    <x v="742"/>
    <x v="886"/>
    <n v="2"/>
    <n v="0.7"/>
    <n v="-0.79200000000000004"/>
  </r>
  <r>
    <n v="978"/>
    <x v="466"/>
    <x v="3"/>
    <x v="363"/>
    <d v="2014-01-11T00:00:00"/>
    <s v="First Class"/>
    <s v="BW-11110"/>
    <x v="308"/>
    <x v="1"/>
    <x v="0"/>
    <x v="66"/>
    <x v="12"/>
    <n v="48205"/>
    <x v="2"/>
    <s v="TEC-MA-10000822"/>
    <x v="2"/>
    <x v="15"/>
    <x v="154"/>
    <x v="257"/>
    <n v="2"/>
    <n v="0.1"/>
    <n v="679.99599999999964"/>
  </r>
  <r>
    <n v="979"/>
    <x v="467"/>
    <x v="0"/>
    <x v="198"/>
    <d v="2013-06-01T00:00:00"/>
    <s v="First Class"/>
    <s v="RW-19690"/>
    <x v="355"/>
    <x v="0"/>
    <x v="0"/>
    <x v="40"/>
    <x v="3"/>
    <n v="28403"/>
    <x v="0"/>
    <s v="OFF-BI-10000848"/>
    <x v="1"/>
    <x v="8"/>
    <x v="515"/>
    <x v="577"/>
    <n v="2"/>
    <n v="0.7"/>
    <n v="-2.6256000000000004"/>
  </r>
  <r>
    <n v="980"/>
    <x v="468"/>
    <x v="1"/>
    <x v="364"/>
    <d v="2012-12-12T00:00:00"/>
    <s v="First Class"/>
    <s v="KB-16600"/>
    <x v="33"/>
    <x v="1"/>
    <x v="0"/>
    <x v="38"/>
    <x v="14"/>
    <n v="47201"/>
    <x v="2"/>
    <s v="OFF-PA-10004156"/>
    <x v="1"/>
    <x v="10"/>
    <x v="743"/>
    <x v="887"/>
    <n v="3"/>
    <n v="0"/>
    <n v="16.669799999999999"/>
  </r>
  <r>
    <n v="981"/>
    <x v="469"/>
    <x v="0"/>
    <x v="339"/>
    <d v="2013-10-09T00:00:00"/>
    <s v="Standard Class"/>
    <s v="EB-13870"/>
    <x v="12"/>
    <x v="0"/>
    <x v="0"/>
    <x v="20"/>
    <x v="15"/>
    <n v="10035"/>
    <x v="3"/>
    <s v="FUR-CH-10003199"/>
    <x v="0"/>
    <x v="1"/>
    <x v="631"/>
    <x v="888"/>
    <n v="6"/>
    <n v="0.1"/>
    <n v="93.223199999999977"/>
  </r>
  <r>
    <n v="982"/>
    <x v="470"/>
    <x v="2"/>
    <x v="7"/>
    <d v="2011-11-14T00:00:00"/>
    <s v="Second Class"/>
    <s v="TZ-21580"/>
    <x v="356"/>
    <x v="0"/>
    <x v="0"/>
    <x v="103"/>
    <x v="22"/>
    <n v="80027"/>
    <x v="1"/>
    <s v="OFF-AR-10000034"/>
    <x v="1"/>
    <x v="6"/>
    <x v="744"/>
    <x v="889"/>
    <n v="1"/>
    <n v="0.2"/>
    <n v="0.80559999999999987"/>
  </r>
  <r>
    <n v="983"/>
    <x v="470"/>
    <x v="2"/>
    <x v="7"/>
    <d v="2011-11-14T00:00:00"/>
    <s v="Second Class"/>
    <s v="TZ-21580"/>
    <x v="356"/>
    <x v="0"/>
    <x v="0"/>
    <x v="103"/>
    <x v="22"/>
    <n v="80027"/>
    <x v="1"/>
    <s v="TEC-PH-10000560"/>
    <x v="2"/>
    <x v="7"/>
    <x v="745"/>
    <x v="890"/>
    <n v="2"/>
    <n v="0.2"/>
    <n v="55.998400000000032"/>
  </r>
  <r>
    <n v="984"/>
    <x v="470"/>
    <x v="2"/>
    <x v="7"/>
    <d v="2011-11-14T00:00:00"/>
    <s v="Second Class"/>
    <s v="TZ-21580"/>
    <x v="356"/>
    <x v="0"/>
    <x v="0"/>
    <x v="103"/>
    <x v="22"/>
    <n v="80027"/>
    <x v="1"/>
    <s v="FUR-CH-10000665"/>
    <x v="0"/>
    <x v="1"/>
    <x v="656"/>
    <x v="891"/>
    <n v="5"/>
    <n v="0.2"/>
    <n v="75.489999999999924"/>
  </r>
  <r>
    <n v="985"/>
    <x v="471"/>
    <x v="3"/>
    <x v="365"/>
    <d v="2014-10-06T00:00:00"/>
    <s v="Standard Class"/>
    <s v="AS-10630"/>
    <x v="357"/>
    <x v="2"/>
    <x v="0"/>
    <x v="45"/>
    <x v="5"/>
    <n v="77506"/>
    <x v="2"/>
    <s v="OFF-LA-10001569"/>
    <x v="1"/>
    <x v="2"/>
    <x v="633"/>
    <x v="892"/>
    <n v="2"/>
    <n v="0.2"/>
    <n v="2.5895999999999999"/>
  </r>
  <r>
    <n v="986"/>
    <x v="471"/>
    <x v="3"/>
    <x v="365"/>
    <d v="2014-10-06T00:00:00"/>
    <s v="Standard Class"/>
    <s v="AS-10630"/>
    <x v="357"/>
    <x v="2"/>
    <x v="0"/>
    <x v="45"/>
    <x v="5"/>
    <n v="77506"/>
    <x v="2"/>
    <s v="OFF-EN-10000461"/>
    <x v="1"/>
    <x v="12"/>
    <x v="746"/>
    <x v="893"/>
    <n v="4"/>
    <n v="0.2"/>
    <n v="9.4391999999999996"/>
  </r>
  <r>
    <n v="987"/>
    <x v="471"/>
    <x v="3"/>
    <x v="365"/>
    <d v="2014-10-06T00:00:00"/>
    <s v="Standard Class"/>
    <s v="AS-10630"/>
    <x v="357"/>
    <x v="2"/>
    <x v="0"/>
    <x v="45"/>
    <x v="5"/>
    <n v="77506"/>
    <x v="2"/>
    <s v="TEC-MA-10003066"/>
    <x v="2"/>
    <x v="15"/>
    <x v="747"/>
    <x v="894"/>
    <n v="3"/>
    <n v="0.4"/>
    <n v="44.867999999999967"/>
  </r>
  <r>
    <n v="988"/>
    <x v="472"/>
    <x v="1"/>
    <x v="366"/>
    <d v="2012-03-10T00:00:00"/>
    <s v="Same Day"/>
    <s v="TS-21340"/>
    <x v="358"/>
    <x v="0"/>
    <x v="0"/>
    <x v="12"/>
    <x v="5"/>
    <n v="77041"/>
    <x v="2"/>
    <s v="OFF-BI-10004022"/>
    <x v="1"/>
    <x v="8"/>
    <x v="748"/>
    <x v="895"/>
    <n v="2"/>
    <n v="0.8"/>
    <n v="-1.8904000000000001"/>
  </r>
  <r>
    <n v="989"/>
    <x v="473"/>
    <x v="3"/>
    <x v="367"/>
    <d v="2014-05-27T00:00:00"/>
    <s v="Standard Class"/>
    <s v="JG-15805"/>
    <x v="189"/>
    <x v="1"/>
    <x v="0"/>
    <x v="109"/>
    <x v="15"/>
    <n v="13021"/>
    <x v="3"/>
    <s v="FUR-FU-10004071"/>
    <x v="0"/>
    <x v="5"/>
    <x v="570"/>
    <x v="896"/>
    <n v="5"/>
    <n v="0"/>
    <n v="72.807000000000031"/>
  </r>
  <r>
    <n v="990"/>
    <x v="473"/>
    <x v="3"/>
    <x v="367"/>
    <d v="2014-05-27T00:00:00"/>
    <s v="Standard Class"/>
    <s v="JG-15805"/>
    <x v="189"/>
    <x v="1"/>
    <x v="0"/>
    <x v="109"/>
    <x v="15"/>
    <n v="13021"/>
    <x v="3"/>
    <s v="OFF-AR-10001988"/>
    <x v="1"/>
    <x v="6"/>
    <x v="749"/>
    <x v="897"/>
    <n v="3"/>
    <n v="0"/>
    <n v="5.2112999999999996"/>
  </r>
  <r>
    <n v="991"/>
    <x v="474"/>
    <x v="1"/>
    <x v="368"/>
    <d v="2012-03-31T00:00:00"/>
    <s v="Second Class"/>
    <s v="SL-20155"/>
    <x v="359"/>
    <x v="2"/>
    <x v="0"/>
    <x v="108"/>
    <x v="2"/>
    <n v="32216"/>
    <x v="0"/>
    <s v="FUR-CH-10004086"/>
    <x v="0"/>
    <x v="1"/>
    <x v="281"/>
    <x v="898"/>
    <n v="5"/>
    <n v="0.2"/>
    <n v="131.27849999999995"/>
  </r>
  <r>
    <n v="992"/>
    <x v="475"/>
    <x v="0"/>
    <x v="369"/>
    <d v="2013-09-12T00:00:00"/>
    <s v="First Class"/>
    <s v="TS-21610"/>
    <x v="59"/>
    <x v="0"/>
    <x v="0"/>
    <x v="20"/>
    <x v="15"/>
    <n v="10024"/>
    <x v="3"/>
    <s v="OFF-BI-10001036"/>
    <x v="1"/>
    <x v="8"/>
    <x v="618"/>
    <x v="899"/>
    <n v="2"/>
    <n v="0.2"/>
    <n v="5.484"/>
  </r>
  <r>
    <n v="993"/>
    <x v="476"/>
    <x v="0"/>
    <x v="370"/>
    <d v="2013-08-28T00:00:00"/>
    <s v="First Class"/>
    <s v="RF-19735"/>
    <x v="288"/>
    <x v="0"/>
    <x v="0"/>
    <x v="49"/>
    <x v="1"/>
    <n v="95123"/>
    <x v="1"/>
    <s v="OFF-FA-10002983"/>
    <x v="1"/>
    <x v="13"/>
    <x v="260"/>
    <x v="900"/>
    <n v="3"/>
    <n v="0"/>
    <n v="4.9104000000000001"/>
  </r>
  <r>
    <n v="994"/>
    <x v="476"/>
    <x v="0"/>
    <x v="370"/>
    <d v="2013-08-28T00:00:00"/>
    <s v="First Class"/>
    <s v="RF-19735"/>
    <x v="288"/>
    <x v="0"/>
    <x v="0"/>
    <x v="49"/>
    <x v="1"/>
    <n v="95123"/>
    <x v="1"/>
    <s v="OFF-PA-10003625"/>
    <x v="1"/>
    <x v="10"/>
    <x v="750"/>
    <x v="901"/>
    <n v="5"/>
    <n v="0"/>
    <n v="69.704999999999998"/>
  </r>
  <r>
    <n v="995"/>
    <x v="477"/>
    <x v="2"/>
    <x v="371"/>
    <d v="2011-05-25T00:00:00"/>
    <s v="Standard Class"/>
    <s v="MW-18235"/>
    <x v="360"/>
    <x v="1"/>
    <x v="0"/>
    <x v="173"/>
    <x v="17"/>
    <n v="23464"/>
    <x v="0"/>
    <s v="OFF-BI-10003925"/>
    <x v="1"/>
    <x v="8"/>
    <x v="751"/>
    <x v="902"/>
    <n v="7"/>
    <n v="0"/>
    <n v="1276.4871000000001"/>
  </r>
  <r>
    <n v="996"/>
    <x v="477"/>
    <x v="2"/>
    <x v="371"/>
    <d v="2011-05-25T00:00:00"/>
    <s v="Standard Class"/>
    <s v="MW-18235"/>
    <x v="360"/>
    <x v="1"/>
    <x v="0"/>
    <x v="173"/>
    <x v="17"/>
    <n v="23464"/>
    <x v="0"/>
    <s v="TEC-PH-10001530"/>
    <x v="2"/>
    <x v="7"/>
    <x v="752"/>
    <x v="903"/>
    <n v="3"/>
    <n v="0"/>
    <n v="173.0316"/>
  </r>
  <r>
    <n v="997"/>
    <x v="478"/>
    <x v="1"/>
    <x v="372"/>
    <d v="2012-11-03T00:00:00"/>
    <s v="Standard Class"/>
    <s v="RD-19585"/>
    <x v="361"/>
    <x v="0"/>
    <x v="0"/>
    <x v="0"/>
    <x v="0"/>
    <n v="42420"/>
    <x v="0"/>
    <s v="OFF-EN-10003862"/>
    <x v="1"/>
    <x v="12"/>
    <x v="753"/>
    <x v="904"/>
    <n v="1"/>
    <n v="0"/>
    <n v="4.9081999999999999"/>
  </r>
  <r>
    <n v="998"/>
    <x v="478"/>
    <x v="1"/>
    <x v="372"/>
    <d v="2012-11-03T00:00:00"/>
    <s v="Standard Class"/>
    <s v="RD-19585"/>
    <x v="361"/>
    <x v="0"/>
    <x v="0"/>
    <x v="0"/>
    <x v="0"/>
    <n v="42420"/>
    <x v="0"/>
    <s v="OFF-ST-10004258"/>
    <x v="1"/>
    <x v="4"/>
    <x v="754"/>
    <x v="905"/>
    <n v="3"/>
    <n v="0"/>
    <n v="9.8901000000000039"/>
  </r>
  <r>
    <n v="999"/>
    <x v="478"/>
    <x v="1"/>
    <x v="372"/>
    <d v="2012-11-03T00:00:00"/>
    <s v="Standard Class"/>
    <s v="RD-19585"/>
    <x v="361"/>
    <x v="0"/>
    <x v="0"/>
    <x v="0"/>
    <x v="0"/>
    <n v="42420"/>
    <x v="0"/>
    <s v="FUR-FU-10002885"/>
    <x v="0"/>
    <x v="5"/>
    <x v="755"/>
    <x v="906"/>
    <n v="5"/>
    <n v="0"/>
    <n v="9.1580000000000013"/>
  </r>
  <r>
    <n v="1000"/>
    <x v="478"/>
    <x v="1"/>
    <x v="372"/>
    <d v="2012-11-03T00:00:00"/>
    <s v="Standard Class"/>
    <s v="RD-19585"/>
    <x v="361"/>
    <x v="0"/>
    <x v="0"/>
    <x v="0"/>
    <x v="0"/>
    <n v="42420"/>
    <x v="0"/>
    <s v="FUR-FU-10001918"/>
    <x v="0"/>
    <x v="5"/>
    <x v="280"/>
    <x v="907"/>
    <n v="7"/>
    <n v="0"/>
    <n v="12.912900000000004"/>
  </r>
  <r>
    <n v="1001"/>
    <x v="479"/>
    <x v="0"/>
    <x v="373"/>
    <d v="2013-11-18T00:00:00"/>
    <s v="Standard Class"/>
    <s v="FM-14290"/>
    <x v="86"/>
    <x v="2"/>
    <x v="0"/>
    <x v="137"/>
    <x v="4"/>
    <n v="98661"/>
    <x v="1"/>
    <s v="OFF-AR-10002956"/>
    <x v="1"/>
    <x v="6"/>
    <x v="660"/>
    <x v="908"/>
    <n v="2"/>
    <n v="0"/>
    <n v="11.4452"/>
  </r>
  <r>
    <n v="1002"/>
    <x v="480"/>
    <x v="1"/>
    <x v="374"/>
    <d v="2012-07-31T00:00:00"/>
    <s v="Same Day"/>
    <s v="RH-19495"/>
    <x v="302"/>
    <x v="0"/>
    <x v="0"/>
    <x v="20"/>
    <x v="15"/>
    <n v="10024"/>
    <x v="3"/>
    <s v="TEC-AC-10003033"/>
    <x v="2"/>
    <x v="11"/>
    <x v="756"/>
    <x v="909"/>
    <n v="7"/>
    <n v="0"/>
    <n v="762.18449999999984"/>
  </r>
  <r>
    <n v="1003"/>
    <x v="480"/>
    <x v="1"/>
    <x v="374"/>
    <d v="2012-07-31T00:00:00"/>
    <s v="Same Day"/>
    <s v="RH-19495"/>
    <x v="302"/>
    <x v="0"/>
    <x v="0"/>
    <x v="20"/>
    <x v="15"/>
    <n v="10024"/>
    <x v="3"/>
    <s v="FUR-TA-10002903"/>
    <x v="0"/>
    <x v="3"/>
    <x v="255"/>
    <x v="910"/>
    <n v="7"/>
    <n v="0.4"/>
    <n v="-290.87520000000001"/>
  </r>
  <r>
    <n v="1004"/>
    <x v="480"/>
    <x v="1"/>
    <x v="374"/>
    <d v="2012-07-31T00:00:00"/>
    <s v="Same Day"/>
    <s v="RH-19495"/>
    <x v="302"/>
    <x v="0"/>
    <x v="0"/>
    <x v="20"/>
    <x v="15"/>
    <n v="10024"/>
    <x v="3"/>
    <s v="OFF-PA-10004621"/>
    <x v="1"/>
    <x v="10"/>
    <x v="738"/>
    <x v="541"/>
    <n v="3"/>
    <n v="0"/>
    <n v="9.3312000000000008"/>
  </r>
  <r>
    <n v="1005"/>
    <x v="481"/>
    <x v="1"/>
    <x v="375"/>
    <d v="2012-08-31T00:00:00"/>
    <s v="Standard Class"/>
    <s v="RA-19945"/>
    <x v="362"/>
    <x v="0"/>
    <x v="0"/>
    <x v="174"/>
    <x v="1"/>
    <n v="92563"/>
    <x v="1"/>
    <s v="OFF-ST-10000046"/>
    <x v="1"/>
    <x v="4"/>
    <x v="757"/>
    <x v="911"/>
    <n v="3"/>
    <n v="0"/>
    <n v="92.083500000000015"/>
  </r>
  <r>
    <n v="1006"/>
    <x v="482"/>
    <x v="1"/>
    <x v="50"/>
    <d v="2012-11-17T00:00:00"/>
    <s v="Standard Class"/>
    <s v="JK-15730"/>
    <x v="300"/>
    <x v="0"/>
    <x v="0"/>
    <x v="108"/>
    <x v="3"/>
    <n v="28540"/>
    <x v="0"/>
    <s v="OFF-PA-10001790"/>
    <x v="1"/>
    <x v="10"/>
    <x v="687"/>
    <x v="912"/>
    <n v="3"/>
    <n v="0.2"/>
    <n v="40.353599999999986"/>
  </r>
  <r>
    <n v="1007"/>
    <x v="483"/>
    <x v="1"/>
    <x v="376"/>
    <d v="2012-11-09T00:00:00"/>
    <s v="First Class"/>
    <s v="MT-17815"/>
    <x v="363"/>
    <x v="0"/>
    <x v="0"/>
    <x v="48"/>
    <x v="16"/>
    <n v="85254"/>
    <x v="1"/>
    <s v="OFF-EN-10002600"/>
    <x v="1"/>
    <x v="12"/>
    <x v="111"/>
    <x v="913"/>
    <n v="3"/>
    <n v="0.2"/>
    <n v="2.4779999999999989"/>
  </r>
  <r>
    <n v="1008"/>
    <x v="483"/>
    <x v="1"/>
    <x v="376"/>
    <d v="2012-11-09T00:00:00"/>
    <s v="First Class"/>
    <s v="MT-17815"/>
    <x v="363"/>
    <x v="0"/>
    <x v="0"/>
    <x v="48"/>
    <x v="16"/>
    <n v="85254"/>
    <x v="1"/>
    <s v="OFF-BI-10002049"/>
    <x v="1"/>
    <x v="8"/>
    <x v="758"/>
    <x v="914"/>
    <n v="3"/>
    <n v="0.7"/>
    <n v="-3.5207999999999995"/>
  </r>
  <r>
    <n v="1009"/>
    <x v="484"/>
    <x v="3"/>
    <x v="377"/>
    <d v="2015-01-02T00:00:00"/>
    <s v="Standard Class"/>
    <s v="PO-18850"/>
    <x v="138"/>
    <x v="0"/>
    <x v="0"/>
    <x v="140"/>
    <x v="23"/>
    <n v="52601"/>
    <x v="2"/>
    <s v="OFF-PA-10001509"/>
    <x v="1"/>
    <x v="10"/>
    <x v="417"/>
    <x v="915"/>
    <n v="5"/>
    <n v="0"/>
    <n v="20.584999999999994"/>
  </r>
  <r>
    <n v="1010"/>
    <x v="485"/>
    <x v="3"/>
    <x v="378"/>
    <d v="2014-08-04T00:00:00"/>
    <s v="First Class"/>
    <s v="AT-10735"/>
    <x v="247"/>
    <x v="0"/>
    <x v="0"/>
    <x v="22"/>
    <x v="10"/>
    <n v="60653"/>
    <x v="2"/>
    <s v="TEC-PH-10003931"/>
    <x v="2"/>
    <x v="7"/>
    <x v="159"/>
    <x v="916"/>
    <n v="2"/>
    <n v="0.2"/>
    <n v="5.9990000000000023"/>
  </r>
  <r>
    <n v="1011"/>
    <x v="486"/>
    <x v="2"/>
    <x v="156"/>
    <d v="2011-11-26T00:00:00"/>
    <s v="First Class"/>
    <s v="VG-21790"/>
    <x v="364"/>
    <x v="0"/>
    <x v="0"/>
    <x v="70"/>
    <x v="1"/>
    <n v="92037"/>
    <x v="1"/>
    <s v="FUR-FU-10001602"/>
    <x v="0"/>
    <x v="5"/>
    <x v="759"/>
    <x v="917"/>
    <n v="4"/>
    <n v="0"/>
    <n v="27.309599999999989"/>
  </r>
  <r>
    <n v="1012"/>
    <x v="487"/>
    <x v="3"/>
    <x v="46"/>
    <d v="2014-06-22T00:00:00"/>
    <s v="Second Class"/>
    <s v="PF-19165"/>
    <x v="58"/>
    <x v="0"/>
    <x v="0"/>
    <x v="175"/>
    <x v="4"/>
    <n v="98502"/>
    <x v="1"/>
    <s v="FUR-FU-10004848"/>
    <x v="0"/>
    <x v="5"/>
    <x v="28"/>
    <x v="918"/>
    <n v="3"/>
    <n v="0"/>
    <n v="46.574999999999996"/>
  </r>
  <r>
    <n v="1013"/>
    <x v="487"/>
    <x v="3"/>
    <x v="46"/>
    <d v="2014-06-22T00:00:00"/>
    <s v="Second Class"/>
    <s v="PF-19165"/>
    <x v="58"/>
    <x v="0"/>
    <x v="0"/>
    <x v="175"/>
    <x v="4"/>
    <n v="98502"/>
    <x v="1"/>
    <s v="OFF-ST-10003722"/>
    <x v="1"/>
    <x v="4"/>
    <x v="760"/>
    <x v="919"/>
    <n v="1"/>
    <n v="0"/>
    <n v="4.068699999999998"/>
  </r>
  <r>
    <n v="1014"/>
    <x v="488"/>
    <x v="1"/>
    <x v="379"/>
    <d v="2012-12-24T00:00:00"/>
    <s v="Second Class"/>
    <s v="JS-15880"/>
    <x v="365"/>
    <x v="0"/>
    <x v="0"/>
    <x v="4"/>
    <x v="4"/>
    <n v="98103"/>
    <x v="1"/>
    <s v="FUR-TA-10003748"/>
    <x v="0"/>
    <x v="3"/>
    <x v="208"/>
    <x v="920"/>
    <n v="13"/>
    <n v="0"/>
    <n v="356.04139999999995"/>
  </r>
  <r>
    <n v="1015"/>
    <x v="488"/>
    <x v="1"/>
    <x v="379"/>
    <d v="2012-12-24T00:00:00"/>
    <s v="Second Class"/>
    <s v="JS-15880"/>
    <x v="365"/>
    <x v="0"/>
    <x v="0"/>
    <x v="4"/>
    <x v="4"/>
    <n v="98103"/>
    <x v="1"/>
    <s v="TEC-AC-10003198"/>
    <x v="2"/>
    <x v="11"/>
    <x v="761"/>
    <x v="921"/>
    <n v="1"/>
    <n v="0"/>
    <n v="36.851999999999997"/>
  </r>
  <r>
    <n v="1016"/>
    <x v="489"/>
    <x v="1"/>
    <x v="14"/>
    <d v="2012-09-19T00:00:00"/>
    <s v="Second Class"/>
    <s v="MO-17800"/>
    <x v="246"/>
    <x v="2"/>
    <x v="0"/>
    <x v="1"/>
    <x v="1"/>
    <n v="90036"/>
    <x v="1"/>
    <s v="OFF-PA-10004100"/>
    <x v="1"/>
    <x v="10"/>
    <x v="257"/>
    <x v="56"/>
    <n v="5"/>
    <n v="0"/>
    <n v="15.552000000000001"/>
  </r>
  <r>
    <n v="1017"/>
    <x v="490"/>
    <x v="1"/>
    <x v="380"/>
    <d v="2012-07-10T00:00:00"/>
    <s v="Standard Class"/>
    <s v="KM-16225"/>
    <x v="366"/>
    <x v="1"/>
    <x v="0"/>
    <x v="20"/>
    <x v="15"/>
    <n v="10011"/>
    <x v="3"/>
    <s v="FUR-FU-10002191"/>
    <x v="0"/>
    <x v="5"/>
    <x v="762"/>
    <x v="544"/>
    <n v="2"/>
    <n v="0"/>
    <n v="6.7008000000000001"/>
  </r>
  <r>
    <n v="1018"/>
    <x v="490"/>
    <x v="1"/>
    <x v="380"/>
    <d v="2012-07-10T00:00:00"/>
    <s v="Standard Class"/>
    <s v="KM-16225"/>
    <x v="366"/>
    <x v="1"/>
    <x v="0"/>
    <x v="20"/>
    <x v="15"/>
    <n v="10011"/>
    <x v="3"/>
    <s v="FUR-FU-10000965"/>
    <x v="0"/>
    <x v="5"/>
    <x v="682"/>
    <x v="922"/>
    <n v="3"/>
    <n v="0"/>
    <n v="63.886200000000002"/>
  </r>
  <r>
    <n v="1019"/>
    <x v="490"/>
    <x v="1"/>
    <x v="380"/>
    <d v="2012-07-10T00:00:00"/>
    <s v="Standard Class"/>
    <s v="KM-16225"/>
    <x v="366"/>
    <x v="1"/>
    <x v="0"/>
    <x v="20"/>
    <x v="15"/>
    <n v="10011"/>
    <x v="3"/>
    <s v="TEC-PH-10004188"/>
    <x v="2"/>
    <x v="7"/>
    <x v="763"/>
    <x v="923"/>
    <n v="5"/>
    <n v="0"/>
    <n v="2.4990000000000023"/>
  </r>
  <r>
    <n v="1020"/>
    <x v="490"/>
    <x v="1"/>
    <x v="380"/>
    <d v="2012-07-10T00:00:00"/>
    <s v="Standard Class"/>
    <s v="KM-16225"/>
    <x v="366"/>
    <x v="1"/>
    <x v="0"/>
    <x v="20"/>
    <x v="15"/>
    <n v="10011"/>
    <x v="3"/>
    <s v="OFF-ST-10001526"/>
    <x v="1"/>
    <x v="4"/>
    <x v="764"/>
    <x v="924"/>
    <n v="5"/>
    <n v="0"/>
    <n v="156.42899999999997"/>
  </r>
  <r>
    <n v="1021"/>
    <x v="491"/>
    <x v="1"/>
    <x v="381"/>
    <d v="2012-05-03T00:00:00"/>
    <s v="Standard Class"/>
    <s v="GT-14710"/>
    <x v="218"/>
    <x v="0"/>
    <x v="0"/>
    <x v="176"/>
    <x v="40"/>
    <n v="20016"/>
    <x v="3"/>
    <s v="OFF-AR-10001166"/>
    <x v="1"/>
    <x v="6"/>
    <x v="33"/>
    <x v="925"/>
    <n v="3"/>
    <n v="0"/>
    <n v="8.8686000000000007"/>
  </r>
  <r>
    <n v="1022"/>
    <x v="491"/>
    <x v="1"/>
    <x v="381"/>
    <d v="2012-05-03T00:00:00"/>
    <s v="Standard Class"/>
    <s v="GT-14710"/>
    <x v="218"/>
    <x v="0"/>
    <x v="0"/>
    <x v="176"/>
    <x v="40"/>
    <n v="20016"/>
    <x v="3"/>
    <s v="FUR-CH-10000309"/>
    <x v="0"/>
    <x v="1"/>
    <x v="765"/>
    <x v="926"/>
    <n v="3"/>
    <n v="0"/>
    <n v="316.88249999999999"/>
  </r>
  <r>
    <n v="1023"/>
    <x v="491"/>
    <x v="1"/>
    <x v="381"/>
    <d v="2012-05-03T00:00:00"/>
    <s v="Standard Class"/>
    <s v="GT-14710"/>
    <x v="218"/>
    <x v="0"/>
    <x v="0"/>
    <x v="176"/>
    <x v="40"/>
    <n v="20016"/>
    <x v="3"/>
    <s v="TEC-MA-10004212"/>
    <x v="2"/>
    <x v="15"/>
    <x v="766"/>
    <x v="927"/>
    <n v="8"/>
    <n v="0"/>
    <n v="648.56240000000003"/>
  </r>
  <r>
    <n v="1024"/>
    <x v="492"/>
    <x v="1"/>
    <x v="382"/>
    <d v="2012-06-20T00:00:00"/>
    <s v="Standard Class"/>
    <s v="PB-19150"/>
    <x v="171"/>
    <x v="0"/>
    <x v="0"/>
    <x v="10"/>
    <x v="9"/>
    <n v="19134"/>
    <x v="3"/>
    <s v="OFF-EN-10003072"/>
    <x v="1"/>
    <x v="12"/>
    <x v="767"/>
    <x v="928"/>
    <n v="2"/>
    <n v="0.2"/>
    <n v="2.1728000000000001"/>
  </r>
  <r>
    <n v="1025"/>
    <x v="493"/>
    <x v="3"/>
    <x v="94"/>
    <d v="2014-12-21T00:00:00"/>
    <s v="First Class"/>
    <s v="HR-14770"/>
    <x v="367"/>
    <x v="2"/>
    <x v="0"/>
    <x v="1"/>
    <x v="1"/>
    <n v="90045"/>
    <x v="1"/>
    <s v="OFF-BI-10000320"/>
    <x v="1"/>
    <x v="8"/>
    <x v="768"/>
    <x v="929"/>
    <n v="2"/>
    <n v="0.2"/>
    <n v="4.2804000000000002"/>
  </r>
  <r>
    <n v="1026"/>
    <x v="494"/>
    <x v="0"/>
    <x v="383"/>
    <d v="2013-01-13T00:00:00"/>
    <s v="Second Class"/>
    <s v="DE-13255"/>
    <x v="368"/>
    <x v="2"/>
    <x v="0"/>
    <x v="24"/>
    <x v="24"/>
    <n v="45503"/>
    <x v="3"/>
    <s v="OFF-PA-10001166"/>
    <x v="1"/>
    <x v="10"/>
    <x v="769"/>
    <x v="12"/>
    <n v="3"/>
    <n v="0.2"/>
    <n v="5.4432"/>
  </r>
  <r>
    <n v="1027"/>
    <x v="494"/>
    <x v="0"/>
    <x v="383"/>
    <d v="2013-01-13T00:00:00"/>
    <s v="Second Class"/>
    <s v="DE-13255"/>
    <x v="368"/>
    <x v="2"/>
    <x v="0"/>
    <x v="24"/>
    <x v="24"/>
    <n v="45503"/>
    <x v="3"/>
    <s v="OFF-PA-10003656"/>
    <x v="1"/>
    <x v="10"/>
    <x v="770"/>
    <x v="930"/>
    <n v="3"/>
    <n v="0.2"/>
    <n v="20.576399999999996"/>
  </r>
  <r>
    <n v="1028"/>
    <x v="494"/>
    <x v="0"/>
    <x v="383"/>
    <d v="2013-01-13T00:00:00"/>
    <s v="Second Class"/>
    <s v="DE-13255"/>
    <x v="368"/>
    <x v="2"/>
    <x v="0"/>
    <x v="24"/>
    <x v="24"/>
    <n v="45503"/>
    <x v="3"/>
    <s v="TEC-PH-10000148"/>
    <x v="2"/>
    <x v="7"/>
    <x v="771"/>
    <x v="931"/>
    <n v="2"/>
    <n v="0.4"/>
    <n v="-9.8724000000000007"/>
  </r>
  <r>
    <n v="1029"/>
    <x v="495"/>
    <x v="2"/>
    <x v="384"/>
    <d v="2011-07-15T00:00:00"/>
    <s v="Standard Class"/>
    <s v="LA-16780"/>
    <x v="156"/>
    <x v="1"/>
    <x v="0"/>
    <x v="83"/>
    <x v="30"/>
    <n v="7601"/>
    <x v="3"/>
    <s v="OFF-PA-10000474"/>
    <x v="1"/>
    <x v="10"/>
    <x v="33"/>
    <x v="932"/>
    <n v="5"/>
    <n v="0"/>
    <n v="83.283999999999992"/>
  </r>
  <r>
    <n v="1030"/>
    <x v="495"/>
    <x v="2"/>
    <x v="384"/>
    <d v="2011-07-15T00:00:00"/>
    <s v="Standard Class"/>
    <s v="LA-16780"/>
    <x v="156"/>
    <x v="1"/>
    <x v="0"/>
    <x v="83"/>
    <x v="30"/>
    <n v="7601"/>
    <x v="3"/>
    <s v="TEC-PH-10003885"/>
    <x v="2"/>
    <x v="7"/>
    <x v="772"/>
    <x v="933"/>
    <n v="3"/>
    <n v="0"/>
    <n v="57.41129999999999"/>
  </r>
  <r>
    <n v="1031"/>
    <x v="495"/>
    <x v="2"/>
    <x v="384"/>
    <d v="2011-07-15T00:00:00"/>
    <s v="Standard Class"/>
    <s v="LA-16780"/>
    <x v="156"/>
    <x v="1"/>
    <x v="0"/>
    <x v="83"/>
    <x v="30"/>
    <n v="7601"/>
    <x v="3"/>
    <s v="FUR-CH-10003379"/>
    <x v="0"/>
    <x v="1"/>
    <x v="459"/>
    <x v="934"/>
    <n v="3"/>
    <n v="0"/>
    <n v="213.73500000000001"/>
  </r>
  <r>
    <n v="1032"/>
    <x v="495"/>
    <x v="2"/>
    <x v="384"/>
    <d v="2011-07-15T00:00:00"/>
    <s v="Standard Class"/>
    <s v="LA-16780"/>
    <x v="156"/>
    <x v="1"/>
    <x v="0"/>
    <x v="83"/>
    <x v="30"/>
    <n v="7601"/>
    <x v="3"/>
    <s v="FUR-FU-10000629"/>
    <x v="0"/>
    <x v="5"/>
    <x v="93"/>
    <x v="935"/>
    <n v="9"/>
    <n v="0"/>
    <n v="52.126200000000004"/>
  </r>
  <r>
    <n v="1033"/>
    <x v="495"/>
    <x v="2"/>
    <x v="384"/>
    <d v="2011-07-15T00:00:00"/>
    <s v="Standard Class"/>
    <s v="LA-16780"/>
    <x v="156"/>
    <x v="1"/>
    <x v="0"/>
    <x v="83"/>
    <x v="30"/>
    <n v="7601"/>
    <x v="3"/>
    <s v="OFF-LA-10001175"/>
    <x v="1"/>
    <x v="2"/>
    <x v="773"/>
    <x v="936"/>
    <n v="5"/>
    <n v="0"/>
    <n v="7.056"/>
  </r>
  <r>
    <n v="1034"/>
    <x v="496"/>
    <x v="0"/>
    <x v="73"/>
    <d v="2013-11-23T00:00:00"/>
    <s v="First Class"/>
    <s v="AG-10390"/>
    <x v="369"/>
    <x v="0"/>
    <x v="0"/>
    <x v="74"/>
    <x v="24"/>
    <n v="45231"/>
    <x v="3"/>
    <s v="OFF-PA-10000955"/>
    <x v="1"/>
    <x v="10"/>
    <x v="774"/>
    <x v="937"/>
    <n v="3"/>
    <n v="0.2"/>
    <n v="5.1011999999999995"/>
  </r>
  <r>
    <n v="1035"/>
    <x v="496"/>
    <x v="0"/>
    <x v="73"/>
    <d v="2013-11-23T00:00:00"/>
    <s v="First Class"/>
    <s v="AG-10390"/>
    <x v="369"/>
    <x v="0"/>
    <x v="0"/>
    <x v="74"/>
    <x v="24"/>
    <n v="45231"/>
    <x v="3"/>
    <s v="OFF-BI-10003460"/>
    <x v="1"/>
    <x v="8"/>
    <x v="234"/>
    <x v="938"/>
    <n v="2"/>
    <n v="0.7"/>
    <n v="-1.9272"/>
  </r>
  <r>
    <n v="1036"/>
    <x v="496"/>
    <x v="0"/>
    <x v="73"/>
    <d v="2013-11-23T00:00:00"/>
    <s v="First Class"/>
    <s v="AG-10390"/>
    <x v="369"/>
    <x v="0"/>
    <x v="0"/>
    <x v="74"/>
    <x v="24"/>
    <n v="45231"/>
    <x v="3"/>
    <s v="OFF-BI-10000474"/>
    <x v="1"/>
    <x v="8"/>
    <x v="27"/>
    <x v="939"/>
    <n v="3"/>
    <n v="0.7"/>
    <n v="-10.579799999999999"/>
  </r>
  <r>
    <n v="1037"/>
    <x v="497"/>
    <x v="0"/>
    <x v="183"/>
    <d v="2013-04-27T00:00:00"/>
    <s v="Standard Class"/>
    <s v="EL-13735"/>
    <x v="330"/>
    <x v="2"/>
    <x v="0"/>
    <x v="177"/>
    <x v="25"/>
    <n v="65109"/>
    <x v="2"/>
    <s v="FUR-FU-10003975"/>
    <x v="0"/>
    <x v="5"/>
    <x v="775"/>
    <x v="940"/>
    <n v="2"/>
    <n v="0"/>
    <n v="8.6619999999999919"/>
  </r>
  <r>
    <n v="1038"/>
    <x v="498"/>
    <x v="1"/>
    <x v="385"/>
    <d v="2012-06-14T00:00:00"/>
    <s v="First Class"/>
    <s v="JJ-15445"/>
    <x v="370"/>
    <x v="0"/>
    <x v="0"/>
    <x v="1"/>
    <x v="1"/>
    <n v="90004"/>
    <x v="1"/>
    <s v="OFF-BI-10003707"/>
    <x v="1"/>
    <x v="8"/>
    <x v="776"/>
    <x v="941"/>
    <n v="3"/>
    <n v="0.2"/>
    <n v="13.734"/>
  </r>
  <r>
    <n v="1039"/>
    <x v="499"/>
    <x v="3"/>
    <x v="225"/>
    <d v="2014-11-22T00:00:00"/>
    <s v="First Class"/>
    <s v="JH-15430"/>
    <x v="371"/>
    <x v="0"/>
    <x v="0"/>
    <x v="140"/>
    <x v="3"/>
    <n v="27217"/>
    <x v="0"/>
    <s v="OFF-AR-10000203"/>
    <x v="1"/>
    <x v="6"/>
    <x v="777"/>
    <x v="942"/>
    <n v="7"/>
    <n v="0.2"/>
    <n v="2.696399999999997"/>
  </r>
  <r>
    <n v="1040"/>
    <x v="499"/>
    <x v="3"/>
    <x v="225"/>
    <d v="2014-11-22T00:00:00"/>
    <s v="First Class"/>
    <s v="JH-15430"/>
    <x v="371"/>
    <x v="0"/>
    <x v="0"/>
    <x v="140"/>
    <x v="3"/>
    <n v="27217"/>
    <x v="0"/>
    <s v="OFF-AR-10004790"/>
    <x v="1"/>
    <x v="6"/>
    <x v="33"/>
    <x v="943"/>
    <n v="3"/>
    <n v="0.2"/>
    <n v="1.7954999999999988"/>
  </r>
  <r>
    <n v="1041"/>
    <x v="500"/>
    <x v="0"/>
    <x v="231"/>
    <d v="2013-03-25T00:00:00"/>
    <s v="Standard Class"/>
    <s v="RD-19660"/>
    <x v="372"/>
    <x v="2"/>
    <x v="0"/>
    <x v="178"/>
    <x v="25"/>
    <n v="63376"/>
    <x v="2"/>
    <s v="FUR-TA-10001095"/>
    <x v="0"/>
    <x v="3"/>
    <x v="611"/>
    <x v="944"/>
    <n v="4"/>
    <n v="0"/>
    <n v="146.40359999999998"/>
  </r>
  <r>
    <n v="1042"/>
    <x v="501"/>
    <x v="0"/>
    <x v="47"/>
    <d v="2013-09-10T00:00:00"/>
    <s v="Second Class"/>
    <s v="MO-17500"/>
    <x v="373"/>
    <x v="0"/>
    <x v="0"/>
    <x v="20"/>
    <x v="15"/>
    <n v="10035"/>
    <x v="3"/>
    <s v="TEC-AC-10004761"/>
    <x v="2"/>
    <x v="11"/>
    <x v="778"/>
    <x v="945"/>
    <n v="2"/>
    <n v="0"/>
    <n v="11.151"/>
  </r>
  <r>
    <n v="1043"/>
    <x v="501"/>
    <x v="0"/>
    <x v="47"/>
    <d v="2013-09-10T00:00:00"/>
    <s v="Second Class"/>
    <s v="MO-17500"/>
    <x v="373"/>
    <x v="0"/>
    <x v="0"/>
    <x v="20"/>
    <x v="15"/>
    <n v="10035"/>
    <x v="3"/>
    <s v="FUR-BO-10001811"/>
    <x v="0"/>
    <x v="0"/>
    <x v="779"/>
    <x v="946"/>
    <n v="3"/>
    <n v="0.2"/>
    <n v="90.293999999999926"/>
  </r>
  <r>
    <n v="1044"/>
    <x v="502"/>
    <x v="3"/>
    <x v="362"/>
    <d v="2014-07-13T00:00:00"/>
    <s v="First Class"/>
    <s v="NS-18640"/>
    <x v="374"/>
    <x v="1"/>
    <x v="0"/>
    <x v="22"/>
    <x v="10"/>
    <n v="60610"/>
    <x v="2"/>
    <s v="OFF-AR-10001130"/>
    <x v="1"/>
    <x v="6"/>
    <x v="780"/>
    <x v="947"/>
    <n v="5"/>
    <n v="0.2"/>
    <n v="2.9835000000000003"/>
  </r>
  <r>
    <n v="1045"/>
    <x v="502"/>
    <x v="3"/>
    <x v="362"/>
    <d v="2014-07-13T00:00:00"/>
    <s v="First Class"/>
    <s v="NS-18640"/>
    <x v="374"/>
    <x v="1"/>
    <x v="0"/>
    <x v="22"/>
    <x v="10"/>
    <n v="60610"/>
    <x v="2"/>
    <s v="OFF-AP-10000055"/>
    <x v="1"/>
    <x v="9"/>
    <x v="781"/>
    <x v="948"/>
    <n v="9"/>
    <n v="0.8"/>
    <n v="-146.16000000000003"/>
  </r>
  <r>
    <n v="1046"/>
    <x v="503"/>
    <x v="3"/>
    <x v="386"/>
    <d v="2014-10-17T00:00:00"/>
    <s v="Standard Class"/>
    <s v="SN-20710"/>
    <x v="17"/>
    <x v="2"/>
    <x v="0"/>
    <x v="179"/>
    <x v="10"/>
    <n v="61107"/>
    <x v="2"/>
    <s v="FUR-CH-10002304"/>
    <x v="0"/>
    <x v="1"/>
    <x v="782"/>
    <x v="949"/>
    <n v="14"/>
    <n v="0.3"/>
    <n v="-18.185999999999993"/>
  </r>
  <r>
    <n v="1047"/>
    <x v="504"/>
    <x v="0"/>
    <x v="387"/>
    <d v="2013-03-14T00:00:00"/>
    <s v="Standard Class"/>
    <s v="ZC-21910"/>
    <x v="233"/>
    <x v="0"/>
    <x v="0"/>
    <x v="100"/>
    <x v="2"/>
    <n v="33142"/>
    <x v="0"/>
    <s v="TEC-PH-10001530"/>
    <x v="2"/>
    <x v="7"/>
    <x v="632"/>
    <x v="744"/>
    <n v="5"/>
    <n v="0.2"/>
    <n v="85.247500000000002"/>
  </r>
  <r>
    <n v="1048"/>
    <x v="504"/>
    <x v="0"/>
    <x v="387"/>
    <d v="2013-03-14T00:00:00"/>
    <s v="Standard Class"/>
    <s v="ZC-21910"/>
    <x v="233"/>
    <x v="0"/>
    <x v="0"/>
    <x v="100"/>
    <x v="2"/>
    <n v="33142"/>
    <x v="0"/>
    <s v="FUR-FU-10004006"/>
    <x v="0"/>
    <x v="5"/>
    <x v="101"/>
    <x v="102"/>
    <n v="3"/>
    <n v="0.2"/>
    <n v="-3.8385000000000105"/>
  </r>
  <r>
    <n v="1049"/>
    <x v="505"/>
    <x v="2"/>
    <x v="279"/>
    <d v="2011-06-01T00:00:00"/>
    <s v="Second Class"/>
    <s v="LC-16885"/>
    <x v="62"/>
    <x v="0"/>
    <x v="0"/>
    <x v="8"/>
    <x v="1"/>
    <n v="94109"/>
    <x v="1"/>
    <s v="TEC-PH-10000486"/>
    <x v="2"/>
    <x v="7"/>
    <x v="39"/>
    <x v="950"/>
    <n v="12"/>
    <n v="0.2"/>
    <n v="125.2691999999999"/>
  </r>
  <r>
    <n v="1050"/>
    <x v="505"/>
    <x v="2"/>
    <x v="279"/>
    <d v="2011-06-01T00:00:00"/>
    <s v="Second Class"/>
    <s v="LC-16885"/>
    <x v="62"/>
    <x v="0"/>
    <x v="0"/>
    <x v="8"/>
    <x v="1"/>
    <n v="94109"/>
    <x v="1"/>
    <s v="TEC-AC-10001606"/>
    <x v="2"/>
    <x v="11"/>
    <x v="585"/>
    <x v="313"/>
    <n v="1"/>
    <n v="0"/>
    <n v="37.996200000000002"/>
  </r>
  <r>
    <n v="1051"/>
    <x v="506"/>
    <x v="1"/>
    <x v="230"/>
    <d v="2012-07-05T00:00:00"/>
    <s v="First Class"/>
    <s v="DG-13300"/>
    <x v="375"/>
    <x v="1"/>
    <x v="0"/>
    <x v="10"/>
    <x v="9"/>
    <n v="19134"/>
    <x v="3"/>
    <s v="FUR-FU-10000293"/>
    <x v="0"/>
    <x v="5"/>
    <x v="783"/>
    <x v="951"/>
    <n v="2"/>
    <n v="0.2"/>
    <n v="-29.481200000000022"/>
  </r>
  <r>
    <n v="1052"/>
    <x v="506"/>
    <x v="1"/>
    <x v="230"/>
    <d v="2012-07-05T00:00:00"/>
    <s v="First Class"/>
    <s v="DG-13300"/>
    <x v="375"/>
    <x v="1"/>
    <x v="0"/>
    <x v="10"/>
    <x v="9"/>
    <n v="19134"/>
    <x v="3"/>
    <s v="OFF-PA-10001307"/>
    <x v="1"/>
    <x v="10"/>
    <x v="784"/>
    <x v="952"/>
    <n v="2"/>
    <n v="0.2"/>
    <n v="2.4359999999999995"/>
  </r>
  <r>
    <n v="1053"/>
    <x v="506"/>
    <x v="1"/>
    <x v="230"/>
    <d v="2012-07-05T00:00:00"/>
    <s v="First Class"/>
    <s v="DG-13300"/>
    <x v="375"/>
    <x v="1"/>
    <x v="0"/>
    <x v="10"/>
    <x v="9"/>
    <n v="19134"/>
    <x v="3"/>
    <s v="FUR-FU-10004460"/>
    <x v="0"/>
    <x v="5"/>
    <x v="785"/>
    <x v="953"/>
    <n v="9"/>
    <n v="0.2"/>
    <n v="56.577599999999961"/>
  </r>
  <r>
    <n v="1054"/>
    <x v="507"/>
    <x v="1"/>
    <x v="388"/>
    <d v="2012-04-08T00:00:00"/>
    <s v="Standard Class"/>
    <s v="NF-18595"/>
    <x v="376"/>
    <x v="2"/>
    <x v="0"/>
    <x v="20"/>
    <x v="15"/>
    <n v="10009"/>
    <x v="3"/>
    <s v="OFF-AR-10000716"/>
    <x v="1"/>
    <x v="6"/>
    <x v="786"/>
    <x v="954"/>
    <n v="2"/>
    <n v="0"/>
    <n v="4.3524000000000003"/>
  </r>
  <r>
    <n v="1055"/>
    <x v="507"/>
    <x v="1"/>
    <x v="388"/>
    <d v="2012-04-08T00:00:00"/>
    <s v="Standard Class"/>
    <s v="NF-18595"/>
    <x v="376"/>
    <x v="2"/>
    <x v="0"/>
    <x v="20"/>
    <x v="15"/>
    <n v="10009"/>
    <x v="3"/>
    <s v="FUR-FU-10004622"/>
    <x v="0"/>
    <x v="5"/>
    <x v="787"/>
    <x v="955"/>
    <n v="2"/>
    <n v="0"/>
    <n v="22.763999999999996"/>
  </r>
  <r>
    <n v="1056"/>
    <x v="507"/>
    <x v="1"/>
    <x v="388"/>
    <d v="2012-04-08T00:00:00"/>
    <s v="Standard Class"/>
    <s v="NF-18595"/>
    <x v="376"/>
    <x v="2"/>
    <x v="0"/>
    <x v="20"/>
    <x v="15"/>
    <n v="10009"/>
    <x v="3"/>
    <s v="OFF-BI-10002735"/>
    <x v="1"/>
    <x v="8"/>
    <x v="141"/>
    <x v="956"/>
    <n v="3"/>
    <n v="0.2"/>
    <n v="27.791100000000004"/>
  </r>
  <r>
    <n v="1057"/>
    <x v="507"/>
    <x v="1"/>
    <x v="388"/>
    <d v="2012-04-08T00:00:00"/>
    <s v="Standard Class"/>
    <s v="NF-18595"/>
    <x v="376"/>
    <x v="2"/>
    <x v="0"/>
    <x v="20"/>
    <x v="15"/>
    <n v="10009"/>
    <x v="3"/>
    <s v="OFF-BI-10003529"/>
    <x v="1"/>
    <x v="8"/>
    <x v="788"/>
    <x v="957"/>
    <n v="4"/>
    <n v="0.2"/>
    <n v="3.2944"/>
  </r>
  <r>
    <n v="1058"/>
    <x v="508"/>
    <x v="3"/>
    <x v="389"/>
    <d v="2014-12-18T00:00:00"/>
    <s v="Standard Class"/>
    <s v="BP-11185"/>
    <x v="130"/>
    <x v="1"/>
    <x v="0"/>
    <x v="70"/>
    <x v="1"/>
    <n v="92037"/>
    <x v="1"/>
    <s v="OFF-BI-10001097"/>
    <x v="1"/>
    <x v="8"/>
    <x v="789"/>
    <x v="958"/>
    <n v="4"/>
    <n v="0.2"/>
    <n v="7.2267999999999999"/>
  </r>
  <r>
    <n v="1059"/>
    <x v="508"/>
    <x v="3"/>
    <x v="389"/>
    <d v="2014-12-18T00:00:00"/>
    <s v="Standard Class"/>
    <s v="BP-11185"/>
    <x v="130"/>
    <x v="1"/>
    <x v="0"/>
    <x v="70"/>
    <x v="1"/>
    <n v="92037"/>
    <x v="1"/>
    <s v="OFF-BI-10001597"/>
    <x v="1"/>
    <x v="8"/>
    <x v="790"/>
    <x v="959"/>
    <n v="2"/>
    <n v="0.2"/>
    <n v="22.948799999999995"/>
  </r>
  <r>
    <n v="1060"/>
    <x v="509"/>
    <x v="0"/>
    <x v="390"/>
    <d v="2013-12-02T00:00:00"/>
    <s v="Standard Class"/>
    <s v="MG-17650"/>
    <x v="377"/>
    <x v="2"/>
    <x v="0"/>
    <x v="10"/>
    <x v="9"/>
    <n v="19143"/>
    <x v="3"/>
    <s v="OFF-FA-10001754"/>
    <x v="1"/>
    <x v="13"/>
    <x v="791"/>
    <x v="960"/>
    <n v="3"/>
    <n v="0.2"/>
    <n v="1.6008"/>
  </r>
  <r>
    <n v="1061"/>
    <x v="510"/>
    <x v="1"/>
    <x v="391"/>
    <d v="2012-03-29T00:00:00"/>
    <s v="Standard Class"/>
    <s v="JD-16060"/>
    <x v="148"/>
    <x v="0"/>
    <x v="0"/>
    <x v="12"/>
    <x v="5"/>
    <n v="77095"/>
    <x v="2"/>
    <s v="FUR-CH-10003396"/>
    <x v="0"/>
    <x v="1"/>
    <x v="385"/>
    <x v="961"/>
    <n v="2"/>
    <n v="0.3"/>
    <n v="-29.252400000000009"/>
  </r>
  <r>
    <n v="1062"/>
    <x v="511"/>
    <x v="1"/>
    <x v="392"/>
    <d v="2012-04-21T00:00:00"/>
    <s v="Standard Class"/>
    <s v="TS-21160"/>
    <x v="378"/>
    <x v="1"/>
    <x v="0"/>
    <x v="167"/>
    <x v="24"/>
    <n v="43615"/>
    <x v="3"/>
    <s v="OFF-AP-10002350"/>
    <x v="1"/>
    <x v="9"/>
    <x v="545"/>
    <x v="962"/>
    <n v="3"/>
    <n v="0.2"/>
    <n v="4.5215999999999994"/>
  </r>
  <r>
    <n v="1063"/>
    <x v="511"/>
    <x v="1"/>
    <x v="392"/>
    <d v="2012-04-21T00:00:00"/>
    <s v="Standard Class"/>
    <s v="TS-21160"/>
    <x v="378"/>
    <x v="1"/>
    <x v="0"/>
    <x v="167"/>
    <x v="24"/>
    <n v="43615"/>
    <x v="3"/>
    <s v="OFF-FA-10004838"/>
    <x v="1"/>
    <x v="13"/>
    <x v="792"/>
    <x v="963"/>
    <n v="7"/>
    <n v="0.2"/>
    <n v="-2.2134"/>
  </r>
  <r>
    <n v="1064"/>
    <x v="511"/>
    <x v="1"/>
    <x v="392"/>
    <d v="2012-04-21T00:00:00"/>
    <s v="Standard Class"/>
    <s v="TS-21160"/>
    <x v="378"/>
    <x v="1"/>
    <x v="0"/>
    <x v="167"/>
    <x v="24"/>
    <n v="43615"/>
    <x v="3"/>
    <s v="OFF-AR-10004757"/>
    <x v="1"/>
    <x v="6"/>
    <x v="342"/>
    <x v="964"/>
    <n v="3"/>
    <n v="0.2"/>
    <n v="1.2791999999999994"/>
  </r>
  <r>
    <n v="1065"/>
    <x v="511"/>
    <x v="1"/>
    <x v="392"/>
    <d v="2012-04-21T00:00:00"/>
    <s v="Standard Class"/>
    <s v="TS-21160"/>
    <x v="378"/>
    <x v="1"/>
    <x v="0"/>
    <x v="167"/>
    <x v="24"/>
    <n v="43615"/>
    <x v="3"/>
    <s v="TEC-PH-10002115"/>
    <x v="2"/>
    <x v="7"/>
    <x v="793"/>
    <x v="965"/>
    <n v="3"/>
    <n v="0.4"/>
    <n v="-27.715799999999994"/>
  </r>
  <r>
    <n v="1066"/>
    <x v="511"/>
    <x v="1"/>
    <x v="392"/>
    <d v="2012-04-21T00:00:00"/>
    <s v="Standard Class"/>
    <s v="TS-21160"/>
    <x v="378"/>
    <x v="1"/>
    <x v="0"/>
    <x v="167"/>
    <x v="24"/>
    <n v="43615"/>
    <x v="3"/>
    <s v="OFF-FA-10003059"/>
    <x v="1"/>
    <x v="13"/>
    <x v="794"/>
    <x v="966"/>
    <n v="1"/>
    <n v="0.2"/>
    <n v="0.2352999999999999"/>
  </r>
  <r>
    <n v="1067"/>
    <x v="511"/>
    <x v="1"/>
    <x v="392"/>
    <d v="2012-04-21T00:00:00"/>
    <s v="Standard Class"/>
    <s v="TS-21160"/>
    <x v="378"/>
    <x v="1"/>
    <x v="0"/>
    <x v="167"/>
    <x v="24"/>
    <n v="43615"/>
    <x v="3"/>
    <s v="OFF-BI-10004330"/>
    <x v="1"/>
    <x v="8"/>
    <x v="795"/>
    <x v="967"/>
    <n v="5"/>
    <n v="0.7"/>
    <n v="-46.224999999999994"/>
  </r>
  <r>
    <n v="1068"/>
    <x v="512"/>
    <x v="0"/>
    <x v="393"/>
    <d v="2013-10-03T00:00:00"/>
    <s v="First Class"/>
    <s v="BD-11620"/>
    <x v="379"/>
    <x v="0"/>
    <x v="0"/>
    <x v="8"/>
    <x v="1"/>
    <n v="94122"/>
    <x v="1"/>
    <s v="FUR-CH-10001146"/>
    <x v="0"/>
    <x v="1"/>
    <x v="64"/>
    <x v="968"/>
    <n v="4"/>
    <n v="0.2"/>
    <n v="12.177999999999983"/>
  </r>
  <r>
    <n v="1069"/>
    <x v="513"/>
    <x v="3"/>
    <x v="394"/>
    <d v="2014-10-01T00:00:00"/>
    <s v="Second Class"/>
    <s v="CM-12160"/>
    <x v="380"/>
    <x v="0"/>
    <x v="0"/>
    <x v="180"/>
    <x v="5"/>
    <n v="78521"/>
    <x v="2"/>
    <s v="OFF-SU-10001935"/>
    <x v="1"/>
    <x v="14"/>
    <x v="33"/>
    <x v="969"/>
    <n v="1"/>
    <n v="0.2"/>
    <n v="-0.34880000000000033"/>
  </r>
  <r>
    <n v="1070"/>
    <x v="514"/>
    <x v="1"/>
    <x v="395"/>
    <d v="2012-07-29T00:00:00"/>
    <s v="Standard Class"/>
    <s v="RB-19795"/>
    <x v="176"/>
    <x v="2"/>
    <x v="0"/>
    <x v="10"/>
    <x v="9"/>
    <n v="19143"/>
    <x v="3"/>
    <s v="OFF-BI-10001524"/>
    <x v="1"/>
    <x v="8"/>
    <x v="298"/>
    <x v="970"/>
    <n v="4"/>
    <n v="0.7"/>
    <n v="-18.462400000000002"/>
  </r>
  <r>
    <n v="1071"/>
    <x v="515"/>
    <x v="1"/>
    <x v="312"/>
    <d v="2012-11-26T00:00:00"/>
    <s v="Standard Class"/>
    <s v="SN-20560"/>
    <x v="381"/>
    <x v="2"/>
    <x v="0"/>
    <x v="1"/>
    <x v="1"/>
    <n v="90008"/>
    <x v="1"/>
    <s v="OFF-AR-10003732"/>
    <x v="1"/>
    <x v="6"/>
    <x v="321"/>
    <x v="21"/>
    <n v="7"/>
    <n v="0"/>
    <n v="5.0595999999999997"/>
  </r>
  <r>
    <n v="1072"/>
    <x v="516"/>
    <x v="0"/>
    <x v="236"/>
    <d v="2013-05-03T00:00:00"/>
    <s v="Standard Class"/>
    <s v="EH-14005"/>
    <x v="382"/>
    <x v="2"/>
    <x v="0"/>
    <x v="60"/>
    <x v="22"/>
    <n v="80219"/>
    <x v="1"/>
    <s v="OFF-PA-10001970"/>
    <x v="1"/>
    <x v="10"/>
    <x v="311"/>
    <x v="34"/>
    <n v="3"/>
    <n v="0.2"/>
    <n v="9.9467999999999979"/>
  </r>
  <r>
    <n v="1073"/>
    <x v="517"/>
    <x v="3"/>
    <x v="237"/>
    <d v="2014-11-20T00:00:00"/>
    <s v="Standard Class"/>
    <s v="FO-14305"/>
    <x v="383"/>
    <x v="0"/>
    <x v="0"/>
    <x v="20"/>
    <x v="15"/>
    <n v="10035"/>
    <x v="3"/>
    <s v="OFF-BI-10003669"/>
    <x v="1"/>
    <x v="8"/>
    <x v="796"/>
    <x v="880"/>
    <n v="2"/>
    <n v="0.2"/>
    <n v="3.024"/>
  </r>
  <r>
    <n v="1074"/>
    <x v="518"/>
    <x v="0"/>
    <x v="396"/>
    <d v="2013-11-20T00:00:00"/>
    <s v="Standard Class"/>
    <s v="MS-17710"/>
    <x v="384"/>
    <x v="0"/>
    <x v="0"/>
    <x v="123"/>
    <x v="16"/>
    <n v="85204"/>
    <x v="1"/>
    <s v="OFF-BI-10003727"/>
    <x v="1"/>
    <x v="8"/>
    <x v="797"/>
    <x v="971"/>
    <n v="5"/>
    <n v="0.7"/>
    <n v="-4.5980000000000008"/>
  </r>
  <r>
    <n v="1075"/>
    <x v="518"/>
    <x v="0"/>
    <x v="396"/>
    <d v="2013-11-20T00:00:00"/>
    <s v="Standard Class"/>
    <s v="MS-17710"/>
    <x v="384"/>
    <x v="0"/>
    <x v="0"/>
    <x v="123"/>
    <x v="16"/>
    <n v="85204"/>
    <x v="1"/>
    <s v="OFF-BI-10004967"/>
    <x v="1"/>
    <x v="8"/>
    <x v="253"/>
    <x v="972"/>
    <n v="7"/>
    <n v="0.7"/>
    <n v="-3.3487999999999998"/>
  </r>
  <r>
    <n v="1076"/>
    <x v="518"/>
    <x v="0"/>
    <x v="396"/>
    <d v="2013-11-20T00:00:00"/>
    <s v="Standard Class"/>
    <s v="MS-17710"/>
    <x v="384"/>
    <x v="0"/>
    <x v="0"/>
    <x v="123"/>
    <x v="16"/>
    <n v="85204"/>
    <x v="1"/>
    <s v="TEC-AC-10003447"/>
    <x v="2"/>
    <x v="11"/>
    <x v="798"/>
    <x v="236"/>
    <n v="2"/>
    <n v="0.2"/>
    <n v="1.9989999999999979"/>
  </r>
  <r>
    <n v="1077"/>
    <x v="519"/>
    <x v="0"/>
    <x v="321"/>
    <d v="2013-10-01T00:00:00"/>
    <s v="First Class"/>
    <s v="CC-12100"/>
    <x v="385"/>
    <x v="2"/>
    <x v="0"/>
    <x v="38"/>
    <x v="14"/>
    <n v="47201"/>
    <x v="2"/>
    <s v="OFF-AR-10000255"/>
    <x v="1"/>
    <x v="6"/>
    <x v="799"/>
    <x v="973"/>
    <n v="7"/>
    <n v="0"/>
    <n v="10.628799999999998"/>
  </r>
  <r>
    <n v="1078"/>
    <x v="520"/>
    <x v="3"/>
    <x v="397"/>
    <d v="2014-09-26T00:00:00"/>
    <s v="Second Class"/>
    <s v="DW-13540"/>
    <x v="386"/>
    <x v="0"/>
    <x v="0"/>
    <x v="4"/>
    <x v="4"/>
    <n v="98105"/>
    <x v="1"/>
    <s v="OFF-AP-10002191"/>
    <x v="1"/>
    <x v="9"/>
    <x v="800"/>
    <x v="668"/>
    <n v="2"/>
    <n v="0"/>
    <n v="33.588800000000006"/>
  </r>
  <r>
    <n v="1079"/>
    <x v="520"/>
    <x v="3"/>
    <x v="397"/>
    <d v="2014-09-26T00:00:00"/>
    <s v="Second Class"/>
    <s v="DW-13540"/>
    <x v="386"/>
    <x v="0"/>
    <x v="0"/>
    <x v="4"/>
    <x v="4"/>
    <n v="98105"/>
    <x v="1"/>
    <s v="OFF-ST-10001325"/>
    <x v="1"/>
    <x v="4"/>
    <x v="466"/>
    <x v="974"/>
    <n v="3"/>
    <n v="0"/>
    <n v="8.4888000000000012"/>
  </r>
  <r>
    <n v="1080"/>
    <x v="520"/>
    <x v="3"/>
    <x v="397"/>
    <d v="2014-09-26T00:00:00"/>
    <s v="Second Class"/>
    <s v="DW-13540"/>
    <x v="386"/>
    <x v="0"/>
    <x v="0"/>
    <x v="4"/>
    <x v="4"/>
    <n v="98105"/>
    <x v="1"/>
    <s v="OFF-BI-10000404"/>
    <x v="1"/>
    <x v="8"/>
    <x v="476"/>
    <x v="975"/>
    <n v="1"/>
    <n v="0.2"/>
    <n v="2.3220000000000001"/>
  </r>
  <r>
    <n v="1081"/>
    <x v="521"/>
    <x v="1"/>
    <x v="239"/>
    <d v="2012-12-04T00:00:00"/>
    <s v="Standard Class"/>
    <s v="BT-11395"/>
    <x v="387"/>
    <x v="1"/>
    <x v="0"/>
    <x v="66"/>
    <x v="12"/>
    <n v="48227"/>
    <x v="2"/>
    <s v="OFF-PA-10000349"/>
    <x v="1"/>
    <x v="10"/>
    <x v="33"/>
    <x v="548"/>
    <n v="4"/>
    <n v="0"/>
    <n v="9.3624000000000009"/>
  </r>
  <r>
    <n v="1082"/>
    <x v="521"/>
    <x v="1"/>
    <x v="239"/>
    <d v="2012-12-04T00:00:00"/>
    <s v="Standard Class"/>
    <s v="BT-11395"/>
    <x v="387"/>
    <x v="1"/>
    <x v="0"/>
    <x v="66"/>
    <x v="12"/>
    <n v="48227"/>
    <x v="2"/>
    <s v="FUR-CH-10002880"/>
    <x v="0"/>
    <x v="1"/>
    <x v="801"/>
    <x v="976"/>
    <n v="9"/>
    <n v="0"/>
    <n v="121.76009999999994"/>
  </r>
  <r>
    <n v="1083"/>
    <x v="522"/>
    <x v="0"/>
    <x v="398"/>
    <d v="2013-03-06T00:00:00"/>
    <s v="Standard Class"/>
    <s v="KD-16270"/>
    <x v="30"/>
    <x v="0"/>
    <x v="0"/>
    <x v="181"/>
    <x v="15"/>
    <n v="10701"/>
    <x v="3"/>
    <s v="FUR-TA-10001095"/>
    <x v="0"/>
    <x v="3"/>
    <x v="611"/>
    <x v="977"/>
    <n v="8"/>
    <n v="0.4"/>
    <n v="-264.92079999999999"/>
  </r>
  <r>
    <n v="1084"/>
    <x v="522"/>
    <x v="0"/>
    <x v="398"/>
    <d v="2013-03-06T00:00:00"/>
    <s v="Standard Class"/>
    <s v="KD-16270"/>
    <x v="30"/>
    <x v="0"/>
    <x v="0"/>
    <x v="181"/>
    <x v="15"/>
    <n v="10701"/>
    <x v="3"/>
    <s v="OFF-PA-10003127"/>
    <x v="1"/>
    <x v="10"/>
    <x v="33"/>
    <x v="978"/>
    <n v="1"/>
    <n v="0"/>
    <n v="12.134799999999998"/>
  </r>
  <r>
    <n v="1085"/>
    <x v="522"/>
    <x v="0"/>
    <x v="398"/>
    <d v="2013-03-06T00:00:00"/>
    <s v="Standard Class"/>
    <s v="KD-16270"/>
    <x v="30"/>
    <x v="0"/>
    <x v="0"/>
    <x v="181"/>
    <x v="15"/>
    <n v="10701"/>
    <x v="3"/>
    <s v="OFF-ST-10003208"/>
    <x v="1"/>
    <x v="4"/>
    <x v="243"/>
    <x v="979"/>
    <n v="2"/>
    <n v="0"/>
    <n v="105.24679999999995"/>
  </r>
  <r>
    <n v="1086"/>
    <x v="522"/>
    <x v="0"/>
    <x v="398"/>
    <d v="2013-03-06T00:00:00"/>
    <s v="Standard Class"/>
    <s v="KD-16270"/>
    <x v="30"/>
    <x v="0"/>
    <x v="0"/>
    <x v="181"/>
    <x v="15"/>
    <n v="10701"/>
    <x v="3"/>
    <s v="TEC-MA-10003979"/>
    <x v="2"/>
    <x v="15"/>
    <x v="802"/>
    <x v="980"/>
    <n v="7"/>
    <n v="0"/>
    <n v="2400.9656999999997"/>
  </r>
  <r>
    <n v="1087"/>
    <x v="523"/>
    <x v="0"/>
    <x v="399"/>
    <d v="2013-08-13T00:00:00"/>
    <s v="Same Day"/>
    <s v="LC-16870"/>
    <x v="48"/>
    <x v="0"/>
    <x v="0"/>
    <x v="96"/>
    <x v="23"/>
    <n v="50315"/>
    <x v="2"/>
    <s v="OFF-PA-10000029"/>
    <x v="1"/>
    <x v="10"/>
    <x v="803"/>
    <x v="90"/>
    <n v="1"/>
    <n v="0"/>
    <n v="3.1104000000000003"/>
  </r>
  <r>
    <n v="1088"/>
    <x v="524"/>
    <x v="0"/>
    <x v="243"/>
    <d v="2013-08-21T00:00:00"/>
    <s v="Second Class"/>
    <s v="CY-12745"/>
    <x v="388"/>
    <x v="1"/>
    <x v="0"/>
    <x v="182"/>
    <x v="1"/>
    <n v="94601"/>
    <x v="1"/>
    <s v="TEC-PH-10004896"/>
    <x v="2"/>
    <x v="7"/>
    <x v="172"/>
    <x v="981"/>
    <n v="3"/>
    <n v="0.2"/>
    <n v="7.1976000000000049"/>
  </r>
  <r>
    <n v="1089"/>
    <x v="524"/>
    <x v="0"/>
    <x v="243"/>
    <d v="2013-08-21T00:00:00"/>
    <s v="Second Class"/>
    <s v="CY-12745"/>
    <x v="388"/>
    <x v="1"/>
    <x v="0"/>
    <x v="182"/>
    <x v="1"/>
    <n v="94601"/>
    <x v="1"/>
    <s v="OFF-LA-10000452"/>
    <x v="1"/>
    <x v="2"/>
    <x v="804"/>
    <x v="982"/>
    <n v="1"/>
    <n v="0"/>
    <n v="1.512"/>
  </r>
  <r>
    <n v="1090"/>
    <x v="525"/>
    <x v="3"/>
    <x v="400"/>
    <d v="2014-06-11T00:00:00"/>
    <s v="Standard Class"/>
    <s v="LW-16990"/>
    <x v="352"/>
    <x v="1"/>
    <x v="0"/>
    <x v="53"/>
    <x v="3"/>
    <n v="28110"/>
    <x v="0"/>
    <s v="FUR-FU-10001967"/>
    <x v="0"/>
    <x v="5"/>
    <x v="293"/>
    <x v="236"/>
    <n v="2"/>
    <n v="0.2"/>
    <n v="1.9989999999999979"/>
  </r>
  <r>
    <n v="1091"/>
    <x v="525"/>
    <x v="3"/>
    <x v="400"/>
    <d v="2014-06-11T00:00:00"/>
    <s v="Standard Class"/>
    <s v="LW-16990"/>
    <x v="352"/>
    <x v="1"/>
    <x v="0"/>
    <x v="53"/>
    <x v="3"/>
    <n v="28110"/>
    <x v="0"/>
    <s v="TEC-PH-10001819"/>
    <x v="2"/>
    <x v="7"/>
    <x v="805"/>
    <x v="983"/>
    <n v="2"/>
    <n v="0.2"/>
    <n v="25.194399999999995"/>
  </r>
  <r>
    <n v="1092"/>
    <x v="526"/>
    <x v="1"/>
    <x v="401"/>
    <d v="2012-12-13T00:00:00"/>
    <s v="Standard Class"/>
    <s v="NP-18325"/>
    <x v="268"/>
    <x v="0"/>
    <x v="0"/>
    <x v="70"/>
    <x v="1"/>
    <n v="92105"/>
    <x v="1"/>
    <s v="OFF-AR-10002952"/>
    <x v="1"/>
    <x v="6"/>
    <x v="806"/>
    <x v="984"/>
    <n v="9"/>
    <n v="0"/>
    <n v="33.641999999999996"/>
  </r>
  <r>
    <n v="1093"/>
    <x v="526"/>
    <x v="1"/>
    <x v="401"/>
    <d v="2012-12-13T00:00:00"/>
    <s v="Standard Class"/>
    <s v="NP-18325"/>
    <x v="268"/>
    <x v="0"/>
    <x v="0"/>
    <x v="70"/>
    <x v="1"/>
    <n v="92105"/>
    <x v="1"/>
    <s v="TEC-PH-10000576"/>
    <x v="2"/>
    <x v="7"/>
    <x v="807"/>
    <x v="985"/>
    <n v="2"/>
    <n v="0.2"/>
    <n v="19.178600000000003"/>
  </r>
  <r>
    <n v="1094"/>
    <x v="527"/>
    <x v="1"/>
    <x v="17"/>
    <d v="2012-12-31T00:00:00"/>
    <s v="Standard Class"/>
    <s v="BT-11485"/>
    <x v="389"/>
    <x v="2"/>
    <x v="0"/>
    <x v="183"/>
    <x v="39"/>
    <n v="20735"/>
    <x v="3"/>
    <s v="OFF-PA-10000605"/>
    <x v="1"/>
    <x v="10"/>
    <x v="808"/>
    <x v="986"/>
    <n v="5"/>
    <n v="0"/>
    <n v="14.161000000000001"/>
  </r>
  <r>
    <n v="1095"/>
    <x v="527"/>
    <x v="1"/>
    <x v="17"/>
    <d v="2012-12-31T00:00:00"/>
    <s v="Standard Class"/>
    <s v="BT-11485"/>
    <x v="389"/>
    <x v="2"/>
    <x v="0"/>
    <x v="183"/>
    <x v="39"/>
    <n v="20735"/>
    <x v="3"/>
    <s v="OFF-AP-10002518"/>
    <x v="1"/>
    <x v="9"/>
    <x v="158"/>
    <x v="987"/>
    <n v="2"/>
    <n v="0"/>
    <n v="103.22839999999997"/>
  </r>
  <r>
    <n v="1096"/>
    <x v="528"/>
    <x v="3"/>
    <x v="276"/>
    <d v="2014-01-27T00:00:00"/>
    <s v="Standard Class"/>
    <s v="PS-19045"/>
    <x v="390"/>
    <x v="2"/>
    <x v="0"/>
    <x v="35"/>
    <x v="3"/>
    <n v="28205"/>
    <x v="0"/>
    <s v="OFF-ST-10004340"/>
    <x v="1"/>
    <x v="4"/>
    <x v="809"/>
    <x v="988"/>
    <n v="7"/>
    <n v="0.2"/>
    <n v="30.468200000000024"/>
  </r>
  <r>
    <n v="1097"/>
    <x v="528"/>
    <x v="3"/>
    <x v="276"/>
    <d v="2014-01-27T00:00:00"/>
    <s v="Standard Class"/>
    <s v="PS-19045"/>
    <x v="390"/>
    <x v="2"/>
    <x v="0"/>
    <x v="35"/>
    <x v="3"/>
    <n v="28205"/>
    <x v="0"/>
    <s v="OFF-BI-10004001"/>
    <x v="1"/>
    <x v="8"/>
    <x v="810"/>
    <x v="989"/>
    <n v="7"/>
    <n v="0.7"/>
    <n v="-28.627200000000009"/>
  </r>
  <r>
    <n v="1098"/>
    <x v="529"/>
    <x v="2"/>
    <x v="402"/>
    <d v="2011-06-28T00:00:00"/>
    <s v="First Class"/>
    <s v="NS-18640"/>
    <x v="374"/>
    <x v="1"/>
    <x v="0"/>
    <x v="1"/>
    <x v="1"/>
    <n v="90049"/>
    <x v="1"/>
    <s v="FUR-TA-10004147"/>
    <x v="0"/>
    <x v="3"/>
    <x v="811"/>
    <x v="990"/>
    <n v="5"/>
    <n v="0.2"/>
    <n v="11.19599999999997"/>
  </r>
  <r>
    <n v="1099"/>
    <x v="530"/>
    <x v="0"/>
    <x v="403"/>
    <d v="2013-06-18T00:00:00"/>
    <s v="First Class"/>
    <s v="PV-18985"/>
    <x v="391"/>
    <x v="2"/>
    <x v="0"/>
    <x v="8"/>
    <x v="1"/>
    <n v="94122"/>
    <x v="1"/>
    <s v="OFF-AR-10001545"/>
    <x v="1"/>
    <x v="6"/>
    <x v="812"/>
    <x v="991"/>
    <n v="4"/>
    <n v="0"/>
    <n v="2.0415999999999999"/>
  </r>
  <r>
    <n v="1100"/>
    <x v="530"/>
    <x v="0"/>
    <x v="403"/>
    <d v="2013-06-18T00:00:00"/>
    <s v="First Class"/>
    <s v="PV-18985"/>
    <x v="391"/>
    <x v="2"/>
    <x v="0"/>
    <x v="8"/>
    <x v="1"/>
    <n v="94122"/>
    <x v="1"/>
    <s v="FUR-FU-10000206"/>
    <x v="0"/>
    <x v="5"/>
    <x v="392"/>
    <x v="992"/>
    <n v="3"/>
    <n v="0"/>
    <n v="4.1030999999999995"/>
  </r>
  <r>
    <n v="1101"/>
    <x v="530"/>
    <x v="0"/>
    <x v="403"/>
    <d v="2013-06-18T00:00:00"/>
    <s v="First Class"/>
    <s v="PV-18985"/>
    <x v="391"/>
    <x v="2"/>
    <x v="0"/>
    <x v="8"/>
    <x v="1"/>
    <n v="94122"/>
    <x v="1"/>
    <s v="TEC-AC-10001013"/>
    <x v="2"/>
    <x v="11"/>
    <x v="813"/>
    <x v="993"/>
    <n v="1"/>
    <n v="0"/>
    <n v="9.6656999999999975"/>
  </r>
  <r>
    <n v="1102"/>
    <x v="530"/>
    <x v="0"/>
    <x v="403"/>
    <d v="2013-06-18T00:00:00"/>
    <s v="First Class"/>
    <s v="PV-18985"/>
    <x v="391"/>
    <x v="2"/>
    <x v="0"/>
    <x v="8"/>
    <x v="1"/>
    <n v="94122"/>
    <x v="1"/>
    <s v="OFF-AR-10002255"/>
    <x v="1"/>
    <x v="6"/>
    <x v="814"/>
    <x v="880"/>
    <n v="3"/>
    <n v="0"/>
    <n v="2.5055999999999998"/>
  </r>
  <r>
    <n v="1103"/>
    <x v="531"/>
    <x v="3"/>
    <x v="81"/>
    <d v="2014-04-28T00:00:00"/>
    <s v="Standard Class"/>
    <s v="RP-19390"/>
    <x v="261"/>
    <x v="0"/>
    <x v="0"/>
    <x v="12"/>
    <x v="5"/>
    <n v="77041"/>
    <x v="2"/>
    <s v="OFF-BI-10004140"/>
    <x v="1"/>
    <x v="8"/>
    <x v="304"/>
    <x v="994"/>
    <n v="3"/>
    <n v="0.8"/>
    <n v="-4.7145000000000028"/>
  </r>
  <r>
    <n v="1104"/>
    <x v="531"/>
    <x v="3"/>
    <x v="81"/>
    <d v="2014-04-28T00:00:00"/>
    <s v="Standard Class"/>
    <s v="RP-19390"/>
    <x v="261"/>
    <x v="0"/>
    <x v="0"/>
    <x v="12"/>
    <x v="5"/>
    <n v="77041"/>
    <x v="2"/>
    <s v="OFF-BI-10002049"/>
    <x v="1"/>
    <x v="8"/>
    <x v="758"/>
    <x v="995"/>
    <n v="3"/>
    <n v="0.8"/>
    <n v="-4.9878000000000018"/>
  </r>
  <r>
    <n v="1105"/>
    <x v="532"/>
    <x v="0"/>
    <x v="147"/>
    <d v="2013-10-28T00:00:00"/>
    <s v="Standard Class"/>
    <s v="NM-18520"/>
    <x v="392"/>
    <x v="0"/>
    <x v="0"/>
    <x v="169"/>
    <x v="1"/>
    <n v="92503"/>
    <x v="1"/>
    <s v="OFF-PA-10001892"/>
    <x v="1"/>
    <x v="10"/>
    <x v="815"/>
    <x v="996"/>
    <n v="3"/>
    <n v="0"/>
    <n v="11.230799999999999"/>
  </r>
  <r>
    <n v="1106"/>
    <x v="533"/>
    <x v="0"/>
    <x v="258"/>
    <d v="2013-11-25T00:00:00"/>
    <s v="Standard Class"/>
    <s v="EH-13945"/>
    <x v="13"/>
    <x v="0"/>
    <x v="0"/>
    <x v="12"/>
    <x v="5"/>
    <n v="77041"/>
    <x v="2"/>
    <s v="OFF-ST-10000642"/>
    <x v="1"/>
    <x v="4"/>
    <x v="192"/>
    <x v="997"/>
    <n v="6"/>
    <n v="0.2"/>
    <n v="-16.36440000000001"/>
  </r>
  <r>
    <n v="1107"/>
    <x v="533"/>
    <x v="0"/>
    <x v="258"/>
    <d v="2013-11-25T00:00:00"/>
    <s v="Standard Class"/>
    <s v="EH-13945"/>
    <x v="13"/>
    <x v="0"/>
    <x v="0"/>
    <x v="12"/>
    <x v="5"/>
    <n v="77041"/>
    <x v="2"/>
    <s v="FUR-FU-10000206"/>
    <x v="0"/>
    <x v="5"/>
    <x v="392"/>
    <x v="998"/>
    <n v="2"/>
    <n v="0.6"/>
    <n v="-0.75660000000000016"/>
  </r>
  <r>
    <n v="1108"/>
    <x v="533"/>
    <x v="0"/>
    <x v="258"/>
    <d v="2013-11-25T00:00:00"/>
    <s v="Standard Class"/>
    <s v="EH-13945"/>
    <x v="13"/>
    <x v="0"/>
    <x v="0"/>
    <x v="12"/>
    <x v="5"/>
    <n v="77041"/>
    <x v="2"/>
    <s v="OFF-BI-10003676"/>
    <x v="1"/>
    <x v="8"/>
    <x v="816"/>
    <x v="999"/>
    <n v="5"/>
    <n v="0.8"/>
    <n v="-17.248000000000008"/>
  </r>
  <r>
    <n v="1109"/>
    <x v="533"/>
    <x v="0"/>
    <x v="258"/>
    <d v="2013-11-25T00:00:00"/>
    <s v="Standard Class"/>
    <s v="EH-13945"/>
    <x v="13"/>
    <x v="0"/>
    <x v="0"/>
    <x v="12"/>
    <x v="5"/>
    <n v="77041"/>
    <x v="2"/>
    <s v="OFF-FA-10003495"/>
    <x v="1"/>
    <x v="13"/>
    <x v="33"/>
    <x v="1000"/>
    <n v="12"/>
    <n v="0.2"/>
    <n v="21.888000000000002"/>
  </r>
  <r>
    <n v="1110"/>
    <x v="533"/>
    <x v="0"/>
    <x v="258"/>
    <d v="2013-11-25T00:00:00"/>
    <s v="Standard Class"/>
    <s v="EH-13945"/>
    <x v="13"/>
    <x v="0"/>
    <x v="0"/>
    <x v="12"/>
    <x v="5"/>
    <n v="77041"/>
    <x v="2"/>
    <s v="OFF-EN-10003798"/>
    <x v="1"/>
    <x v="12"/>
    <x v="817"/>
    <x v="1001"/>
    <n v="3"/>
    <n v="0.2"/>
    <n v="13.826699999999999"/>
  </r>
  <r>
    <n v="1111"/>
    <x v="533"/>
    <x v="0"/>
    <x v="258"/>
    <d v="2013-11-25T00:00:00"/>
    <s v="Standard Class"/>
    <s v="EH-13945"/>
    <x v="13"/>
    <x v="0"/>
    <x v="0"/>
    <x v="12"/>
    <x v="5"/>
    <n v="77041"/>
    <x v="2"/>
    <s v="TEC-PH-10003589"/>
    <x v="2"/>
    <x v="7"/>
    <x v="818"/>
    <x v="1002"/>
    <n v="5"/>
    <n v="0.2"/>
    <n v="25.185999999999996"/>
  </r>
  <r>
    <n v="1112"/>
    <x v="533"/>
    <x v="0"/>
    <x v="258"/>
    <d v="2013-11-25T00:00:00"/>
    <s v="Standard Class"/>
    <s v="EH-13945"/>
    <x v="13"/>
    <x v="0"/>
    <x v="0"/>
    <x v="12"/>
    <x v="5"/>
    <n v="77041"/>
    <x v="2"/>
    <s v="OFF-PA-10004735"/>
    <x v="1"/>
    <x v="10"/>
    <x v="819"/>
    <x v="563"/>
    <n v="2"/>
    <n v="0.2"/>
    <n v="3.6288"/>
  </r>
  <r>
    <n v="1113"/>
    <x v="533"/>
    <x v="0"/>
    <x v="258"/>
    <d v="2013-11-25T00:00:00"/>
    <s v="Standard Class"/>
    <s v="EH-13945"/>
    <x v="13"/>
    <x v="0"/>
    <x v="0"/>
    <x v="12"/>
    <x v="5"/>
    <n v="77041"/>
    <x v="2"/>
    <s v="OFF-BI-10002609"/>
    <x v="1"/>
    <x v="8"/>
    <x v="98"/>
    <x v="1003"/>
    <n v="2"/>
    <n v="0.8"/>
    <n v="-2.0264000000000002"/>
  </r>
  <r>
    <n v="1114"/>
    <x v="534"/>
    <x v="3"/>
    <x v="404"/>
    <d v="2014-12-24T00:00:00"/>
    <s v="Second Class"/>
    <s v="RA-19915"/>
    <x v="154"/>
    <x v="0"/>
    <x v="0"/>
    <x v="184"/>
    <x v="1"/>
    <n v="92024"/>
    <x v="1"/>
    <s v="OFF-BI-10003364"/>
    <x v="1"/>
    <x v="8"/>
    <x v="698"/>
    <x v="1004"/>
    <n v="2"/>
    <n v="0.2"/>
    <n v="16.3352"/>
  </r>
  <r>
    <n v="1115"/>
    <x v="534"/>
    <x v="3"/>
    <x v="404"/>
    <d v="2014-12-24T00:00:00"/>
    <s v="Second Class"/>
    <s v="RA-19915"/>
    <x v="154"/>
    <x v="0"/>
    <x v="0"/>
    <x v="184"/>
    <x v="1"/>
    <n v="92024"/>
    <x v="1"/>
    <s v="FUR-BO-10002206"/>
    <x v="0"/>
    <x v="0"/>
    <x v="820"/>
    <x v="1005"/>
    <n v="1"/>
    <n v="0.15"/>
    <n v="-12.688200000000002"/>
  </r>
  <r>
    <n v="1116"/>
    <x v="534"/>
    <x v="3"/>
    <x v="404"/>
    <d v="2014-12-24T00:00:00"/>
    <s v="Second Class"/>
    <s v="RA-19915"/>
    <x v="154"/>
    <x v="0"/>
    <x v="0"/>
    <x v="184"/>
    <x v="1"/>
    <n v="92024"/>
    <x v="1"/>
    <s v="TEC-AC-10003610"/>
    <x v="2"/>
    <x v="11"/>
    <x v="598"/>
    <x v="1006"/>
    <n v="2"/>
    <n v="0"/>
    <n v="57.590400000000002"/>
  </r>
  <r>
    <n v="1117"/>
    <x v="535"/>
    <x v="0"/>
    <x v="405"/>
    <d v="2013-07-25T00:00:00"/>
    <s v="Second Class"/>
    <s v="DL-13495"/>
    <x v="393"/>
    <x v="1"/>
    <x v="0"/>
    <x v="8"/>
    <x v="1"/>
    <n v="94110"/>
    <x v="1"/>
    <s v="OFF-LA-10003766"/>
    <x v="1"/>
    <x v="2"/>
    <x v="360"/>
    <x v="689"/>
    <n v="2"/>
    <n v="0"/>
    <n v="3.024"/>
  </r>
  <r>
    <n v="1118"/>
    <x v="536"/>
    <x v="1"/>
    <x v="406"/>
    <d v="2012-09-08T00:00:00"/>
    <s v="Standard Class"/>
    <s v="CS-12355"/>
    <x v="394"/>
    <x v="0"/>
    <x v="0"/>
    <x v="185"/>
    <x v="32"/>
    <n v="30076"/>
    <x v="0"/>
    <s v="OFF-PA-10001970"/>
    <x v="1"/>
    <x v="10"/>
    <x v="361"/>
    <x v="1007"/>
    <n v="5"/>
    <n v="0"/>
    <n v="137.15100000000001"/>
  </r>
  <r>
    <n v="1119"/>
    <x v="536"/>
    <x v="1"/>
    <x v="406"/>
    <d v="2012-09-08T00:00:00"/>
    <s v="Standard Class"/>
    <s v="CS-12355"/>
    <x v="394"/>
    <x v="0"/>
    <x v="0"/>
    <x v="185"/>
    <x v="32"/>
    <n v="30076"/>
    <x v="0"/>
    <s v="TEC-AC-10002049"/>
    <x v="2"/>
    <x v="11"/>
    <x v="688"/>
    <x v="1008"/>
    <n v="5"/>
    <n v="0"/>
    <n v="111.59099999999995"/>
  </r>
  <r>
    <n v="1120"/>
    <x v="536"/>
    <x v="1"/>
    <x v="406"/>
    <d v="2012-09-08T00:00:00"/>
    <s v="Standard Class"/>
    <s v="CS-12355"/>
    <x v="394"/>
    <x v="0"/>
    <x v="0"/>
    <x v="185"/>
    <x v="32"/>
    <n v="30076"/>
    <x v="0"/>
    <s v="OFF-PA-10000141"/>
    <x v="1"/>
    <x v="10"/>
    <x v="821"/>
    <x v="1009"/>
    <n v="2"/>
    <n v="0"/>
    <n v="2.0491999999999999"/>
  </r>
  <r>
    <n v="1121"/>
    <x v="536"/>
    <x v="1"/>
    <x v="406"/>
    <d v="2012-09-08T00:00:00"/>
    <s v="Standard Class"/>
    <s v="CS-12355"/>
    <x v="394"/>
    <x v="0"/>
    <x v="0"/>
    <x v="185"/>
    <x v="32"/>
    <n v="30076"/>
    <x v="0"/>
    <s v="OFF-EN-10004459"/>
    <x v="1"/>
    <x v="12"/>
    <x v="655"/>
    <x v="770"/>
    <n v="2"/>
    <n v="0"/>
    <n v="7.4871999999999996"/>
  </r>
  <r>
    <n v="1122"/>
    <x v="537"/>
    <x v="2"/>
    <x v="407"/>
    <d v="2011-01-27T00:00:00"/>
    <s v="Standard Class"/>
    <s v="HL-15040"/>
    <x v="332"/>
    <x v="0"/>
    <x v="0"/>
    <x v="186"/>
    <x v="36"/>
    <n v="72401"/>
    <x v="0"/>
    <s v="TEC-PH-10001061"/>
    <x v="2"/>
    <x v="7"/>
    <x v="822"/>
    <x v="1010"/>
    <n v="7"/>
    <n v="0"/>
    <n v="181.98179999999999"/>
  </r>
  <r>
    <n v="1123"/>
    <x v="537"/>
    <x v="2"/>
    <x v="407"/>
    <d v="2011-01-27T00:00:00"/>
    <s v="Standard Class"/>
    <s v="HL-15040"/>
    <x v="332"/>
    <x v="0"/>
    <x v="0"/>
    <x v="186"/>
    <x v="36"/>
    <n v="72401"/>
    <x v="0"/>
    <s v="OFF-AR-10002375"/>
    <x v="1"/>
    <x v="6"/>
    <x v="823"/>
    <x v="1011"/>
    <n v="7"/>
    <n v="0"/>
    <n v="6.6583999999999968"/>
  </r>
  <r>
    <n v="1124"/>
    <x v="537"/>
    <x v="2"/>
    <x v="407"/>
    <d v="2011-01-27T00:00:00"/>
    <s v="Standard Class"/>
    <s v="HL-15040"/>
    <x v="332"/>
    <x v="0"/>
    <x v="0"/>
    <x v="186"/>
    <x v="36"/>
    <n v="72401"/>
    <x v="0"/>
    <s v="FUR-FU-10003194"/>
    <x v="0"/>
    <x v="5"/>
    <x v="76"/>
    <x v="1012"/>
    <n v="4"/>
    <n v="0"/>
    <n v="11.579999999999998"/>
  </r>
  <r>
    <n v="1125"/>
    <x v="537"/>
    <x v="2"/>
    <x v="407"/>
    <d v="2011-01-27T00:00:00"/>
    <s v="Standard Class"/>
    <s v="HL-15040"/>
    <x v="332"/>
    <x v="0"/>
    <x v="0"/>
    <x v="186"/>
    <x v="36"/>
    <n v="72401"/>
    <x v="0"/>
    <s v="OFF-AR-10003811"/>
    <x v="1"/>
    <x v="6"/>
    <x v="449"/>
    <x v="153"/>
    <n v="3"/>
    <n v="0"/>
    <n v="1.7901"/>
  </r>
  <r>
    <n v="1126"/>
    <x v="537"/>
    <x v="2"/>
    <x v="407"/>
    <d v="2011-01-27T00:00:00"/>
    <s v="Standard Class"/>
    <s v="HL-15040"/>
    <x v="332"/>
    <x v="0"/>
    <x v="0"/>
    <x v="186"/>
    <x v="36"/>
    <n v="72401"/>
    <x v="0"/>
    <s v="OFF-EN-10001539"/>
    <x v="1"/>
    <x v="12"/>
    <x v="33"/>
    <x v="1013"/>
    <n v="3"/>
    <n v="0"/>
    <n v="10.969799999999999"/>
  </r>
  <r>
    <n v="1127"/>
    <x v="537"/>
    <x v="2"/>
    <x v="407"/>
    <d v="2011-01-27T00:00:00"/>
    <s v="Standard Class"/>
    <s v="HL-15040"/>
    <x v="332"/>
    <x v="0"/>
    <x v="0"/>
    <x v="186"/>
    <x v="36"/>
    <n v="72401"/>
    <x v="0"/>
    <s v="FUR-CH-10002331"/>
    <x v="0"/>
    <x v="1"/>
    <x v="402"/>
    <x v="1014"/>
    <n v="3"/>
    <n v="0"/>
    <n v="224.2673999999999"/>
  </r>
  <r>
    <n v="1128"/>
    <x v="538"/>
    <x v="1"/>
    <x v="56"/>
    <d v="2012-03-07T00:00:00"/>
    <s v="Standard Class"/>
    <s v="PA-19060"/>
    <x v="50"/>
    <x v="2"/>
    <x v="0"/>
    <x v="102"/>
    <x v="14"/>
    <n v="47374"/>
    <x v="2"/>
    <s v="OFF-AR-10003156"/>
    <x v="1"/>
    <x v="6"/>
    <x v="396"/>
    <x v="1015"/>
    <n v="1"/>
    <n v="0"/>
    <n v="2.6416000000000004"/>
  </r>
  <r>
    <n v="1129"/>
    <x v="538"/>
    <x v="1"/>
    <x v="56"/>
    <d v="2012-03-07T00:00:00"/>
    <s v="Standard Class"/>
    <s v="PA-19060"/>
    <x v="50"/>
    <x v="2"/>
    <x v="0"/>
    <x v="102"/>
    <x v="14"/>
    <n v="47374"/>
    <x v="2"/>
    <s v="OFF-EN-10001532"/>
    <x v="1"/>
    <x v="12"/>
    <x v="613"/>
    <x v="1016"/>
    <n v="6"/>
    <n v="0"/>
    <n v="50.94"/>
  </r>
  <r>
    <n v="1130"/>
    <x v="539"/>
    <x v="0"/>
    <x v="408"/>
    <d v="2013-04-17T00:00:00"/>
    <s v="Standard Class"/>
    <s v="BD-11605"/>
    <x v="205"/>
    <x v="0"/>
    <x v="0"/>
    <x v="24"/>
    <x v="17"/>
    <n v="22153"/>
    <x v="0"/>
    <s v="FUR-TA-10004086"/>
    <x v="0"/>
    <x v="3"/>
    <x v="824"/>
    <x v="1017"/>
    <n v="4"/>
    <n v="0"/>
    <n v="75.662399999999991"/>
  </r>
  <r>
    <n v="1131"/>
    <x v="539"/>
    <x v="0"/>
    <x v="408"/>
    <d v="2013-04-17T00:00:00"/>
    <s v="Standard Class"/>
    <s v="BD-11605"/>
    <x v="205"/>
    <x v="0"/>
    <x v="0"/>
    <x v="24"/>
    <x v="17"/>
    <n v="22153"/>
    <x v="0"/>
    <s v="OFF-PA-10000100"/>
    <x v="1"/>
    <x v="10"/>
    <x v="825"/>
    <x v="1018"/>
    <n v="1"/>
    <n v="0"/>
    <n v="20.085100000000001"/>
  </r>
  <r>
    <n v="1132"/>
    <x v="539"/>
    <x v="0"/>
    <x v="408"/>
    <d v="2013-04-17T00:00:00"/>
    <s v="Standard Class"/>
    <s v="BD-11605"/>
    <x v="205"/>
    <x v="0"/>
    <x v="0"/>
    <x v="24"/>
    <x v="17"/>
    <n v="22153"/>
    <x v="0"/>
    <s v="OFF-EN-10002500"/>
    <x v="1"/>
    <x v="12"/>
    <x v="118"/>
    <x v="1019"/>
    <n v="5"/>
    <n v="0"/>
    <n v="28.754999999999995"/>
  </r>
  <r>
    <n v="1133"/>
    <x v="540"/>
    <x v="0"/>
    <x v="409"/>
    <d v="2013-12-08T00:00:00"/>
    <s v="First Class"/>
    <s v="GG-14650"/>
    <x v="55"/>
    <x v="1"/>
    <x v="0"/>
    <x v="187"/>
    <x v="1"/>
    <n v="94509"/>
    <x v="1"/>
    <s v="OFF-PA-10004100"/>
    <x v="1"/>
    <x v="10"/>
    <x v="257"/>
    <x v="541"/>
    <n v="3"/>
    <n v="0"/>
    <n v="9.3312000000000008"/>
  </r>
  <r>
    <n v="1134"/>
    <x v="541"/>
    <x v="0"/>
    <x v="410"/>
    <d v="2013-06-10T00:00:00"/>
    <s v="Standard Class"/>
    <s v="JS-15940"/>
    <x v="185"/>
    <x v="2"/>
    <x v="0"/>
    <x v="10"/>
    <x v="9"/>
    <n v="19134"/>
    <x v="3"/>
    <s v="OFF-ST-10003479"/>
    <x v="1"/>
    <x v="4"/>
    <x v="41"/>
    <x v="1020"/>
    <n v="4"/>
    <n v="0.2"/>
    <n v="-23.364000000000019"/>
  </r>
  <r>
    <n v="1135"/>
    <x v="541"/>
    <x v="0"/>
    <x v="410"/>
    <d v="2013-06-10T00:00:00"/>
    <s v="Standard Class"/>
    <s v="JS-15940"/>
    <x v="185"/>
    <x v="2"/>
    <x v="0"/>
    <x v="10"/>
    <x v="9"/>
    <n v="19134"/>
    <x v="3"/>
    <s v="OFF-LA-10000973"/>
    <x v="1"/>
    <x v="2"/>
    <x v="826"/>
    <x v="262"/>
    <n v="3"/>
    <n v="0.2"/>
    <n v="2.6459999999999995"/>
  </r>
  <r>
    <n v="1136"/>
    <x v="542"/>
    <x v="0"/>
    <x v="25"/>
    <d v="2013-12-12T00:00:00"/>
    <s v="Same Day"/>
    <s v="LR-16915"/>
    <x v="235"/>
    <x v="0"/>
    <x v="0"/>
    <x v="188"/>
    <x v="2"/>
    <n v="33030"/>
    <x v="0"/>
    <s v="OFF-ST-10001476"/>
    <x v="1"/>
    <x v="4"/>
    <x v="827"/>
    <x v="1021"/>
    <n v="3"/>
    <n v="0.2"/>
    <n v="7.4571000000000041"/>
  </r>
  <r>
    <n v="1137"/>
    <x v="543"/>
    <x v="0"/>
    <x v="396"/>
    <d v="2013-11-16T00:00:00"/>
    <s v="Second Class"/>
    <s v="FH-14275"/>
    <x v="395"/>
    <x v="1"/>
    <x v="0"/>
    <x v="189"/>
    <x v="14"/>
    <n v="46350"/>
    <x v="2"/>
    <s v="OFF-EN-10002831"/>
    <x v="1"/>
    <x v="12"/>
    <x v="828"/>
    <x v="1022"/>
    <n v="8"/>
    <n v="0"/>
    <n v="129.38399999999999"/>
  </r>
  <r>
    <n v="1138"/>
    <x v="543"/>
    <x v="0"/>
    <x v="396"/>
    <d v="2013-11-16T00:00:00"/>
    <s v="Second Class"/>
    <s v="FH-14275"/>
    <x v="395"/>
    <x v="1"/>
    <x v="0"/>
    <x v="189"/>
    <x v="14"/>
    <n v="46350"/>
    <x v="2"/>
    <s v="OFF-AP-10002350"/>
    <x v="1"/>
    <x v="9"/>
    <x v="545"/>
    <x v="1023"/>
    <n v="2"/>
    <n v="0"/>
    <n v="10.5504"/>
  </r>
  <r>
    <n v="1139"/>
    <x v="543"/>
    <x v="0"/>
    <x v="396"/>
    <d v="2013-11-16T00:00:00"/>
    <s v="Second Class"/>
    <s v="FH-14275"/>
    <x v="395"/>
    <x v="1"/>
    <x v="0"/>
    <x v="189"/>
    <x v="14"/>
    <n v="46350"/>
    <x v="2"/>
    <s v="OFF-PA-10001763"/>
    <x v="1"/>
    <x v="10"/>
    <x v="829"/>
    <x v="1024"/>
    <n v="2"/>
    <n v="0"/>
    <n v="8.9909999999999997"/>
  </r>
  <r>
    <n v="1140"/>
    <x v="543"/>
    <x v="0"/>
    <x v="396"/>
    <d v="2013-11-16T00:00:00"/>
    <s v="Second Class"/>
    <s v="FH-14275"/>
    <x v="395"/>
    <x v="1"/>
    <x v="0"/>
    <x v="189"/>
    <x v="14"/>
    <n v="46350"/>
    <x v="2"/>
    <s v="OFF-AR-10003394"/>
    <x v="1"/>
    <x v="6"/>
    <x v="496"/>
    <x v="1025"/>
    <n v="7"/>
    <n v="0"/>
    <n v="5.5566000000000004"/>
  </r>
  <r>
    <n v="1141"/>
    <x v="543"/>
    <x v="0"/>
    <x v="396"/>
    <d v="2013-11-16T00:00:00"/>
    <s v="Second Class"/>
    <s v="FH-14275"/>
    <x v="395"/>
    <x v="1"/>
    <x v="0"/>
    <x v="189"/>
    <x v="14"/>
    <n v="46350"/>
    <x v="2"/>
    <s v="OFF-BI-10002072"/>
    <x v="1"/>
    <x v="8"/>
    <x v="830"/>
    <x v="1026"/>
    <n v="2"/>
    <n v="0"/>
    <n v="8.69"/>
  </r>
  <r>
    <n v="1142"/>
    <x v="544"/>
    <x v="2"/>
    <x v="411"/>
    <d v="2011-10-03T00:00:00"/>
    <s v="Standard Class"/>
    <s v="AP-10915"/>
    <x v="275"/>
    <x v="0"/>
    <x v="0"/>
    <x v="1"/>
    <x v="1"/>
    <n v="90045"/>
    <x v="1"/>
    <s v="FUR-FU-10004188"/>
    <x v="0"/>
    <x v="5"/>
    <x v="734"/>
    <x v="874"/>
    <n v="2"/>
    <n v="0"/>
    <n v="53.195999999999998"/>
  </r>
  <r>
    <n v="1143"/>
    <x v="544"/>
    <x v="2"/>
    <x v="411"/>
    <d v="2011-10-03T00:00:00"/>
    <s v="Standard Class"/>
    <s v="AP-10915"/>
    <x v="275"/>
    <x v="0"/>
    <x v="0"/>
    <x v="1"/>
    <x v="1"/>
    <n v="90045"/>
    <x v="1"/>
    <s v="OFF-FA-10001561"/>
    <x v="1"/>
    <x v="13"/>
    <x v="831"/>
    <x v="525"/>
    <n v="4"/>
    <n v="0"/>
    <n v="2.8776000000000002"/>
  </r>
  <r>
    <n v="1144"/>
    <x v="544"/>
    <x v="2"/>
    <x v="411"/>
    <d v="2011-10-03T00:00:00"/>
    <s v="Standard Class"/>
    <s v="AP-10915"/>
    <x v="275"/>
    <x v="0"/>
    <x v="0"/>
    <x v="1"/>
    <x v="1"/>
    <n v="90045"/>
    <x v="1"/>
    <s v="OFF-PA-10002105"/>
    <x v="1"/>
    <x v="10"/>
    <x v="269"/>
    <x v="90"/>
    <n v="1"/>
    <n v="0"/>
    <n v="3.1104000000000003"/>
  </r>
  <r>
    <n v="1145"/>
    <x v="544"/>
    <x v="2"/>
    <x v="411"/>
    <d v="2011-10-03T00:00:00"/>
    <s v="Standard Class"/>
    <s v="AP-10915"/>
    <x v="275"/>
    <x v="0"/>
    <x v="0"/>
    <x v="1"/>
    <x v="1"/>
    <n v="90045"/>
    <x v="1"/>
    <s v="TEC-MA-10004241"/>
    <x v="2"/>
    <x v="15"/>
    <x v="832"/>
    <x v="1027"/>
    <n v="2"/>
    <n v="0.2"/>
    <n v="223.05399999999995"/>
  </r>
  <r>
    <n v="1146"/>
    <x v="544"/>
    <x v="2"/>
    <x v="411"/>
    <d v="2011-10-03T00:00:00"/>
    <s v="Standard Class"/>
    <s v="AP-10915"/>
    <x v="275"/>
    <x v="0"/>
    <x v="0"/>
    <x v="1"/>
    <x v="1"/>
    <n v="90045"/>
    <x v="1"/>
    <s v="OFF-ST-10004340"/>
    <x v="1"/>
    <x v="4"/>
    <x v="809"/>
    <x v="1028"/>
    <n v="1"/>
    <n v="0"/>
    <n v="16.788600000000002"/>
  </r>
  <r>
    <n v="1147"/>
    <x v="545"/>
    <x v="1"/>
    <x v="388"/>
    <d v="2012-04-04T00:00:00"/>
    <s v="Same Day"/>
    <s v="NC-18340"/>
    <x v="396"/>
    <x v="0"/>
    <x v="0"/>
    <x v="190"/>
    <x v="12"/>
    <n v="48911"/>
    <x v="2"/>
    <s v="OFF-AP-10003849"/>
    <x v="1"/>
    <x v="9"/>
    <x v="833"/>
    <x v="1029"/>
    <n v="2"/>
    <n v="0.1"/>
    <n v="107.34599999999996"/>
  </r>
  <r>
    <n v="1148"/>
    <x v="545"/>
    <x v="1"/>
    <x v="388"/>
    <d v="2012-04-04T00:00:00"/>
    <s v="Same Day"/>
    <s v="NC-18340"/>
    <x v="396"/>
    <x v="0"/>
    <x v="0"/>
    <x v="190"/>
    <x v="12"/>
    <n v="48911"/>
    <x v="2"/>
    <s v="OFF-FA-10000735"/>
    <x v="1"/>
    <x v="13"/>
    <x v="33"/>
    <x v="572"/>
    <n v="2"/>
    <n v="0"/>
    <n v="2.6279999999999997"/>
  </r>
  <r>
    <n v="1149"/>
    <x v="545"/>
    <x v="1"/>
    <x v="388"/>
    <d v="2012-04-04T00:00:00"/>
    <s v="Same Day"/>
    <s v="NC-18340"/>
    <x v="396"/>
    <x v="0"/>
    <x v="0"/>
    <x v="190"/>
    <x v="12"/>
    <n v="48911"/>
    <x v="2"/>
    <s v="OFF-BI-10003350"/>
    <x v="1"/>
    <x v="8"/>
    <x v="834"/>
    <x v="1030"/>
    <n v="2"/>
    <n v="0"/>
    <n v="5.8695999999999993"/>
  </r>
  <r>
    <n v="1150"/>
    <x v="545"/>
    <x v="1"/>
    <x v="388"/>
    <d v="2012-04-04T00:00:00"/>
    <s v="Same Day"/>
    <s v="NC-18340"/>
    <x v="396"/>
    <x v="0"/>
    <x v="0"/>
    <x v="190"/>
    <x v="12"/>
    <n v="48911"/>
    <x v="2"/>
    <s v="TEC-PH-10000307"/>
    <x v="2"/>
    <x v="7"/>
    <x v="835"/>
    <x v="1031"/>
    <n v="1"/>
    <n v="0"/>
    <n v="0.43799999999999883"/>
  </r>
  <r>
    <n v="1151"/>
    <x v="545"/>
    <x v="1"/>
    <x v="388"/>
    <d v="2012-04-04T00:00:00"/>
    <s v="Same Day"/>
    <s v="NC-18340"/>
    <x v="396"/>
    <x v="0"/>
    <x v="0"/>
    <x v="190"/>
    <x v="12"/>
    <n v="48911"/>
    <x v="2"/>
    <s v="TEC-CO-10004202"/>
    <x v="2"/>
    <x v="16"/>
    <x v="836"/>
    <x v="1032"/>
    <n v="2"/>
    <n v="0"/>
    <n v="209.99299999999999"/>
  </r>
  <r>
    <n v="1152"/>
    <x v="546"/>
    <x v="1"/>
    <x v="412"/>
    <d v="2012-05-14T00:00:00"/>
    <s v="Standard Class"/>
    <s v="CB-12535"/>
    <x v="118"/>
    <x v="1"/>
    <x v="0"/>
    <x v="191"/>
    <x v="24"/>
    <n v="44221"/>
    <x v="3"/>
    <s v="FUR-FU-10001852"/>
    <x v="0"/>
    <x v="5"/>
    <x v="837"/>
    <x v="1033"/>
    <n v="6"/>
    <n v="0.2"/>
    <n v="1.2527999999999997"/>
  </r>
  <r>
    <n v="1153"/>
    <x v="547"/>
    <x v="3"/>
    <x v="413"/>
    <d v="2014-01-07T00:00:00"/>
    <s v="Standard Class"/>
    <s v="KL-16555"/>
    <x v="126"/>
    <x v="1"/>
    <x v="0"/>
    <x v="192"/>
    <x v="33"/>
    <n v="89502"/>
    <x v="1"/>
    <s v="OFF-AR-10003759"/>
    <x v="1"/>
    <x v="6"/>
    <x v="838"/>
    <x v="1034"/>
    <n v="2"/>
    <n v="0"/>
    <n v="1.6379999999999999"/>
  </r>
  <r>
    <n v="1154"/>
    <x v="547"/>
    <x v="3"/>
    <x v="413"/>
    <d v="2014-01-07T00:00:00"/>
    <s v="Standard Class"/>
    <s v="KL-16555"/>
    <x v="126"/>
    <x v="1"/>
    <x v="0"/>
    <x v="192"/>
    <x v="33"/>
    <n v="89502"/>
    <x v="1"/>
    <s v="OFF-BI-10003984"/>
    <x v="1"/>
    <x v="8"/>
    <x v="690"/>
    <x v="1035"/>
    <n v="7"/>
    <n v="0.2"/>
    <n v="53.921700000000008"/>
  </r>
  <r>
    <n v="1155"/>
    <x v="548"/>
    <x v="2"/>
    <x v="414"/>
    <d v="2011-12-21T00:00:00"/>
    <s v="First Class"/>
    <s v="PS-19045"/>
    <x v="390"/>
    <x v="2"/>
    <x v="0"/>
    <x v="193"/>
    <x v="17"/>
    <n v="22801"/>
    <x v="0"/>
    <s v="OFF-ST-10004337"/>
    <x v="1"/>
    <x v="4"/>
    <x v="839"/>
    <x v="1036"/>
    <n v="2"/>
    <n v="0"/>
    <n v="0"/>
  </r>
  <r>
    <n v="1156"/>
    <x v="548"/>
    <x v="2"/>
    <x v="414"/>
    <d v="2011-12-21T00:00:00"/>
    <s v="First Class"/>
    <s v="PS-19045"/>
    <x v="390"/>
    <x v="2"/>
    <x v="0"/>
    <x v="193"/>
    <x v="17"/>
    <n v="22801"/>
    <x v="0"/>
    <s v="FUR-TA-10001932"/>
    <x v="0"/>
    <x v="3"/>
    <x v="840"/>
    <x v="1037"/>
    <n v="7"/>
    <n v="0"/>
    <n v="493.78559999999993"/>
  </r>
  <r>
    <n v="1157"/>
    <x v="548"/>
    <x v="2"/>
    <x v="414"/>
    <d v="2011-12-21T00:00:00"/>
    <s v="First Class"/>
    <s v="PS-19045"/>
    <x v="390"/>
    <x v="2"/>
    <x v="0"/>
    <x v="193"/>
    <x v="17"/>
    <n v="22801"/>
    <x v="0"/>
    <s v="OFF-BI-10003982"/>
    <x v="1"/>
    <x v="8"/>
    <x v="346"/>
    <x v="1038"/>
    <n v="3"/>
    <n v="0"/>
    <n v="29.285699999999999"/>
  </r>
  <r>
    <n v="1158"/>
    <x v="548"/>
    <x v="2"/>
    <x v="414"/>
    <d v="2011-12-21T00:00:00"/>
    <s v="First Class"/>
    <s v="PS-19045"/>
    <x v="390"/>
    <x v="2"/>
    <x v="0"/>
    <x v="193"/>
    <x v="17"/>
    <n v="22801"/>
    <x v="0"/>
    <s v="FUR-TA-10000617"/>
    <x v="0"/>
    <x v="3"/>
    <x v="338"/>
    <x v="1039"/>
    <n v="2"/>
    <n v="0"/>
    <n v="100.12200000000001"/>
  </r>
  <r>
    <n v="1159"/>
    <x v="549"/>
    <x v="0"/>
    <x v="415"/>
    <d v="2013-07-08T00:00:00"/>
    <s v="Second Class"/>
    <s v="GB-14530"/>
    <x v="334"/>
    <x v="1"/>
    <x v="0"/>
    <x v="1"/>
    <x v="1"/>
    <n v="90004"/>
    <x v="1"/>
    <s v="FUR-CH-10002126"/>
    <x v="0"/>
    <x v="1"/>
    <x v="841"/>
    <x v="1040"/>
    <n v="1"/>
    <n v="0.2"/>
    <n v="19.518400000000007"/>
  </r>
  <r>
    <n v="1160"/>
    <x v="550"/>
    <x v="3"/>
    <x v="222"/>
    <d v="2014-07-05T00:00:00"/>
    <s v="Standard Class"/>
    <s v="AA-10315"/>
    <x v="397"/>
    <x v="0"/>
    <x v="0"/>
    <x v="31"/>
    <x v="11"/>
    <n v="55407"/>
    <x v="2"/>
    <s v="OFF-AP-10000576"/>
    <x v="1"/>
    <x v="9"/>
    <x v="842"/>
    <x v="1041"/>
    <n v="3"/>
    <n v="0"/>
    <n v="90.735000000000014"/>
  </r>
  <r>
    <n v="1161"/>
    <x v="550"/>
    <x v="3"/>
    <x v="222"/>
    <d v="2014-07-05T00:00:00"/>
    <s v="Standard Class"/>
    <s v="AA-10315"/>
    <x v="397"/>
    <x v="0"/>
    <x v="0"/>
    <x v="31"/>
    <x v="11"/>
    <n v="55407"/>
    <x v="2"/>
    <s v="OFF-BI-10004654"/>
    <x v="1"/>
    <x v="8"/>
    <x v="68"/>
    <x v="1042"/>
    <n v="2"/>
    <n v="0"/>
    <n v="5.77"/>
  </r>
  <r>
    <n v="1162"/>
    <x v="551"/>
    <x v="2"/>
    <x v="416"/>
    <d v="2011-09-05T00:00:00"/>
    <s v="Second Class"/>
    <s v="LT-16765"/>
    <x v="398"/>
    <x v="0"/>
    <x v="0"/>
    <x v="194"/>
    <x v="1"/>
    <n v="92025"/>
    <x v="1"/>
    <s v="OFF-AR-10004042"/>
    <x v="1"/>
    <x v="6"/>
    <x v="30"/>
    <x v="1043"/>
    <n v="3"/>
    <n v="0"/>
    <n v="15.642599999999995"/>
  </r>
  <r>
    <n v="1163"/>
    <x v="552"/>
    <x v="2"/>
    <x v="223"/>
    <d v="2011-03-08T00:00:00"/>
    <s v="Standard Class"/>
    <s v="AP-10720"/>
    <x v="399"/>
    <x v="2"/>
    <x v="0"/>
    <x v="20"/>
    <x v="15"/>
    <n v="10035"/>
    <x v="3"/>
    <s v="TEC-PH-10004700"/>
    <x v="2"/>
    <x v="7"/>
    <x v="843"/>
    <x v="1044"/>
    <n v="1"/>
    <n v="0"/>
    <n v="4.5953999999999997"/>
  </r>
  <r>
    <n v="1164"/>
    <x v="552"/>
    <x v="2"/>
    <x v="223"/>
    <d v="2011-03-08T00:00:00"/>
    <s v="Standard Class"/>
    <s v="AP-10720"/>
    <x v="399"/>
    <x v="2"/>
    <x v="0"/>
    <x v="20"/>
    <x v="15"/>
    <n v="10035"/>
    <x v="3"/>
    <s v="OFF-BI-10004593"/>
    <x v="1"/>
    <x v="8"/>
    <x v="267"/>
    <x v="1045"/>
    <n v="3"/>
    <n v="0.2"/>
    <n v="40.872"/>
  </r>
  <r>
    <n v="1165"/>
    <x v="552"/>
    <x v="2"/>
    <x v="223"/>
    <d v="2011-03-08T00:00:00"/>
    <s v="Standard Class"/>
    <s v="AP-10720"/>
    <x v="399"/>
    <x v="2"/>
    <x v="0"/>
    <x v="20"/>
    <x v="15"/>
    <n v="10035"/>
    <x v="3"/>
    <s v="OFF-BI-10003429"/>
    <x v="1"/>
    <x v="8"/>
    <x v="844"/>
    <x v="1046"/>
    <n v="5"/>
    <n v="0.2"/>
    <n v="9.1785000000000014"/>
  </r>
  <r>
    <n v="1166"/>
    <x v="553"/>
    <x v="2"/>
    <x v="417"/>
    <d v="2011-05-08T00:00:00"/>
    <s v="Standard Class"/>
    <s v="PM-18940"/>
    <x v="400"/>
    <x v="0"/>
    <x v="0"/>
    <x v="25"/>
    <x v="12"/>
    <n v="49201"/>
    <x v="2"/>
    <s v="OFF-BI-10001294"/>
    <x v="1"/>
    <x v="8"/>
    <x v="667"/>
    <x v="1047"/>
    <n v="4"/>
    <n v="0"/>
    <n v="21.059999999999995"/>
  </r>
  <r>
    <n v="1167"/>
    <x v="554"/>
    <x v="1"/>
    <x v="121"/>
    <d v="2012-11-02T00:00:00"/>
    <s v="Same Day"/>
    <s v="KC-16540"/>
    <x v="110"/>
    <x v="0"/>
    <x v="0"/>
    <x v="4"/>
    <x v="4"/>
    <n v="98115"/>
    <x v="1"/>
    <s v="TEC-AC-10001552"/>
    <x v="2"/>
    <x v="11"/>
    <x v="100"/>
    <x v="1048"/>
    <n v="9"/>
    <n v="0"/>
    <n v="49.272299999999987"/>
  </r>
  <r>
    <n v="1168"/>
    <x v="555"/>
    <x v="3"/>
    <x v="166"/>
    <d v="2014-12-11T00:00:00"/>
    <s v="Second Class"/>
    <s v="DL-13315"/>
    <x v="111"/>
    <x v="0"/>
    <x v="0"/>
    <x v="20"/>
    <x v="15"/>
    <n v="10035"/>
    <x v="3"/>
    <s v="FUR-FU-10004952"/>
    <x v="0"/>
    <x v="5"/>
    <x v="845"/>
    <x v="1049"/>
    <n v="2"/>
    <n v="0"/>
    <n v="33.938800000000001"/>
  </r>
  <r>
    <n v="1169"/>
    <x v="555"/>
    <x v="3"/>
    <x v="166"/>
    <d v="2014-12-11T00:00:00"/>
    <s v="Second Class"/>
    <s v="DL-13315"/>
    <x v="111"/>
    <x v="0"/>
    <x v="0"/>
    <x v="20"/>
    <x v="15"/>
    <n v="10035"/>
    <x v="3"/>
    <s v="OFF-ST-10004123"/>
    <x v="1"/>
    <x v="4"/>
    <x v="72"/>
    <x v="1050"/>
    <n v="3"/>
    <n v="0"/>
    <n v="0"/>
  </r>
  <r>
    <n v="1170"/>
    <x v="555"/>
    <x v="3"/>
    <x v="166"/>
    <d v="2014-12-11T00:00:00"/>
    <s v="Second Class"/>
    <s v="DL-13315"/>
    <x v="111"/>
    <x v="0"/>
    <x v="0"/>
    <x v="20"/>
    <x v="15"/>
    <n v="10035"/>
    <x v="3"/>
    <s v="OFF-PA-10003172"/>
    <x v="1"/>
    <x v="10"/>
    <x v="846"/>
    <x v="541"/>
    <n v="3"/>
    <n v="0"/>
    <n v="9.3312000000000008"/>
  </r>
  <r>
    <n v="1171"/>
    <x v="555"/>
    <x v="3"/>
    <x v="166"/>
    <d v="2014-12-11T00:00:00"/>
    <s v="Second Class"/>
    <s v="DL-13315"/>
    <x v="111"/>
    <x v="0"/>
    <x v="0"/>
    <x v="20"/>
    <x v="15"/>
    <n v="10035"/>
    <x v="3"/>
    <s v="OFF-ST-10002352"/>
    <x v="1"/>
    <x v="4"/>
    <x v="847"/>
    <x v="1051"/>
    <n v="4"/>
    <n v="0"/>
    <n v="8.299199999999999"/>
  </r>
  <r>
    <n v="1172"/>
    <x v="556"/>
    <x v="2"/>
    <x v="418"/>
    <d v="2011-03-14T00:00:00"/>
    <s v="Standard Class"/>
    <s v="SW-20275"/>
    <x v="349"/>
    <x v="0"/>
    <x v="0"/>
    <x v="195"/>
    <x v="12"/>
    <n v="48073"/>
    <x v="2"/>
    <s v="OFF-PA-10002259"/>
    <x v="1"/>
    <x v="10"/>
    <x v="848"/>
    <x v="1052"/>
    <n v="2"/>
    <n v="0"/>
    <n v="10.7424"/>
  </r>
  <r>
    <n v="1173"/>
    <x v="557"/>
    <x v="2"/>
    <x v="419"/>
    <d v="2011-04-25T00:00:00"/>
    <s v="Standard Class"/>
    <s v="AA-10375"/>
    <x v="211"/>
    <x v="0"/>
    <x v="0"/>
    <x v="1"/>
    <x v="1"/>
    <n v="90008"/>
    <x v="1"/>
    <s v="OFF-BI-10002976"/>
    <x v="1"/>
    <x v="8"/>
    <x v="849"/>
    <x v="1053"/>
    <n v="5"/>
    <n v="0.2"/>
    <n v="5.5754999999999999"/>
  </r>
  <r>
    <n v="1174"/>
    <x v="558"/>
    <x v="1"/>
    <x v="420"/>
    <d v="2012-10-26T00:00:00"/>
    <s v="Standard Class"/>
    <s v="LT-17110"/>
    <x v="299"/>
    <x v="0"/>
    <x v="0"/>
    <x v="41"/>
    <x v="10"/>
    <n v="61701"/>
    <x v="2"/>
    <s v="OFF-BI-10000301"/>
    <x v="1"/>
    <x v="8"/>
    <x v="619"/>
    <x v="1054"/>
    <n v="4"/>
    <n v="0.8"/>
    <n v="-7.7640000000000011"/>
  </r>
  <r>
    <n v="1175"/>
    <x v="559"/>
    <x v="1"/>
    <x v="421"/>
    <d v="2012-08-25T00:00:00"/>
    <s v="First Class"/>
    <s v="DP-13105"/>
    <x v="317"/>
    <x v="1"/>
    <x v="0"/>
    <x v="20"/>
    <x v="15"/>
    <n v="10035"/>
    <x v="3"/>
    <s v="OFF-BI-10003694"/>
    <x v="1"/>
    <x v="8"/>
    <x v="850"/>
    <x v="1055"/>
    <n v="6"/>
    <n v="0.2"/>
    <n v="16.2864"/>
  </r>
  <r>
    <n v="1176"/>
    <x v="560"/>
    <x v="0"/>
    <x v="48"/>
    <d v="2013-09-04T00:00:00"/>
    <s v="Standard Class"/>
    <s v="AB-10060"/>
    <x v="144"/>
    <x v="2"/>
    <x v="0"/>
    <x v="3"/>
    <x v="38"/>
    <n v="3301"/>
    <x v="3"/>
    <s v="OFF-SU-10000381"/>
    <x v="1"/>
    <x v="14"/>
    <x v="654"/>
    <x v="1056"/>
    <n v="3"/>
    <n v="0"/>
    <n v="8.0996999999999986"/>
  </r>
  <r>
    <n v="1177"/>
    <x v="561"/>
    <x v="2"/>
    <x v="422"/>
    <d v="2011-12-30T00:00:00"/>
    <s v="Second Class"/>
    <s v="AT-10435"/>
    <x v="401"/>
    <x v="2"/>
    <x v="0"/>
    <x v="1"/>
    <x v="1"/>
    <n v="90004"/>
    <x v="1"/>
    <s v="OFF-LA-10004425"/>
    <x v="1"/>
    <x v="2"/>
    <x v="33"/>
    <x v="1057"/>
    <n v="4"/>
    <n v="0"/>
    <n v="5.4332000000000003"/>
  </r>
  <r>
    <n v="1178"/>
    <x v="562"/>
    <x v="0"/>
    <x v="49"/>
    <d v="2013-12-06T00:00:00"/>
    <s v="Standard Class"/>
    <s v="JE-15745"/>
    <x v="32"/>
    <x v="0"/>
    <x v="0"/>
    <x v="196"/>
    <x v="39"/>
    <n v="20852"/>
    <x v="3"/>
    <s v="FUR-CH-10001270"/>
    <x v="0"/>
    <x v="1"/>
    <x v="851"/>
    <x v="1058"/>
    <n v="2"/>
    <n v="0"/>
    <n v="51.749999999999986"/>
  </r>
  <r>
    <n v="1179"/>
    <x v="562"/>
    <x v="0"/>
    <x v="49"/>
    <d v="2013-12-06T00:00:00"/>
    <s v="Standard Class"/>
    <s v="JE-15745"/>
    <x v="32"/>
    <x v="0"/>
    <x v="0"/>
    <x v="196"/>
    <x v="39"/>
    <n v="20852"/>
    <x v="3"/>
    <s v="TEC-PH-10003931"/>
    <x v="2"/>
    <x v="7"/>
    <x v="159"/>
    <x v="690"/>
    <n v="3"/>
    <n v="0"/>
    <n v="44.992500000000007"/>
  </r>
  <r>
    <n v="1180"/>
    <x v="563"/>
    <x v="0"/>
    <x v="423"/>
    <d v="2013-04-28T00:00:00"/>
    <s v="Second Class"/>
    <s v="CA-12055"/>
    <x v="402"/>
    <x v="2"/>
    <x v="0"/>
    <x v="12"/>
    <x v="5"/>
    <n v="77070"/>
    <x v="2"/>
    <s v="TEC-AC-10003174"/>
    <x v="2"/>
    <x v="11"/>
    <x v="614"/>
    <x v="1059"/>
    <n v="3"/>
    <n v="0.2"/>
    <n v="64.674000000000007"/>
  </r>
  <r>
    <n v="1181"/>
    <x v="564"/>
    <x v="2"/>
    <x v="261"/>
    <d v="2011-06-25T00:00:00"/>
    <s v="Standard Class"/>
    <s v="DB-13060"/>
    <x v="72"/>
    <x v="0"/>
    <x v="0"/>
    <x v="80"/>
    <x v="30"/>
    <n v="8701"/>
    <x v="3"/>
    <s v="TEC-PH-10004539"/>
    <x v="2"/>
    <x v="7"/>
    <x v="852"/>
    <x v="1060"/>
    <n v="7"/>
    <n v="0"/>
    <n v="357.19110000000001"/>
  </r>
  <r>
    <n v="1182"/>
    <x v="564"/>
    <x v="2"/>
    <x v="261"/>
    <d v="2011-06-25T00:00:00"/>
    <s v="Standard Class"/>
    <s v="DB-13060"/>
    <x v="72"/>
    <x v="0"/>
    <x v="0"/>
    <x v="80"/>
    <x v="30"/>
    <n v="8701"/>
    <x v="3"/>
    <s v="OFF-AR-10001919"/>
    <x v="1"/>
    <x v="6"/>
    <x v="853"/>
    <x v="1061"/>
    <n v="2"/>
    <n v="0"/>
    <n v="1.0903999999999998"/>
  </r>
  <r>
    <n v="1183"/>
    <x v="565"/>
    <x v="3"/>
    <x v="424"/>
    <d v="2014-01-16T00:00:00"/>
    <s v="First Class"/>
    <s v="RB-19570"/>
    <x v="262"/>
    <x v="0"/>
    <x v="0"/>
    <x v="108"/>
    <x v="3"/>
    <n v="28540"/>
    <x v="0"/>
    <s v="OFF-EN-10002504"/>
    <x v="1"/>
    <x v="12"/>
    <x v="113"/>
    <x v="1062"/>
    <n v="1"/>
    <n v="0.2"/>
    <n v="7.3385999999999996"/>
  </r>
  <r>
    <n v="1184"/>
    <x v="565"/>
    <x v="3"/>
    <x v="424"/>
    <d v="2014-01-16T00:00:00"/>
    <s v="First Class"/>
    <s v="RB-19570"/>
    <x v="262"/>
    <x v="0"/>
    <x v="0"/>
    <x v="108"/>
    <x v="3"/>
    <n v="28540"/>
    <x v="0"/>
    <s v="TEC-PH-10003655"/>
    <x v="2"/>
    <x v="7"/>
    <x v="854"/>
    <x v="1063"/>
    <n v="5"/>
    <n v="0.2"/>
    <n v="0.69300000000000006"/>
  </r>
  <r>
    <n v="1185"/>
    <x v="566"/>
    <x v="2"/>
    <x v="156"/>
    <d v="2011-11-30T00:00:00"/>
    <s v="Standard Class"/>
    <s v="HR-14830"/>
    <x v="403"/>
    <x v="1"/>
    <x v="0"/>
    <x v="4"/>
    <x v="4"/>
    <n v="98103"/>
    <x v="1"/>
    <s v="OFF-BI-10004656"/>
    <x v="1"/>
    <x v="8"/>
    <x v="855"/>
    <x v="1064"/>
    <n v="7"/>
    <n v="0.2"/>
    <n v="4.2335999999999991"/>
  </r>
  <r>
    <n v="1186"/>
    <x v="566"/>
    <x v="2"/>
    <x v="156"/>
    <d v="2011-11-30T00:00:00"/>
    <s v="Standard Class"/>
    <s v="HR-14830"/>
    <x v="403"/>
    <x v="1"/>
    <x v="0"/>
    <x v="4"/>
    <x v="4"/>
    <n v="98103"/>
    <x v="1"/>
    <s v="OFF-ST-10002344"/>
    <x v="1"/>
    <x v="4"/>
    <x v="856"/>
    <x v="1065"/>
    <n v="6"/>
    <n v="0"/>
    <n v="9.7176000000000329"/>
  </r>
  <r>
    <n v="1187"/>
    <x v="566"/>
    <x v="2"/>
    <x v="156"/>
    <d v="2011-11-30T00:00:00"/>
    <s v="Standard Class"/>
    <s v="HR-14830"/>
    <x v="403"/>
    <x v="1"/>
    <x v="0"/>
    <x v="4"/>
    <x v="4"/>
    <n v="98103"/>
    <x v="1"/>
    <s v="OFF-PA-10001800"/>
    <x v="1"/>
    <x v="10"/>
    <x v="580"/>
    <x v="243"/>
    <n v="4"/>
    <n v="0"/>
    <n v="12.441600000000001"/>
  </r>
  <r>
    <n v="1188"/>
    <x v="566"/>
    <x v="2"/>
    <x v="156"/>
    <d v="2011-11-30T00:00:00"/>
    <s v="Standard Class"/>
    <s v="HR-14830"/>
    <x v="403"/>
    <x v="1"/>
    <x v="0"/>
    <x v="4"/>
    <x v="4"/>
    <n v="98103"/>
    <x v="1"/>
    <s v="OFF-ST-10000036"/>
    <x v="1"/>
    <x v="4"/>
    <x v="590"/>
    <x v="1066"/>
    <n v="2"/>
    <n v="0"/>
    <n v="53.346599999999995"/>
  </r>
  <r>
    <n v="1189"/>
    <x v="567"/>
    <x v="3"/>
    <x v="425"/>
    <d v="2014-03-01T00:00:00"/>
    <s v="Second Class"/>
    <s v="BT-11530"/>
    <x v="404"/>
    <x v="2"/>
    <x v="0"/>
    <x v="1"/>
    <x v="1"/>
    <n v="90036"/>
    <x v="1"/>
    <s v="OFF-AP-10004532"/>
    <x v="1"/>
    <x v="9"/>
    <x v="559"/>
    <x v="1067"/>
    <n v="4"/>
    <n v="0"/>
    <n v="22.118400000000001"/>
  </r>
  <r>
    <n v="1190"/>
    <x v="567"/>
    <x v="3"/>
    <x v="425"/>
    <d v="2014-03-01T00:00:00"/>
    <s v="Second Class"/>
    <s v="BT-11530"/>
    <x v="404"/>
    <x v="2"/>
    <x v="0"/>
    <x v="1"/>
    <x v="1"/>
    <n v="90036"/>
    <x v="1"/>
    <s v="TEC-PH-10004447"/>
    <x v="2"/>
    <x v="7"/>
    <x v="857"/>
    <x v="1068"/>
    <n v="8"/>
    <n v="0.2"/>
    <n v="66.715199999999982"/>
  </r>
  <r>
    <n v="1191"/>
    <x v="567"/>
    <x v="3"/>
    <x v="425"/>
    <d v="2014-03-01T00:00:00"/>
    <s v="Second Class"/>
    <s v="BT-11530"/>
    <x v="404"/>
    <x v="2"/>
    <x v="0"/>
    <x v="1"/>
    <x v="1"/>
    <n v="90036"/>
    <x v="1"/>
    <s v="FUR-CH-10003973"/>
    <x v="0"/>
    <x v="1"/>
    <x v="858"/>
    <x v="1069"/>
    <n v="3"/>
    <n v="0.2"/>
    <n v="89.222400000000022"/>
  </r>
  <r>
    <n v="1192"/>
    <x v="567"/>
    <x v="3"/>
    <x v="425"/>
    <d v="2014-03-01T00:00:00"/>
    <s v="Second Class"/>
    <s v="BT-11530"/>
    <x v="404"/>
    <x v="2"/>
    <x v="0"/>
    <x v="1"/>
    <x v="1"/>
    <n v="90036"/>
    <x v="1"/>
    <s v="OFF-PA-10001970"/>
    <x v="1"/>
    <x v="10"/>
    <x v="361"/>
    <x v="1070"/>
    <n v="4"/>
    <n v="0"/>
    <n v="109.7208"/>
  </r>
  <r>
    <n v="1193"/>
    <x v="567"/>
    <x v="3"/>
    <x v="425"/>
    <d v="2014-03-01T00:00:00"/>
    <s v="Second Class"/>
    <s v="BT-11530"/>
    <x v="404"/>
    <x v="2"/>
    <x v="0"/>
    <x v="1"/>
    <x v="1"/>
    <n v="90036"/>
    <x v="1"/>
    <s v="OFF-PA-10000682"/>
    <x v="1"/>
    <x v="10"/>
    <x v="859"/>
    <x v="1071"/>
    <n v="4"/>
    <n v="0"/>
    <n v="11.328800000000001"/>
  </r>
  <r>
    <n v="1194"/>
    <x v="568"/>
    <x v="1"/>
    <x v="426"/>
    <d v="2012-09-15T00:00:00"/>
    <s v="Same Day"/>
    <s v="NG-18355"/>
    <x v="243"/>
    <x v="1"/>
    <x v="0"/>
    <x v="197"/>
    <x v="2"/>
    <n v="33065"/>
    <x v="0"/>
    <s v="OFF-PA-10001937"/>
    <x v="1"/>
    <x v="10"/>
    <x v="286"/>
    <x v="12"/>
    <n v="3"/>
    <n v="0.2"/>
    <n v="5.4432"/>
  </r>
  <r>
    <n v="1195"/>
    <x v="568"/>
    <x v="1"/>
    <x v="426"/>
    <d v="2012-09-15T00:00:00"/>
    <s v="Same Day"/>
    <s v="NG-18355"/>
    <x v="243"/>
    <x v="1"/>
    <x v="0"/>
    <x v="197"/>
    <x v="2"/>
    <n v="33065"/>
    <x v="0"/>
    <s v="FUR-FU-10002268"/>
    <x v="0"/>
    <x v="5"/>
    <x v="860"/>
    <x v="581"/>
    <n v="4"/>
    <n v="0.2"/>
    <n v="2.553199999999999"/>
  </r>
  <r>
    <n v="1196"/>
    <x v="568"/>
    <x v="1"/>
    <x v="426"/>
    <d v="2012-09-15T00:00:00"/>
    <s v="Same Day"/>
    <s v="NG-18355"/>
    <x v="243"/>
    <x v="1"/>
    <x v="0"/>
    <x v="197"/>
    <x v="2"/>
    <n v="33065"/>
    <x v="0"/>
    <s v="OFF-ST-10001321"/>
    <x v="1"/>
    <x v="4"/>
    <x v="416"/>
    <x v="1072"/>
    <n v="2"/>
    <n v="0.2"/>
    <n v="2.1588000000000021"/>
  </r>
  <r>
    <n v="1197"/>
    <x v="568"/>
    <x v="1"/>
    <x v="426"/>
    <d v="2012-09-15T00:00:00"/>
    <s v="Same Day"/>
    <s v="NG-18355"/>
    <x v="243"/>
    <x v="1"/>
    <x v="0"/>
    <x v="197"/>
    <x v="2"/>
    <n v="33065"/>
    <x v="0"/>
    <s v="FUR-FU-10003394"/>
    <x v="0"/>
    <x v="5"/>
    <x v="578"/>
    <x v="1073"/>
    <n v="1"/>
    <n v="0.2"/>
    <n v="-2.098800000000006"/>
  </r>
  <r>
    <n v="1198"/>
    <x v="569"/>
    <x v="0"/>
    <x v="143"/>
    <d v="2013-04-13T00:00:00"/>
    <s v="Standard Class"/>
    <s v="ZC-21910"/>
    <x v="233"/>
    <x v="0"/>
    <x v="0"/>
    <x v="12"/>
    <x v="5"/>
    <n v="77041"/>
    <x v="2"/>
    <s v="TEC-AC-10001990"/>
    <x v="2"/>
    <x v="11"/>
    <x v="861"/>
    <x v="1074"/>
    <n v="9"/>
    <n v="0.2"/>
    <n v="64.789199999999951"/>
  </r>
  <r>
    <n v="1199"/>
    <x v="569"/>
    <x v="0"/>
    <x v="143"/>
    <d v="2013-04-13T00:00:00"/>
    <s v="Standard Class"/>
    <s v="ZC-21910"/>
    <x v="233"/>
    <x v="0"/>
    <x v="0"/>
    <x v="12"/>
    <x v="5"/>
    <n v="77041"/>
    <x v="2"/>
    <s v="FUR-CH-10004540"/>
    <x v="0"/>
    <x v="1"/>
    <x v="862"/>
    <x v="1075"/>
    <n v="4"/>
    <n v="0.3"/>
    <n v="-4.1135999999999981"/>
  </r>
  <r>
    <n v="1200"/>
    <x v="569"/>
    <x v="0"/>
    <x v="143"/>
    <d v="2013-04-13T00:00:00"/>
    <s v="Standard Class"/>
    <s v="ZC-21910"/>
    <x v="233"/>
    <x v="0"/>
    <x v="0"/>
    <x v="12"/>
    <x v="5"/>
    <n v="77041"/>
    <x v="2"/>
    <s v="OFF-BI-10004995"/>
    <x v="1"/>
    <x v="8"/>
    <x v="313"/>
    <x v="1076"/>
    <n v="4"/>
    <n v="0.8"/>
    <n v="-1850.9464000000007"/>
  </r>
  <r>
    <n v="1201"/>
    <x v="570"/>
    <x v="0"/>
    <x v="427"/>
    <d v="2013-07-25T00:00:00"/>
    <s v="Standard Class"/>
    <s v="LS-16945"/>
    <x v="322"/>
    <x v="1"/>
    <x v="0"/>
    <x v="60"/>
    <x v="22"/>
    <n v="80219"/>
    <x v="1"/>
    <s v="FUR-CH-10002335"/>
    <x v="0"/>
    <x v="1"/>
    <x v="623"/>
    <x v="730"/>
    <n v="3"/>
    <n v="0.2"/>
    <n v="40.800600000000003"/>
  </r>
  <r>
    <n v="1202"/>
    <x v="570"/>
    <x v="0"/>
    <x v="427"/>
    <d v="2013-07-25T00:00:00"/>
    <s v="Standard Class"/>
    <s v="LS-16945"/>
    <x v="322"/>
    <x v="1"/>
    <x v="0"/>
    <x v="60"/>
    <x v="22"/>
    <n v="80219"/>
    <x v="1"/>
    <s v="OFF-BI-10004967"/>
    <x v="1"/>
    <x v="8"/>
    <x v="253"/>
    <x v="1077"/>
    <n v="3"/>
    <n v="0.7"/>
    <n v="-1.4352"/>
  </r>
  <r>
    <n v="1203"/>
    <x v="570"/>
    <x v="0"/>
    <x v="427"/>
    <d v="2013-07-25T00:00:00"/>
    <s v="Standard Class"/>
    <s v="LS-16945"/>
    <x v="322"/>
    <x v="1"/>
    <x v="0"/>
    <x v="60"/>
    <x v="22"/>
    <n v="80219"/>
    <x v="1"/>
    <s v="FUR-CH-10002331"/>
    <x v="0"/>
    <x v="1"/>
    <x v="402"/>
    <x v="1078"/>
    <n v="3"/>
    <n v="0.2"/>
    <n v="10.679399999999873"/>
  </r>
  <r>
    <n v="1204"/>
    <x v="570"/>
    <x v="0"/>
    <x v="427"/>
    <d v="2013-07-25T00:00:00"/>
    <s v="Standard Class"/>
    <s v="LS-16945"/>
    <x v="322"/>
    <x v="1"/>
    <x v="0"/>
    <x v="60"/>
    <x v="22"/>
    <n v="80219"/>
    <x v="1"/>
    <s v="OFF-ST-10002292"/>
    <x v="1"/>
    <x v="4"/>
    <x v="863"/>
    <x v="1079"/>
    <n v="2"/>
    <n v="0.2"/>
    <n v="0"/>
  </r>
  <r>
    <n v="1205"/>
    <x v="570"/>
    <x v="0"/>
    <x v="427"/>
    <d v="2013-07-25T00:00:00"/>
    <s v="Standard Class"/>
    <s v="LS-16945"/>
    <x v="322"/>
    <x v="1"/>
    <x v="0"/>
    <x v="60"/>
    <x v="22"/>
    <n v="80219"/>
    <x v="1"/>
    <s v="OFF-ST-10000689"/>
    <x v="1"/>
    <x v="4"/>
    <x v="421"/>
    <x v="1080"/>
    <n v="3"/>
    <n v="0.2"/>
    <n v="-33.804000000000002"/>
  </r>
  <r>
    <n v="1206"/>
    <x v="571"/>
    <x v="3"/>
    <x v="378"/>
    <d v="2014-08-05T00:00:00"/>
    <s v="First Class"/>
    <s v="LH-16750"/>
    <x v="405"/>
    <x v="0"/>
    <x v="0"/>
    <x v="35"/>
    <x v="3"/>
    <n v="28205"/>
    <x v="0"/>
    <s v="TEC-PH-10002660"/>
    <x v="2"/>
    <x v="7"/>
    <x v="697"/>
    <x v="1081"/>
    <n v="5"/>
    <n v="0.2"/>
    <n v="16.997500000000016"/>
  </r>
  <r>
    <n v="1207"/>
    <x v="572"/>
    <x v="0"/>
    <x v="216"/>
    <d v="2013-07-19T00:00:00"/>
    <s v="Second Class"/>
    <s v="SW-20755"/>
    <x v="406"/>
    <x v="1"/>
    <x v="0"/>
    <x v="20"/>
    <x v="15"/>
    <n v="10009"/>
    <x v="3"/>
    <s v="OFF-ST-10004634"/>
    <x v="1"/>
    <x v="4"/>
    <x v="597"/>
    <x v="1082"/>
    <n v="1"/>
    <n v="0"/>
    <n v="3.3629999999999995"/>
  </r>
  <r>
    <n v="1208"/>
    <x v="572"/>
    <x v="0"/>
    <x v="216"/>
    <d v="2013-07-19T00:00:00"/>
    <s v="Second Class"/>
    <s v="SW-20755"/>
    <x v="406"/>
    <x v="1"/>
    <x v="0"/>
    <x v="20"/>
    <x v="15"/>
    <n v="10009"/>
    <x v="3"/>
    <s v="OFF-BI-10002160"/>
    <x v="1"/>
    <x v="8"/>
    <x v="312"/>
    <x v="1083"/>
    <n v="3"/>
    <n v="0.2"/>
    <n v="3.2003999999999997"/>
  </r>
  <r>
    <n v="1209"/>
    <x v="572"/>
    <x v="0"/>
    <x v="216"/>
    <d v="2013-07-19T00:00:00"/>
    <s v="Second Class"/>
    <s v="SW-20755"/>
    <x v="406"/>
    <x v="1"/>
    <x v="0"/>
    <x v="20"/>
    <x v="15"/>
    <n v="10009"/>
    <x v="3"/>
    <s v="OFF-FA-10002988"/>
    <x v="1"/>
    <x v="13"/>
    <x v="131"/>
    <x v="1084"/>
    <n v="7"/>
    <n v="0"/>
    <n v="6.8942999999999994"/>
  </r>
  <r>
    <n v="1210"/>
    <x v="572"/>
    <x v="0"/>
    <x v="216"/>
    <d v="2013-07-19T00:00:00"/>
    <s v="Second Class"/>
    <s v="SW-20755"/>
    <x v="406"/>
    <x v="1"/>
    <x v="0"/>
    <x v="20"/>
    <x v="15"/>
    <n v="10009"/>
    <x v="3"/>
    <s v="OFF-AR-10004999"/>
    <x v="1"/>
    <x v="6"/>
    <x v="864"/>
    <x v="1085"/>
    <n v="7"/>
    <n v="0"/>
    <n v="10.465"/>
  </r>
  <r>
    <n v="1211"/>
    <x v="572"/>
    <x v="0"/>
    <x v="216"/>
    <d v="2013-07-19T00:00:00"/>
    <s v="Second Class"/>
    <s v="SW-20755"/>
    <x v="406"/>
    <x v="1"/>
    <x v="0"/>
    <x v="20"/>
    <x v="15"/>
    <n v="10009"/>
    <x v="3"/>
    <s v="OFF-BI-10001031"/>
    <x v="1"/>
    <x v="8"/>
    <x v="865"/>
    <x v="1086"/>
    <n v="2"/>
    <n v="0.2"/>
    <n v="2.8835999999999995"/>
  </r>
  <r>
    <n v="1212"/>
    <x v="572"/>
    <x v="0"/>
    <x v="216"/>
    <d v="2013-07-19T00:00:00"/>
    <s v="Second Class"/>
    <s v="SW-20755"/>
    <x v="406"/>
    <x v="1"/>
    <x v="0"/>
    <x v="20"/>
    <x v="15"/>
    <n v="10009"/>
    <x v="3"/>
    <s v="FUR-BO-10004695"/>
    <x v="0"/>
    <x v="0"/>
    <x v="198"/>
    <x v="1087"/>
    <n v="4"/>
    <n v="0.2"/>
    <n v="21.717599999999948"/>
  </r>
  <r>
    <n v="1213"/>
    <x v="573"/>
    <x v="3"/>
    <x v="428"/>
    <d v="2014-09-14T00:00:00"/>
    <s v="Standard Class"/>
    <s v="SP-20620"/>
    <x v="407"/>
    <x v="1"/>
    <x v="0"/>
    <x v="10"/>
    <x v="9"/>
    <n v="19134"/>
    <x v="3"/>
    <s v="FUR-CH-10004860"/>
    <x v="0"/>
    <x v="1"/>
    <x v="210"/>
    <x v="1088"/>
    <n v="2"/>
    <n v="0.3"/>
    <n v="-48.470400000000019"/>
  </r>
  <r>
    <n v="1214"/>
    <x v="573"/>
    <x v="3"/>
    <x v="428"/>
    <d v="2014-09-14T00:00:00"/>
    <s v="Standard Class"/>
    <s v="SP-20620"/>
    <x v="407"/>
    <x v="1"/>
    <x v="0"/>
    <x v="10"/>
    <x v="9"/>
    <n v="19134"/>
    <x v="3"/>
    <s v="OFF-BI-10002432"/>
    <x v="1"/>
    <x v="8"/>
    <x v="866"/>
    <x v="1089"/>
    <n v="2"/>
    <n v="0.7"/>
    <n v="-2.3275999999999994"/>
  </r>
  <r>
    <n v="1215"/>
    <x v="573"/>
    <x v="3"/>
    <x v="428"/>
    <d v="2014-09-14T00:00:00"/>
    <s v="Standard Class"/>
    <s v="SP-20620"/>
    <x v="407"/>
    <x v="1"/>
    <x v="0"/>
    <x v="10"/>
    <x v="9"/>
    <n v="19134"/>
    <x v="3"/>
    <s v="OFF-BI-10000069"/>
    <x v="1"/>
    <x v="8"/>
    <x v="486"/>
    <x v="1090"/>
    <n v="1"/>
    <n v="0.7"/>
    <n v="-3.6024000000000012"/>
  </r>
  <r>
    <n v="1216"/>
    <x v="573"/>
    <x v="3"/>
    <x v="428"/>
    <d v="2014-09-14T00:00:00"/>
    <s v="Standard Class"/>
    <s v="SP-20620"/>
    <x v="407"/>
    <x v="1"/>
    <x v="0"/>
    <x v="10"/>
    <x v="9"/>
    <n v="19134"/>
    <x v="3"/>
    <s v="OFF-AR-10003602"/>
    <x v="1"/>
    <x v="6"/>
    <x v="239"/>
    <x v="1091"/>
    <n v="1"/>
    <n v="0.2"/>
    <n v="1.5767999999999998"/>
  </r>
  <r>
    <n v="1217"/>
    <x v="573"/>
    <x v="3"/>
    <x v="428"/>
    <d v="2014-09-14T00:00:00"/>
    <s v="Standard Class"/>
    <s v="SP-20620"/>
    <x v="407"/>
    <x v="1"/>
    <x v="0"/>
    <x v="10"/>
    <x v="9"/>
    <n v="19134"/>
    <x v="3"/>
    <s v="TEC-AC-10004469"/>
    <x v="2"/>
    <x v="11"/>
    <x v="238"/>
    <x v="1092"/>
    <n v="3"/>
    <n v="0.2"/>
    <n v="28.764000000000006"/>
  </r>
  <r>
    <n v="1218"/>
    <x v="573"/>
    <x v="3"/>
    <x v="428"/>
    <d v="2014-09-14T00:00:00"/>
    <s v="Standard Class"/>
    <s v="SP-20620"/>
    <x v="407"/>
    <x v="1"/>
    <x v="0"/>
    <x v="10"/>
    <x v="9"/>
    <n v="19134"/>
    <x v="3"/>
    <s v="FUR-FU-10001867"/>
    <x v="0"/>
    <x v="5"/>
    <x v="867"/>
    <x v="1093"/>
    <n v="2"/>
    <n v="0.2"/>
    <n v="1.7024000000000008"/>
  </r>
  <r>
    <n v="1219"/>
    <x v="573"/>
    <x v="3"/>
    <x v="428"/>
    <d v="2014-09-14T00:00:00"/>
    <s v="Standard Class"/>
    <s v="SP-20620"/>
    <x v="407"/>
    <x v="1"/>
    <x v="0"/>
    <x v="10"/>
    <x v="9"/>
    <n v="19134"/>
    <x v="3"/>
    <s v="TEC-AC-10003174"/>
    <x v="2"/>
    <x v="11"/>
    <x v="614"/>
    <x v="1059"/>
    <n v="3"/>
    <n v="0.2"/>
    <n v="64.674000000000007"/>
  </r>
  <r>
    <n v="1220"/>
    <x v="573"/>
    <x v="3"/>
    <x v="428"/>
    <d v="2014-09-14T00:00:00"/>
    <s v="Standard Class"/>
    <s v="SP-20620"/>
    <x v="407"/>
    <x v="1"/>
    <x v="0"/>
    <x v="10"/>
    <x v="9"/>
    <n v="19134"/>
    <x v="3"/>
    <s v="TEC-PH-10002200"/>
    <x v="2"/>
    <x v="7"/>
    <x v="868"/>
    <x v="1094"/>
    <n v="7"/>
    <n v="0.4"/>
    <n v="-386.3915999999997"/>
  </r>
  <r>
    <n v="1221"/>
    <x v="574"/>
    <x v="2"/>
    <x v="136"/>
    <d v="2011-07-16T00:00:00"/>
    <s v="Standard Class"/>
    <s v="BF-11170"/>
    <x v="408"/>
    <x v="2"/>
    <x v="0"/>
    <x v="1"/>
    <x v="1"/>
    <n v="90036"/>
    <x v="1"/>
    <s v="OFF-ST-10000107"/>
    <x v="1"/>
    <x v="4"/>
    <x v="17"/>
    <x v="1095"/>
    <n v="9"/>
    <n v="0"/>
    <n v="44.954999999999977"/>
  </r>
  <r>
    <n v="1222"/>
    <x v="574"/>
    <x v="2"/>
    <x v="136"/>
    <d v="2011-07-16T00:00:00"/>
    <s v="Standard Class"/>
    <s v="BF-11170"/>
    <x v="408"/>
    <x v="2"/>
    <x v="0"/>
    <x v="1"/>
    <x v="1"/>
    <n v="90036"/>
    <x v="1"/>
    <s v="TEC-PH-10000439"/>
    <x v="2"/>
    <x v="7"/>
    <x v="869"/>
    <x v="1096"/>
    <n v="8"/>
    <n v="0.2"/>
    <n v="28.792799999999971"/>
  </r>
  <r>
    <n v="1223"/>
    <x v="575"/>
    <x v="0"/>
    <x v="429"/>
    <d v="2013-12-06T00:00:00"/>
    <s v="First Class"/>
    <s v="BM-11140"/>
    <x v="78"/>
    <x v="0"/>
    <x v="0"/>
    <x v="20"/>
    <x v="15"/>
    <n v="10024"/>
    <x v="3"/>
    <s v="FUR-FU-10001602"/>
    <x v="0"/>
    <x v="5"/>
    <x v="759"/>
    <x v="1097"/>
    <n v="3"/>
    <n v="0"/>
    <n v="20.482199999999992"/>
  </r>
  <r>
    <n v="1224"/>
    <x v="575"/>
    <x v="0"/>
    <x v="429"/>
    <d v="2013-12-06T00:00:00"/>
    <s v="First Class"/>
    <s v="BM-11140"/>
    <x v="78"/>
    <x v="0"/>
    <x v="0"/>
    <x v="20"/>
    <x v="15"/>
    <n v="10024"/>
    <x v="3"/>
    <s v="TEC-AC-10001432"/>
    <x v="2"/>
    <x v="11"/>
    <x v="471"/>
    <x v="1098"/>
    <n v="1"/>
    <n v="0"/>
    <n v="34.38600000000001"/>
  </r>
  <r>
    <n v="1225"/>
    <x v="575"/>
    <x v="0"/>
    <x v="429"/>
    <d v="2013-12-06T00:00:00"/>
    <s v="First Class"/>
    <s v="BM-11140"/>
    <x v="78"/>
    <x v="0"/>
    <x v="0"/>
    <x v="20"/>
    <x v="15"/>
    <n v="10024"/>
    <x v="3"/>
    <s v="OFF-BI-10004656"/>
    <x v="1"/>
    <x v="8"/>
    <x v="855"/>
    <x v="1099"/>
    <n v="1"/>
    <n v="0.2"/>
    <n v="0.60479999999999989"/>
  </r>
  <r>
    <n v="1226"/>
    <x v="575"/>
    <x v="0"/>
    <x v="429"/>
    <d v="2013-12-06T00:00:00"/>
    <s v="First Class"/>
    <s v="BM-11140"/>
    <x v="78"/>
    <x v="0"/>
    <x v="0"/>
    <x v="20"/>
    <x v="15"/>
    <n v="10024"/>
    <x v="3"/>
    <s v="OFF-PA-10001685"/>
    <x v="1"/>
    <x v="10"/>
    <x v="33"/>
    <x v="1100"/>
    <n v="4"/>
    <n v="0"/>
    <n v="19.874400000000001"/>
  </r>
  <r>
    <n v="1227"/>
    <x v="575"/>
    <x v="0"/>
    <x v="429"/>
    <d v="2013-12-06T00:00:00"/>
    <s v="First Class"/>
    <s v="BM-11140"/>
    <x v="78"/>
    <x v="0"/>
    <x v="0"/>
    <x v="20"/>
    <x v="15"/>
    <n v="10024"/>
    <x v="3"/>
    <s v="OFF-ST-10001418"/>
    <x v="1"/>
    <x v="4"/>
    <x v="870"/>
    <x v="1101"/>
    <n v="3"/>
    <n v="0"/>
    <n v="3.6587999999999994"/>
  </r>
  <r>
    <n v="1228"/>
    <x v="575"/>
    <x v="0"/>
    <x v="429"/>
    <d v="2013-12-06T00:00:00"/>
    <s v="First Class"/>
    <s v="BM-11140"/>
    <x v="78"/>
    <x v="0"/>
    <x v="0"/>
    <x v="20"/>
    <x v="15"/>
    <n v="10024"/>
    <x v="3"/>
    <s v="OFF-ST-10000676"/>
    <x v="1"/>
    <x v="4"/>
    <x v="871"/>
    <x v="1102"/>
    <n v="2"/>
    <n v="0"/>
    <n v="11.631599999999992"/>
  </r>
  <r>
    <n v="1229"/>
    <x v="576"/>
    <x v="3"/>
    <x v="44"/>
    <d v="2014-11-12T00:00:00"/>
    <s v="Standard Class"/>
    <s v="ZC-21910"/>
    <x v="233"/>
    <x v="0"/>
    <x v="0"/>
    <x v="1"/>
    <x v="1"/>
    <n v="90045"/>
    <x v="1"/>
    <s v="OFF-EN-10001219"/>
    <x v="1"/>
    <x v="12"/>
    <x v="583"/>
    <x v="770"/>
    <n v="2"/>
    <n v="0"/>
    <n v="7.4871999999999996"/>
  </r>
  <r>
    <n v="1230"/>
    <x v="576"/>
    <x v="3"/>
    <x v="44"/>
    <d v="2014-11-12T00:00:00"/>
    <s v="Standard Class"/>
    <s v="ZC-21910"/>
    <x v="233"/>
    <x v="0"/>
    <x v="0"/>
    <x v="1"/>
    <x v="1"/>
    <n v="90045"/>
    <x v="1"/>
    <s v="FUR-FU-10001424"/>
    <x v="0"/>
    <x v="5"/>
    <x v="691"/>
    <x v="992"/>
    <n v="1"/>
    <n v="0"/>
    <n v="2.9681999999999995"/>
  </r>
  <r>
    <n v="1231"/>
    <x v="576"/>
    <x v="3"/>
    <x v="44"/>
    <d v="2014-11-12T00:00:00"/>
    <s v="Standard Class"/>
    <s v="ZC-21910"/>
    <x v="233"/>
    <x v="0"/>
    <x v="0"/>
    <x v="1"/>
    <x v="1"/>
    <n v="90045"/>
    <x v="1"/>
    <s v="OFF-AR-10001022"/>
    <x v="1"/>
    <x v="6"/>
    <x v="872"/>
    <x v="1103"/>
    <n v="2"/>
    <n v="0"/>
    <n v="1.7607999999999997"/>
  </r>
  <r>
    <n v="1232"/>
    <x v="577"/>
    <x v="1"/>
    <x v="89"/>
    <d v="2012-11-02T00:00:00"/>
    <s v="Second Class"/>
    <s v="KT-16480"/>
    <x v="409"/>
    <x v="0"/>
    <x v="0"/>
    <x v="198"/>
    <x v="15"/>
    <n v="14215"/>
    <x v="3"/>
    <s v="OFF-AR-10000369"/>
    <x v="1"/>
    <x v="6"/>
    <x v="377"/>
    <x v="1104"/>
    <n v="2"/>
    <n v="0"/>
    <n v="0.72279999999999989"/>
  </r>
  <r>
    <n v="1233"/>
    <x v="577"/>
    <x v="1"/>
    <x v="89"/>
    <d v="2012-11-02T00:00:00"/>
    <s v="Second Class"/>
    <s v="KT-16480"/>
    <x v="409"/>
    <x v="0"/>
    <x v="0"/>
    <x v="198"/>
    <x v="15"/>
    <n v="14215"/>
    <x v="3"/>
    <s v="OFF-EN-10003055"/>
    <x v="1"/>
    <x v="12"/>
    <x v="873"/>
    <x v="1105"/>
    <n v="2"/>
    <n v="0"/>
    <n v="35.981999999999992"/>
  </r>
  <r>
    <n v="1234"/>
    <x v="578"/>
    <x v="0"/>
    <x v="198"/>
    <d v="2013-06-02T00:00:00"/>
    <s v="First Class"/>
    <s v="BG-11695"/>
    <x v="410"/>
    <x v="1"/>
    <x v="0"/>
    <x v="74"/>
    <x v="24"/>
    <n v="45231"/>
    <x v="3"/>
    <s v="TEC-CO-10001046"/>
    <x v="2"/>
    <x v="16"/>
    <x v="874"/>
    <x v="1106"/>
    <n v="2"/>
    <n v="0.4"/>
    <n v="69.99899999999991"/>
  </r>
  <r>
    <n v="1235"/>
    <x v="579"/>
    <x v="0"/>
    <x v="99"/>
    <d v="2013-10-29T00:00:00"/>
    <s v="Same Day"/>
    <s v="PG-18820"/>
    <x v="310"/>
    <x v="0"/>
    <x v="0"/>
    <x v="199"/>
    <x v="2"/>
    <n v="33437"/>
    <x v="0"/>
    <s v="FUR-FU-10000076"/>
    <x v="0"/>
    <x v="5"/>
    <x v="875"/>
    <x v="1107"/>
    <n v="3"/>
    <n v="0.2"/>
    <n v="13.786200000000006"/>
  </r>
  <r>
    <n v="1236"/>
    <x v="579"/>
    <x v="0"/>
    <x v="99"/>
    <d v="2013-10-29T00:00:00"/>
    <s v="Same Day"/>
    <s v="PG-18820"/>
    <x v="310"/>
    <x v="0"/>
    <x v="0"/>
    <x v="199"/>
    <x v="2"/>
    <n v="33437"/>
    <x v="0"/>
    <s v="OFF-BI-10003719"/>
    <x v="1"/>
    <x v="8"/>
    <x v="684"/>
    <x v="1108"/>
    <n v="5"/>
    <n v="0.7"/>
    <n v="-29.940000000000012"/>
  </r>
  <r>
    <n v="1237"/>
    <x v="579"/>
    <x v="0"/>
    <x v="99"/>
    <d v="2013-10-29T00:00:00"/>
    <s v="Same Day"/>
    <s v="PG-18820"/>
    <x v="310"/>
    <x v="0"/>
    <x v="0"/>
    <x v="199"/>
    <x v="2"/>
    <n v="33437"/>
    <x v="0"/>
    <s v="FUR-FU-10003268"/>
    <x v="0"/>
    <x v="5"/>
    <x v="876"/>
    <x v="1109"/>
    <n v="2"/>
    <n v="0.2"/>
    <n v="0"/>
  </r>
  <r>
    <n v="1238"/>
    <x v="579"/>
    <x v="0"/>
    <x v="99"/>
    <d v="2013-10-29T00:00:00"/>
    <s v="Same Day"/>
    <s v="PG-18820"/>
    <x v="310"/>
    <x v="0"/>
    <x v="0"/>
    <x v="199"/>
    <x v="2"/>
    <n v="33437"/>
    <x v="0"/>
    <s v="FUR-FU-10003553"/>
    <x v="0"/>
    <x v="5"/>
    <x v="563"/>
    <x v="1110"/>
    <n v="3"/>
    <n v="0.2"/>
    <n v="41.262"/>
  </r>
  <r>
    <n v="1239"/>
    <x v="580"/>
    <x v="2"/>
    <x v="430"/>
    <d v="2011-08-15T00:00:00"/>
    <s v="Standard Class"/>
    <s v="GM-14680"/>
    <x v="411"/>
    <x v="0"/>
    <x v="0"/>
    <x v="4"/>
    <x v="4"/>
    <n v="98105"/>
    <x v="1"/>
    <s v="FUR-FU-10003691"/>
    <x v="0"/>
    <x v="5"/>
    <x v="877"/>
    <x v="1111"/>
    <n v="1"/>
    <n v="0"/>
    <n v="5.4340000000000002"/>
  </r>
  <r>
    <n v="1240"/>
    <x v="580"/>
    <x v="2"/>
    <x v="430"/>
    <d v="2011-08-15T00:00:00"/>
    <s v="Standard Class"/>
    <s v="GM-14680"/>
    <x v="411"/>
    <x v="0"/>
    <x v="0"/>
    <x v="4"/>
    <x v="4"/>
    <n v="98105"/>
    <x v="1"/>
    <s v="OFF-AR-10003903"/>
    <x v="1"/>
    <x v="6"/>
    <x v="878"/>
    <x v="1112"/>
    <n v="1"/>
    <n v="0"/>
    <n v="10.652200000000001"/>
  </r>
  <r>
    <n v="1241"/>
    <x v="580"/>
    <x v="2"/>
    <x v="430"/>
    <d v="2011-08-15T00:00:00"/>
    <s v="Standard Class"/>
    <s v="GM-14680"/>
    <x v="411"/>
    <x v="0"/>
    <x v="0"/>
    <x v="4"/>
    <x v="4"/>
    <n v="98105"/>
    <x v="1"/>
    <s v="OFF-FA-10004854"/>
    <x v="1"/>
    <x v="13"/>
    <x v="268"/>
    <x v="1113"/>
    <n v="2"/>
    <n v="0"/>
    <n v="10.7912"/>
  </r>
  <r>
    <n v="1242"/>
    <x v="581"/>
    <x v="0"/>
    <x v="48"/>
    <d v="2013-09-05T00:00:00"/>
    <s v="Standard Class"/>
    <s v="MO-17800"/>
    <x v="246"/>
    <x v="2"/>
    <x v="0"/>
    <x v="20"/>
    <x v="15"/>
    <n v="10024"/>
    <x v="3"/>
    <s v="TEC-PH-10003442"/>
    <x v="2"/>
    <x v="7"/>
    <x v="879"/>
    <x v="1114"/>
    <n v="4"/>
    <n v="0"/>
    <n v="5.5"/>
  </r>
  <r>
    <n v="1243"/>
    <x v="582"/>
    <x v="0"/>
    <x v="431"/>
    <d v="2013-02-22T00:00:00"/>
    <s v="Standard Class"/>
    <s v="PG-18820"/>
    <x v="310"/>
    <x v="0"/>
    <x v="0"/>
    <x v="20"/>
    <x v="15"/>
    <n v="10009"/>
    <x v="3"/>
    <s v="OFF-BI-10004519"/>
    <x v="1"/>
    <x v="8"/>
    <x v="880"/>
    <x v="1115"/>
    <n v="3"/>
    <n v="0.2"/>
    <n v="124.48499999999999"/>
  </r>
  <r>
    <n v="1244"/>
    <x v="582"/>
    <x v="0"/>
    <x v="431"/>
    <d v="2013-02-22T00:00:00"/>
    <s v="Standard Class"/>
    <s v="PG-18820"/>
    <x v="310"/>
    <x v="0"/>
    <x v="0"/>
    <x v="20"/>
    <x v="15"/>
    <n v="10009"/>
    <x v="3"/>
    <s v="OFF-FA-10000304"/>
    <x v="1"/>
    <x v="13"/>
    <x v="52"/>
    <x v="525"/>
    <n v="4"/>
    <n v="0"/>
    <n v="3.5752000000000006"/>
  </r>
  <r>
    <n v="1245"/>
    <x v="583"/>
    <x v="3"/>
    <x v="304"/>
    <d v="2014-05-22T00:00:00"/>
    <s v="Standard Class"/>
    <s v="EJ-14155"/>
    <x v="412"/>
    <x v="0"/>
    <x v="0"/>
    <x v="200"/>
    <x v="35"/>
    <n v="39503"/>
    <x v="0"/>
    <s v="OFF-EN-10004955"/>
    <x v="1"/>
    <x v="12"/>
    <x v="881"/>
    <x v="1116"/>
    <n v="9"/>
    <n v="0"/>
    <n v="23.8581"/>
  </r>
  <r>
    <n v="1246"/>
    <x v="584"/>
    <x v="2"/>
    <x v="432"/>
    <d v="2011-12-14T00:00:00"/>
    <s v="Second Class"/>
    <s v="NP-18700"/>
    <x v="413"/>
    <x v="0"/>
    <x v="0"/>
    <x v="201"/>
    <x v="1"/>
    <n v="93727"/>
    <x v="1"/>
    <s v="FUR-TA-10004619"/>
    <x v="0"/>
    <x v="3"/>
    <x v="882"/>
    <x v="1117"/>
    <n v="6"/>
    <n v="0.2"/>
    <n v="95.585999999999899"/>
  </r>
  <r>
    <n v="1247"/>
    <x v="584"/>
    <x v="2"/>
    <x v="432"/>
    <d v="2011-12-14T00:00:00"/>
    <s v="Second Class"/>
    <s v="NP-18700"/>
    <x v="413"/>
    <x v="0"/>
    <x v="0"/>
    <x v="201"/>
    <x v="1"/>
    <n v="93727"/>
    <x v="1"/>
    <s v="FUR-TA-10003473"/>
    <x v="0"/>
    <x v="3"/>
    <x v="214"/>
    <x v="1118"/>
    <n v="12"/>
    <n v="0.2"/>
    <n v="135.4068000000002"/>
  </r>
  <r>
    <n v="1248"/>
    <x v="584"/>
    <x v="2"/>
    <x v="432"/>
    <d v="2011-12-14T00:00:00"/>
    <s v="Second Class"/>
    <s v="NP-18700"/>
    <x v="413"/>
    <x v="0"/>
    <x v="0"/>
    <x v="201"/>
    <x v="1"/>
    <n v="93727"/>
    <x v="1"/>
    <s v="FUR-BO-10004467"/>
    <x v="0"/>
    <x v="0"/>
    <x v="883"/>
    <x v="1119"/>
    <n v="3"/>
    <n v="0.15"/>
    <n v="11.998799999999989"/>
  </r>
  <r>
    <n v="1249"/>
    <x v="585"/>
    <x v="3"/>
    <x v="404"/>
    <d v="2014-12-25T00:00:00"/>
    <s v="Standard Class"/>
    <s v="DJ-13630"/>
    <x v="264"/>
    <x v="0"/>
    <x v="0"/>
    <x v="20"/>
    <x v="15"/>
    <n v="10009"/>
    <x v="3"/>
    <s v="OFF-AR-10002280"/>
    <x v="1"/>
    <x v="6"/>
    <x v="33"/>
    <x v="1120"/>
    <n v="6"/>
    <n v="0"/>
    <n v="17.468999999999998"/>
  </r>
  <r>
    <n v="1250"/>
    <x v="585"/>
    <x v="3"/>
    <x v="404"/>
    <d v="2014-12-25T00:00:00"/>
    <s v="Standard Class"/>
    <s v="DJ-13630"/>
    <x v="264"/>
    <x v="0"/>
    <x v="0"/>
    <x v="20"/>
    <x v="15"/>
    <n v="10009"/>
    <x v="3"/>
    <s v="FUR-CH-10001708"/>
    <x v="0"/>
    <x v="1"/>
    <x v="884"/>
    <x v="1121"/>
    <n v="9"/>
    <n v="0.1"/>
    <n v="139.57019999999989"/>
  </r>
  <r>
    <n v="1251"/>
    <x v="585"/>
    <x v="3"/>
    <x v="404"/>
    <d v="2014-12-25T00:00:00"/>
    <s v="Standard Class"/>
    <s v="DJ-13630"/>
    <x v="264"/>
    <x v="0"/>
    <x v="0"/>
    <x v="20"/>
    <x v="15"/>
    <n v="10009"/>
    <x v="3"/>
    <s v="OFF-AP-10000891"/>
    <x v="1"/>
    <x v="9"/>
    <x v="163"/>
    <x v="1122"/>
    <n v="13"/>
    <n v="0"/>
    <n v="511.36799999999999"/>
  </r>
  <r>
    <n v="1252"/>
    <x v="585"/>
    <x v="3"/>
    <x v="404"/>
    <d v="2014-12-25T00:00:00"/>
    <s v="Standard Class"/>
    <s v="DJ-13630"/>
    <x v="264"/>
    <x v="0"/>
    <x v="0"/>
    <x v="20"/>
    <x v="15"/>
    <n v="10009"/>
    <x v="3"/>
    <s v="OFF-AR-10000462"/>
    <x v="1"/>
    <x v="6"/>
    <x v="885"/>
    <x v="1123"/>
    <n v="2"/>
    <n v="0"/>
    <n v="1.3760000000000003"/>
  </r>
  <r>
    <n v="1253"/>
    <x v="586"/>
    <x v="1"/>
    <x v="433"/>
    <d v="2012-07-09T00:00:00"/>
    <s v="Standard Class"/>
    <s v="IM-15070"/>
    <x v="5"/>
    <x v="0"/>
    <x v="0"/>
    <x v="158"/>
    <x v="6"/>
    <n v="53209"/>
    <x v="2"/>
    <s v="TEC-PH-10004165"/>
    <x v="2"/>
    <x v="7"/>
    <x v="886"/>
    <x v="1124"/>
    <n v="4"/>
    <n v="0"/>
    <n v="285.9896"/>
  </r>
  <r>
    <n v="1254"/>
    <x v="587"/>
    <x v="3"/>
    <x v="434"/>
    <d v="2014-03-15T00:00:00"/>
    <s v="Standard Class"/>
    <s v="MH-18115"/>
    <x v="414"/>
    <x v="2"/>
    <x v="0"/>
    <x v="142"/>
    <x v="9"/>
    <n v="19013"/>
    <x v="3"/>
    <s v="OFF-AR-10003958"/>
    <x v="1"/>
    <x v="6"/>
    <x v="679"/>
    <x v="797"/>
    <n v="2"/>
    <n v="0.2"/>
    <n v="0.59039999999999915"/>
  </r>
  <r>
    <n v="1255"/>
    <x v="587"/>
    <x v="3"/>
    <x v="434"/>
    <d v="2014-03-15T00:00:00"/>
    <s v="Standard Class"/>
    <s v="MH-18115"/>
    <x v="414"/>
    <x v="2"/>
    <x v="0"/>
    <x v="142"/>
    <x v="9"/>
    <n v="19013"/>
    <x v="3"/>
    <s v="TEC-PH-10000149"/>
    <x v="2"/>
    <x v="7"/>
    <x v="419"/>
    <x v="1125"/>
    <n v="3"/>
    <n v="0.4"/>
    <n v="-8.3790000000000031"/>
  </r>
  <r>
    <n v="1256"/>
    <x v="587"/>
    <x v="3"/>
    <x v="434"/>
    <d v="2014-03-15T00:00:00"/>
    <s v="Standard Class"/>
    <s v="MH-18115"/>
    <x v="414"/>
    <x v="2"/>
    <x v="0"/>
    <x v="142"/>
    <x v="9"/>
    <n v="19013"/>
    <x v="3"/>
    <s v="FUR-FU-10003724"/>
    <x v="0"/>
    <x v="5"/>
    <x v="887"/>
    <x v="1126"/>
    <n v="1"/>
    <n v="0.2"/>
    <n v="0.50219999999999976"/>
  </r>
  <r>
    <n v="1257"/>
    <x v="587"/>
    <x v="3"/>
    <x v="434"/>
    <d v="2014-03-15T00:00:00"/>
    <s v="Standard Class"/>
    <s v="MH-18115"/>
    <x v="414"/>
    <x v="2"/>
    <x v="0"/>
    <x v="142"/>
    <x v="9"/>
    <n v="19013"/>
    <x v="3"/>
    <s v="FUR-FU-10003535"/>
    <x v="0"/>
    <x v="5"/>
    <x v="888"/>
    <x v="1127"/>
    <n v="2"/>
    <n v="0.2"/>
    <n v="11.516399999999999"/>
  </r>
  <r>
    <n v="1258"/>
    <x v="588"/>
    <x v="0"/>
    <x v="435"/>
    <d v="2013-12-29T00:00:00"/>
    <s v="Second Class"/>
    <s v="RB-19795"/>
    <x v="176"/>
    <x v="2"/>
    <x v="0"/>
    <x v="35"/>
    <x v="3"/>
    <n v="28205"/>
    <x v="0"/>
    <s v="OFF-BI-10001575"/>
    <x v="1"/>
    <x v="8"/>
    <x v="577"/>
    <x v="1128"/>
    <n v="3"/>
    <n v="0.7"/>
    <n v="-20.446799999999996"/>
  </r>
  <r>
    <n v="1259"/>
    <x v="588"/>
    <x v="0"/>
    <x v="435"/>
    <d v="2013-12-29T00:00:00"/>
    <s v="Second Class"/>
    <s v="RB-19795"/>
    <x v="176"/>
    <x v="2"/>
    <x v="0"/>
    <x v="35"/>
    <x v="3"/>
    <n v="28205"/>
    <x v="0"/>
    <s v="OFF-ST-10003716"/>
    <x v="1"/>
    <x v="4"/>
    <x v="889"/>
    <x v="1129"/>
    <n v="3"/>
    <n v="0.2"/>
    <n v="-47.254199999999997"/>
  </r>
  <r>
    <n v="1260"/>
    <x v="588"/>
    <x v="0"/>
    <x v="435"/>
    <d v="2013-12-29T00:00:00"/>
    <s v="Second Class"/>
    <s v="RB-19795"/>
    <x v="176"/>
    <x v="2"/>
    <x v="0"/>
    <x v="35"/>
    <x v="3"/>
    <n v="28205"/>
    <x v="0"/>
    <s v="TEC-AC-10004469"/>
    <x v="2"/>
    <x v="11"/>
    <x v="238"/>
    <x v="1130"/>
    <n v="8"/>
    <n v="0.2"/>
    <n v="76.704000000000008"/>
  </r>
  <r>
    <n v="1261"/>
    <x v="589"/>
    <x v="3"/>
    <x v="436"/>
    <d v="2014-10-28T00:00:00"/>
    <s v="Standard Class"/>
    <s v="JR-15700"/>
    <x v="415"/>
    <x v="0"/>
    <x v="0"/>
    <x v="108"/>
    <x v="2"/>
    <n v="32216"/>
    <x v="0"/>
    <s v="TEC-PH-10004586"/>
    <x v="2"/>
    <x v="7"/>
    <x v="890"/>
    <x v="1131"/>
    <n v="3"/>
    <n v="0.2"/>
    <n v="107.98499999999996"/>
  </r>
  <r>
    <n v="1262"/>
    <x v="590"/>
    <x v="0"/>
    <x v="99"/>
    <d v="2013-11-05T00:00:00"/>
    <s v="Standard Class"/>
    <s v="SM-20950"/>
    <x v="416"/>
    <x v="1"/>
    <x v="0"/>
    <x v="202"/>
    <x v="3"/>
    <n v="27834"/>
    <x v="0"/>
    <s v="OFF-BI-10004236"/>
    <x v="1"/>
    <x v="8"/>
    <x v="891"/>
    <x v="1132"/>
    <n v="4"/>
    <n v="0.7"/>
    <n v="-14.0928"/>
  </r>
  <r>
    <n v="1263"/>
    <x v="591"/>
    <x v="3"/>
    <x v="437"/>
    <d v="2014-07-10T00:00:00"/>
    <s v="Second Class"/>
    <s v="CS-12355"/>
    <x v="394"/>
    <x v="0"/>
    <x v="0"/>
    <x v="85"/>
    <x v="15"/>
    <n v="11561"/>
    <x v="3"/>
    <s v="OFF-BI-10001634"/>
    <x v="1"/>
    <x v="8"/>
    <x v="24"/>
    <x v="1133"/>
    <n v="3"/>
    <n v="0.2"/>
    <n v="6.3336000000000006"/>
  </r>
  <r>
    <n v="1264"/>
    <x v="592"/>
    <x v="0"/>
    <x v="393"/>
    <d v="2013-10-03T00:00:00"/>
    <s v="First Class"/>
    <s v="CC-12220"/>
    <x v="417"/>
    <x v="0"/>
    <x v="0"/>
    <x v="189"/>
    <x v="14"/>
    <n v="46350"/>
    <x v="2"/>
    <s v="TEC-PH-10000215"/>
    <x v="2"/>
    <x v="7"/>
    <x v="139"/>
    <x v="1134"/>
    <n v="2"/>
    <n v="0"/>
    <n v="18.873000000000005"/>
  </r>
  <r>
    <n v="1265"/>
    <x v="592"/>
    <x v="0"/>
    <x v="393"/>
    <d v="2013-10-03T00:00:00"/>
    <s v="First Class"/>
    <s v="CC-12220"/>
    <x v="417"/>
    <x v="0"/>
    <x v="0"/>
    <x v="189"/>
    <x v="14"/>
    <n v="46350"/>
    <x v="2"/>
    <s v="FUR-FU-10003724"/>
    <x v="0"/>
    <x v="5"/>
    <x v="887"/>
    <x v="1135"/>
    <n v="5"/>
    <n v="0"/>
    <n v="10.880999999999998"/>
  </r>
  <r>
    <n v="1266"/>
    <x v="593"/>
    <x v="3"/>
    <x v="264"/>
    <d v="2014-09-08T00:00:00"/>
    <s v="Standard Class"/>
    <s v="PF-19225"/>
    <x v="418"/>
    <x v="0"/>
    <x v="0"/>
    <x v="8"/>
    <x v="1"/>
    <n v="94122"/>
    <x v="1"/>
    <s v="OFF-AR-10000422"/>
    <x v="1"/>
    <x v="6"/>
    <x v="892"/>
    <x v="1136"/>
    <n v="3"/>
    <n v="0"/>
    <n v="1.7738999999999998"/>
  </r>
  <r>
    <n v="1267"/>
    <x v="594"/>
    <x v="2"/>
    <x v="163"/>
    <d v="2011-12-29T00:00:00"/>
    <s v="Standard Class"/>
    <s v="JC-16105"/>
    <x v="36"/>
    <x v="1"/>
    <x v="0"/>
    <x v="1"/>
    <x v="1"/>
    <n v="90045"/>
    <x v="1"/>
    <s v="OFF-ST-10003306"/>
    <x v="1"/>
    <x v="4"/>
    <x v="380"/>
    <x v="1137"/>
    <n v="1"/>
    <n v="0"/>
    <n v="41.429399999999987"/>
  </r>
  <r>
    <n v="1268"/>
    <x v="594"/>
    <x v="2"/>
    <x v="163"/>
    <d v="2011-12-29T00:00:00"/>
    <s v="Standard Class"/>
    <s v="JC-16105"/>
    <x v="36"/>
    <x v="1"/>
    <x v="0"/>
    <x v="1"/>
    <x v="1"/>
    <n v="90045"/>
    <x v="1"/>
    <s v="FUR-CH-10001146"/>
    <x v="0"/>
    <x v="1"/>
    <x v="64"/>
    <x v="1138"/>
    <n v="6"/>
    <n v="0.2"/>
    <n v="18.266999999999967"/>
  </r>
  <r>
    <n v="1269"/>
    <x v="595"/>
    <x v="3"/>
    <x v="397"/>
    <d v="2014-09-28T00:00:00"/>
    <s v="Standard Class"/>
    <s v="BG-11695"/>
    <x v="410"/>
    <x v="1"/>
    <x v="0"/>
    <x v="103"/>
    <x v="22"/>
    <n v="80027"/>
    <x v="1"/>
    <s v="FUR-FU-10000246"/>
    <x v="0"/>
    <x v="5"/>
    <x v="386"/>
    <x v="1139"/>
    <n v="3"/>
    <n v="0.2"/>
    <n v="3.665999999999995"/>
  </r>
  <r>
    <n v="1270"/>
    <x v="596"/>
    <x v="3"/>
    <x v="400"/>
    <d v="2014-06-09T00:00:00"/>
    <s v="Standard Class"/>
    <s v="DC-12850"/>
    <x v="419"/>
    <x v="0"/>
    <x v="0"/>
    <x v="159"/>
    <x v="19"/>
    <n v="35630"/>
    <x v="0"/>
    <s v="OFF-PA-10002870"/>
    <x v="1"/>
    <x v="10"/>
    <x v="893"/>
    <x v="1140"/>
    <n v="2"/>
    <n v="0"/>
    <n v="5.6159999999999997"/>
  </r>
  <r>
    <n v="1271"/>
    <x v="597"/>
    <x v="0"/>
    <x v="438"/>
    <d v="2013-04-27T00:00:00"/>
    <s v="Standard Class"/>
    <s v="SP-20545"/>
    <x v="259"/>
    <x v="1"/>
    <x v="0"/>
    <x v="22"/>
    <x v="10"/>
    <n v="60623"/>
    <x v="2"/>
    <s v="OFF-ST-10000563"/>
    <x v="1"/>
    <x v="4"/>
    <x v="894"/>
    <x v="1141"/>
    <n v="4"/>
    <n v="0.2"/>
    <n v="-12.792000000000002"/>
  </r>
  <r>
    <n v="1272"/>
    <x v="597"/>
    <x v="0"/>
    <x v="438"/>
    <d v="2013-04-27T00:00:00"/>
    <s v="Standard Class"/>
    <s v="SP-20545"/>
    <x v="259"/>
    <x v="1"/>
    <x v="0"/>
    <x v="22"/>
    <x v="10"/>
    <n v="60623"/>
    <x v="2"/>
    <s v="OFF-AP-10004487"/>
    <x v="1"/>
    <x v="9"/>
    <x v="715"/>
    <x v="1142"/>
    <n v="3"/>
    <n v="0.8"/>
    <n v="-126.85920000000002"/>
  </r>
  <r>
    <n v="1273"/>
    <x v="597"/>
    <x v="0"/>
    <x v="438"/>
    <d v="2013-04-27T00:00:00"/>
    <s v="Standard Class"/>
    <s v="SP-20545"/>
    <x v="259"/>
    <x v="1"/>
    <x v="0"/>
    <x v="22"/>
    <x v="10"/>
    <n v="60623"/>
    <x v="2"/>
    <s v="OFF-BI-10002854"/>
    <x v="1"/>
    <x v="8"/>
    <x v="895"/>
    <x v="1143"/>
    <n v="8"/>
    <n v="0.8"/>
    <n v="-67.27200000000002"/>
  </r>
  <r>
    <n v="1274"/>
    <x v="598"/>
    <x v="0"/>
    <x v="439"/>
    <d v="2013-05-27T00:00:00"/>
    <s v="Same Day"/>
    <s v="MS-17710"/>
    <x v="384"/>
    <x v="0"/>
    <x v="0"/>
    <x v="5"/>
    <x v="5"/>
    <n v="76106"/>
    <x v="2"/>
    <s v="OFF-PA-10004621"/>
    <x v="1"/>
    <x v="10"/>
    <x v="738"/>
    <x v="563"/>
    <n v="2"/>
    <n v="0.2"/>
    <n v="3.6288"/>
  </r>
  <r>
    <n v="1275"/>
    <x v="598"/>
    <x v="0"/>
    <x v="439"/>
    <d v="2013-05-27T00:00:00"/>
    <s v="Same Day"/>
    <s v="MS-17710"/>
    <x v="384"/>
    <x v="0"/>
    <x v="0"/>
    <x v="5"/>
    <x v="5"/>
    <n v="76106"/>
    <x v="2"/>
    <s v="FUR-CH-10001973"/>
    <x v="0"/>
    <x v="1"/>
    <x v="896"/>
    <x v="1144"/>
    <n v="5"/>
    <n v="0.3"/>
    <n v="-88.783999999999978"/>
  </r>
  <r>
    <n v="1276"/>
    <x v="598"/>
    <x v="0"/>
    <x v="439"/>
    <d v="2013-05-27T00:00:00"/>
    <s v="Same Day"/>
    <s v="MS-17710"/>
    <x v="384"/>
    <x v="0"/>
    <x v="0"/>
    <x v="5"/>
    <x v="5"/>
    <n v="76106"/>
    <x v="2"/>
    <s v="OFF-PA-10004040"/>
    <x v="1"/>
    <x v="10"/>
    <x v="99"/>
    <x v="646"/>
    <n v="3"/>
    <n v="0.2"/>
    <n v="5.2026000000000003"/>
  </r>
  <r>
    <n v="1277"/>
    <x v="598"/>
    <x v="0"/>
    <x v="439"/>
    <d v="2013-05-27T00:00:00"/>
    <s v="Same Day"/>
    <s v="MS-17710"/>
    <x v="384"/>
    <x v="0"/>
    <x v="0"/>
    <x v="5"/>
    <x v="5"/>
    <n v="76106"/>
    <x v="2"/>
    <s v="TEC-AC-10000580"/>
    <x v="2"/>
    <x v="11"/>
    <x v="897"/>
    <x v="1145"/>
    <n v="1"/>
    <n v="0.2"/>
    <n v="-7.1990999999999961"/>
  </r>
  <r>
    <n v="1278"/>
    <x v="599"/>
    <x v="0"/>
    <x v="440"/>
    <d v="2013-05-08T00:00:00"/>
    <s v="Standard Class"/>
    <s v="BD-11770"/>
    <x v="420"/>
    <x v="0"/>
    <x v="0"/>
    <x v="12"/>
    <x v="5"/>
    <n v="77070"/>
    <x v="2"/>
    <s v="OFF-AR-10004022"/>
    <x v="1"/>
    <x v="6"/>
    <x v="898"/>
    <x v="1146"/>
    <n v="3"/>
    <n v="0.2"/>
    <n v="5.3969999999999914"/>
  </r>
  <r>
    <n v="1279"/>
    <x v="600"/>
    <x v="2"/>
    <x v="78"/>
    <d v="2011-09-11T00:00:00"/>
    <s v="First Class"/>
    <s v="KC-16255"/>
    <x v="346"/>
    <x v="1"/>
    <x v="0"/>
    <x v="203"/>
    <x v="32"/>
    <n v="31204"/>
    <x v="0"/>
    <s v="TEC-AC-10004209"/>
    <x v="2"/>
    <x v="11"/>
    <x v="899"/>
    <x v="1147"/>
    <n v="3"/>
    <n v="0"/>
    <n v="12.8583"/>
  </r>
  <r>
    <n v="1280"/>
    <x v="600"/>
    <x v="2"/>
    <x v="78"/>
    <d v="2011-09-11T00:00:00"/>
    <s v="First Class"/>
    <s v="KC-16255"/>
    <x v="346"/>
    <x v="1"/>
    <x v="0"/>
    <x v="203"/>
    <x v="32"/>
    <n v="31204"/>
    <x v="0"/>
    <s v="TEC-AC-10000023"/>
    <x v="2"/>
    <x v="11"/>
    <x v="900"/>
    <x v="1148"/>
    <n v="4"/>
    <n v="0"/>
    <n v="30.196799999999996"/>
  </r>
  <r>
    <n v="1281"/>
    <x v="601"/>
    <x v="0"/>
    <x v="64"/>
    <d v="2013-09-07T00:00:00"/>
    <s v="First Class"/>
    <s v="TR-21325"/>
    <x v="309"/>
    <x v="0"/>
    <x v="0"/>
    <x v="204"/>
    <x v="23"/>
    <n v="52402"/>
    <x v="2"/>
    <s v="TEC-PH-10003505"/>
    <x v="2"/>
    <x v="7"/>
    <x v="901"/>
    <x v="1149"/>
    <n v="3"/>
    <n v="0"/>
    <n v="80.735999999999976"/>
  </r>
  <r>
    <n v="1282"/>
    <x v="602"/>
    <x v="3"/>
    <x v="359"/>
    <d v="2014-04-12T00:00:00"/>
    <s v="First Class"/>
    <s v="SA-20830"/>
    <x v="193"/>
    <x v="0"/>
    <x v="0"/>
    <x v="108"/>
    <x v="2"/>
    <n v="32216"/>
    <x v="0"/>
    <s v="OFF-LA-10000121"/>
    <x v="1"/>
    <x v="2"/>
    <x v="902"/>
    <x v="1150"/>
    <n v="3"/>
    <n v="0.2"/>
    <n v="4.9139999999999988"/>
  </r>
  <r>
    <n v="1283"/>
    <x v="602"/>
    <x v="3"/>
    <x v="359"/>
    <d v="2014-04-12T00:00:00"/>
    <s v="First Class"/>
    <s v="SA-20830"/>
    <x v="193"/>
    <x v="0"/>
    <x v="0"/>
    <x v="108"/>
    <x v="2"/>
    <n v="32216"/>
    <x v="0"/>
    <s v="OFF-BI-10002026"/>
    <x v="1"/>
    <x v="8"/>
    <x v="903"/>
    <x v="1151"/>
    <n v="1"/>
    <n v="0.7"/>
    <n v="-13.363000000000003"/>
  </r>
  <r>
    <n v="1284"/>
    <x v="602"/>
    <x v="3"/>
    <x v="359"/>
    <d v="2014-04-12T00:00:00"/>
    <s v="First Class"/>
    <s v="SA-20830"/>
    <x v="193"/>
    <x v="0"/>
    <x v="0"/>
    <x v="108"/>
    <x v="2"/>
    <n v="32216"/>
    <x v="0"/>
    <s v="OFF-PA-10000994"/>
    <x v="1"/>
    <x v="10"/>
    <x v="904"/>
    <x v="1152"/>
    <n v="3"/>
    <n v="0.2"/>
    <n v="88.073999999999984"/>
  </r>
  <r>
    <n v="1285"/>
    <x v="603"/>
    <x v="1"/>
    <x v="401"/>
    <d v="2012-12-12T00:00:00"/>
    <s v="Standard Class"/>
    <s v="KW-16435"/>
    <x v="147"/>
    <x v="0"/>
    <x v="0"/>
    <x v="89"/>
    <x v="5"/>
    <n v="78745"/>
    <x v="2"/>
    <s v="OFF-BI-10002813"/>
    <x v="1"/>
    <x v="8"/>
    <x v="905"/>
    <x v="1153"/>
    <n v="7"/>
    <n v="0.8"/>
    <n v="-4.8510000000000009"/>
  </r>
  <r>
    <n v="1286"/>
    <x v="604"/>
    <x v="0"/>
    <x v="190"/>
    <d v="2013-07-04T00:00:00"/>
    <s v="Standard Class"/>
    <s v="GM-14500"/>
    <x v="421"/>
    <x v="0"/>
    <x v="0"/>
    <x v="205"/>
    <x v="34"/>
    <n v="2908"/>
    <x v="3"/>
    <s v="OFF-ST-10000617"/>
    <x v="1"/>
    <x v="4"/>
    <x v="379"/>
    <x v="81"/>
    <n v="5"/>
    <n v="0"/>
    <n v="1.0429999999999984"/>
  </r>
  <r>
    <n v="1287"/>
    <x v="605"/>
    <x v="1"/>
    <x v="433"/>
    <d v="2012-07-08T00:00:00"/>
    <s v="Standard Class"/>
    <s v="AD-10180"/>
    <x v="57"/>
    <x v="2"/>
    <x v="0"/>
    <x v="20"/>
    <x v="15"/>
    <n v="10035"/>
    <x v="3"/>
    <s v="OFF-AR-10004817"/>
    <x v="1"/>
    <x v="6"/>
    <x v="906"/>
    <x v="1154"/>
    <n v="3"/>
    <n v="0"/>
    <n v="4.4891999999999985"/>
  </r>
  <r>
    <n v="1288"/>
    <x v="606"/>
    <x v="0"/>
    <x v="441"/>
    <d v="2013-11-27T00:00:00"/>
    <s v="Standard Class"/>
    <s v="TB-21355"/>
    <x v="422"/>
    <x v="1"/>
    <x v="0"/>
    <x v="20"/>
    <x v="15"/>
    <n v="10009"/>
    <x v="3"/>
    <s v="FUR-FU-10000397"/>
    <x v="0"/>
    <x v="5"/>
    <x v="63"/>
    <x v="1155"/>
    <n v="2"/>
    <n v="0"/>
    <n v="11.166400000000003"/>
  </r>
  <r>
    <n v="1289"/>
    <x v="606"/>
    <x v="0"/>
    <x v="441"/>
    <d v="2013-11-27T00:00:00"/>
    <s v="Standard Class"/>
    <s v="TB-21355"/>
    <x v="422"/>
    <x v="1"/>
    <x v="0"/>
    <x v="20"/>
    <x v="15"/>
    <n v="10009"/>
    <x v="3"/>
    <s v="OFF-BI-10000605"/>
    <x v="1"/>
    <x v="8"/>
    <x v="531"/>
    <x v="854"/>
    <n v="4"/>
    <n v="0.2"/>
    <n v="4.1147999999999989"/>
  </r>
  <r>
    <n v="1290"/>
    <x v="606"/>
    <x v="0"/>
    <x v="441"/>
    <d v="2013-11-27T00:00:00"/>
    <s v="Standard Class"/>
    <s v="TB-21355"/>
    <x v="422"/>
    <x v="1"/>
    <x v="0"/>
    <x v="20"/>
    <x v="15"/>
    <n v="10009"/>
    <x v="3"/>
    <s v="OFF-AR-10001860"/>
    <x v="1"/>
    <x v="6"/>
    <x v="907"/>
    <x v="1156"/>
    <n v="3"/>
    <n v="0"/>
    <n v="7.4952000000000005"/>
  </r>
  <r>
    <n v="1291"/>
    <x v="607"/>
    <x v="0"/>
    <x v="338"/>
    <d v="2013-11-13T00:00:00"/>
    <s v="First Class"/>
    <s v="CC-12430"/>
    <x v="254"/>
    <x v="2"/>
    <x v="0"/>
    <x v="8"/>
    <x v="1"/>
    <n v="94122"/>
    <x v="1"/>
    <s v="OFF-BI-10004970"/>
    <x v="1"/>
    <x v="8"/>
    <x v="908"/>
    <x v="1157"/>
    <n v="4"/>
    <n v="0.2"/>
    <n v="4.4603999999999999"/>
  </r>
  <r>
    <n v="1292"/>
    <x v="607"/>
    <x v="0"/>
    <x v="338"/>
    <d v="2013-11-13T00:00:00"/>
    <s v="First Class"/>
    <s v="CC-12430"/>
    <x v="254"/>
    <x v="2"/>
    <x v="0"/>
    <x v="8"/>
    <x v="1"/>
    <n v="94122"/>
    <x v="1"/>
    <s v="OFF-PA-10003172"/>
    <x v="1"/>
    <x v="10"/>
    <x v="846"/>
    <x v="56"/>
    <n v="5"/>
    <n v="0"/>
    <n v="15.552000000000001"/>
  </r>
  <r>
    <n v="1293"/>
    <x v="608"/>
    <x v="1"/>
    <x v="375"/>
    <d v="2012-09-01T00:00:00"/>
    <s v="Standard Class"/>
    <s v="PF-19165"/>
    <x v="58"/>
    <x v="0"/>
    <x v="0"/>
    <x v="70"/>
    <x v="1"/>
    <n v="92105"/>
    <x v="1"/>
    <s v="OFF-SU-10001218"/>
    <x v="1"/>
    <x v="14"/>
    <x v="133"/>
    <x v="1158"/>
    <n v="3"/>
    <n v="0"/>
    <n v="9.2232000000000021"/>
  </r>
  <r>
    <n v="1294"/>
    <x v="608"/>
    <x v="1"/>
    <x v="375"/>
    <d v="2012-09-01T00:00:00"/>
    <s v="Standard Class"/>
    <s v="PF-19165"/>
    <x v="58"/>
    <x v="0"/>
    <x v="0"/>
    <x v="70"/>
    <x v="1"/>
    <n v="92105"/>
    <x v="1"/>
    <s v="OFF-PA-10002968"/>
    <x v="1"/>
    <x v="10"/>
    <x v="909"/>
    <x v="1159"/>
    <n v="5"/>
    <n v="0"/>
    <n v="52.531999999999996"/>
  </r>
  <r>
    <n v="1295"/>
    <x v="608"/>
    <x v="1"/>
    <x v="375"/>
    <d v="2012-09-01T00:00:00"/>
    <s v="Standard Class"/>
    <s v="PF-19165"/>
    <x v="58"/>
    <x v="0"/>
    <x v="0"/>
    <x v="70"/>
    <x v="1"/>
    <n v="92105"/>
    <x v="1"/>
    <s v="OFF-LA-10000134"/>
    <x v="1"/>
    <x v="2"/>
    <x v="85"/>
    <x v="1160"/>
    <n v="1"/>
    <n v="0"/>
    <n v="1.4783999999999999"/>
  </r>
  <r>
    <n v="1296"/>
    <x v="609"/>
    <x v="1"/>
    <x v="442"/>
    <d v="2012-05-29T00:00:00"/>
    <s v="Standard Class"/>
    <s v="JH-16180"/>
    <x v="423"/>
    <x v="0"/>
    <x v="0"/>
    <x v="206"/>
    <x v="22"/>
    <n v="81001"/>
    <x v="1"/>
    <s v="OFF-AP-10004487"/>
    <x v="1"/>
    <x v="9"/>
    <x v="715"/>
    <x v="1161"/>
    <n v="13"/>
    <n v="0.2"/>
    <n v="84.572799999999944"/>
  </r>
  <r>
    <n v="1297"/>
    <x v="610"/>
    <x v="3"/>
    <x v="247"/>
    <d v="2015-01-04T00:00:00"/>
    <s v="Standard Class"/>
    <s v="EB-13975"/>
    <x v="424"/>
    <x v="1"/>
    <x v="0"/>
    <x v="54"/>
    <x v="1"/>
    <n v="94533"/>
    <x v="1"/>
    <s v="OFF-BI-10002103"/>
    <x v="1"/>
    <x v="8"/>
    <x v="525"/>
    <x v="1162"/>
    <n v="2"/>
    <n v="0.2"/>
    <n v="4.5187999999999997"/>
  </r>
  <r>
    <n v="1298"/>
    <x v="610"/>
    <x v="3"/>
    <x v="247"/>
    <d v="2015-01-04T00:00:00"/>
    <s v="Standard Class"/>
    <s v="EB-13975"/>
    <x v="424"/>
    <x v="1"/>
    <x v="0"/>
    <x v="54"/>
    <x v="1"/>
    <n v="94533"/>
    <x v="1"/>
    <s v="OFF-BI-10004632"/>
    <x v="1"/>
    <x v="8"/>
    <x v="910"/>
    <x v="1163"/>
    <n v="2"/>
    <n v="0.2"/>
    <n v="6.4749999999999979"/>
  </r>
  <r>
    <n v="1299"/>
    <x v="611"/>
    <x v="0"/>
    <x v="16"/>
    <d v="2013-12-13T00:00:00"/>
    <s v="Second Class"/>
    <s v="QJ-19255"/>
    <x v="425"/>
    <x v="1"/>
    <x v="0"/>
    <x v="33"/>
    <x v="11"/>
    <n v="55106"/>
    <x v="2"/>
    <s v="TEC-PH-10003555"/>
    <x v="2"/>
    <x v="7"/>
    <x v="457"/>
    <x v="1164"/>
    <n v="5"/>
    <n v="0"/>
    <n v="2.2990000000000066"/>
  </r>
  <r>
    <n v="1300"/>
    <x v="612"/>
    <x v="1"/>
    <x v="242"/>
    <d v="2012-10-07T00:00:00"/>
    <s v="First Class"/>
    <s v="AA-10315"/>
    <x v="397"/>
    <x v="0"/>
    <x v="0"/>
    <x v="8"/>
    <x v="1"/>
    <n v="94109"/>
    <x v="1"/>
    <s v="OFF-ST-10001590"/>
    <x v="1"/>
    <x v="4"/>
    <x v="146"/>
    <x v="1165"/>
    <n v="2"/>
    <n v="0"/>
    <n v="7.0095999999999989"/>
  </r>
  <r>
    <n v="1301"/>
    <x v="613"/>
    <x v="0"/>
    <x v="443"/>
    <d v="2013-12-26T00:00:00"/>
    <s v="Second Class"/>
    <s v="LC-17140"/>
    <x v="95"/>
    <x v="0"/>
    <x v="0"/>
    <x v="24"/>
    <x v="17"/>
    <n v="22153"/>
    <x v="0"/>
    <s v="FUR-FU-10003664"/>
    <x v="0"/>
    <x v="5"/>
    <x v="35"/>
    <x v="1166"/>
    <n v="6"/>
    <n v="0"/>
    <n v="166.10039999999995"/>
  </r>
  <r>
    <n v="1302"/>
    <x v="613"/>
    <x v="0"/>
    <x v="443"/>
    <d v="2013-12-26T00:00:00"/>
    <s v="Second Class"/>
    <s v="LC-17140"/>
    <x v="95"/>
    <x v="0"/>
    <x v="0"/>
    <x v="24"/>
    <x v="17"/>
    <n v="22153"/>
    <x v="0"/>
    <s v="FUR-FU-10003664"/>
    <x v="0"/>
    <x v="5"/>
    <x v="35"/>
    <x v="1167"/>
    <n v="3"/>
    <n v="0"/>
    <n v="83.050199999999975"/>
  </r>
  <r>
    <n v="1303"/>
    <x v="614"/>
    <x v="1"/>
    <x v="444"/>
    <d v="2012-09-24T00:00:00"/>
    <s v="Second Class"/>
    <s v="TC-21535"/>
    <x v="426"/>
    <x v="2"/>
    <x v="0"/>
    <x v="81"/>
    <x v="17"/>
    <n v="22204"/>
    <x v="0"/>
    <s v="FUR-BO-10003433"/>
    <x v="0"/>
    <x v="0"/>
    <x v="911"/>
    <x v="1168"/>
    <n v="2"/>
    <n v="0"/>
    <n v="4.3371999999999957"/>
  </r>
  <r>
    <n v="1304"/>
    <x v="615"/>
    <x v="3"/>
    <x v="445"/>
    <d v="2014-07-08T00:00:00"/>
    <s v="Standard Class"/>
    <s v="CS-12460"/>
    <x v="427"/>
    <x v="0"/>
    <x v="0"/>
    <x v="38"/>
    <x v="32"/>
    <n v="31907"/>
    <x v="0"/>
    <s v="FUR-FU-10002554"/>
    <x v="0"/>
    <x v="5"/>
    <x v="912"/>
    <x v="1169"/>
    <n v="1"/>
    <n v="0"/>
    <n v="5.5176999999999978"/>
  </r>
  <r>
    <n v="1305"/>
    <x v="615"/>
    <x v="3"/>
    <x v="445"/>
    <d v="2014-07-08T00:00:00"/>
    <s v="Standard Class"/>
    <s v="CS-12460"/>
    <x v="427"/>
    <x v="0"/>
    <x v="0"/>
    <x v="38"/>
    <x v="32"/>
    <n v="31907"/>
    <x v="0"/>
    <s v="TEC-PH-10001557"/>
    <x v="2"/>
    <x v="7"/>
    <x v="658"/>
    <x v="1170"/>
    <n v="3"/>
    <n v="0"/>
    <n v="77.751899999999992"/>
  </r>
  <r>
    <n v="1306"/>
    <x v="616"/>
    <x v="0"/>
    <x v="216"/>
    <d v="2013-07-17T00:00:00"/>
    <s v="Second Class"/>
    <s v="BM-11785"/>
    <x v="298"/>
    <x v="0"/>
    <x v="0"/>
    <x v="12"/>
    <x v="5"/>
    <n v="77036"/>
    <x v="2"/>
    <s v="TEC-PH-10003437"/>
    <x v="2"/>
    <x v="7"/>
    <x v="913"/>
    <x v="1171"/>
    <n v="7"/>
    <n v="0.2"/>
    <n v="52.492999999999967"/>
  </r>
  <r>
    <n v="1307"/>
    <x v="617"/>
    <x v="0"/>
    <x v="23"/>
    <d v="2013-06-22T00:00:00"/>
    <s v="First Class"/>
    <s v="RC-19825"/>
    <x v="116"/>
    <x v="0"/>
    <x v="0"/>
    <x v="45"/>
    <x v="1"/>
    <n v="91104"/>
    <x v="1"/>
    <s v="OFF-PA-10002986"/>
    <x v="1"/>
    <x v="10"/>
    <x v="477"/>
    <x v="1172"/>
    <n v="7"/>
    <n v="0"/>
    <n v="22.444800000000001"/>
  </r>
  <r>
    <n v="1308"/>
    <x v="617"/>
    <x v="0"/>
    <x v="23"/>
    <d v="2013-06-22T00:00:00"/>
    <s v="First Class"/>
    <s v="RC-19825"/>
    <x v="116"/>
    <x v="0"/>
    <x v="0"/>
    <x v="45"/>
    <x v="1"/>
    <n v="91104"/>
    <x v="1"/>
    <s v="OFF-BI-10000320"/>
    <x v="1"/>
    <x v="8"/>
    <x v="768"/>
    <x v="1173"/>
    <n v="3"/>
    <n v="0.2"/>
    <n v="6.4206000000000012"/>
  </r>
  <r>
    <n v="1309"/>
    <x v="617"/>
    <x v="0"/>
    <x v="23"/>
    <d v="2013-06-22T00:00:00"/>
    <s v="First Class"/>
    <s v="RC-19825"/>
    <x v="116"/>
    <x v="0"/>
    <x v="0"/>
    <x v="45"/>
    <x v="1"/>
    <n v="91104"/>
    <x v="1"/>
    <s v="OFF-AP-10003971"/>
    <x v="1"/>
    <x v="9"/>
    <x v="914"/>
    <x v="1174"/>
    <n v="2"/>
    <n v="0"/>
    <n v="5.6628000000000007"/>
  </r>
  <r>
    <n v="1310"/>
    <x v="617"/>
    <x v="0"/>
    <x v="23"/>
    <d v="2013-06-22T00:00:00"/>
    <s v="First Class"/>
    <s v="RC-19825"/>
    <x v="116"/>
    <x v="0"/>
    <x v="0"/>
    <x v="45"/>
    <x v="1"/>
    <n v="91104"/>
    <x v="1"/>
    <s v="OFF-ST-10001469"/>
    <x v="1"/>
    <x v="4"/>
    <x v="394"/>
    <x v="427"/>
    <n v="3"/>
    <n v="0"/>
    <n v="9.716399999999993"/>
  </r>
  <r>
    <n v="1311"/>
    <x v="617"/>
    <x v="0"/>
    <x v="23"/>
    <d v="2013-06-22T00:00:00"/>
    <s v="First Class"/>
    <s v="RC-19825"/>
    <x v="116"/>
    <x v="0"/>
    <x v="0"/>
    <x v="45"/>
    <x v="1"/>
    <n v="91104"/>
    <x v="1"/>
    <s v="FUR-CH-10003846"/>
    <x v="0"/>
    <x v="1"/>
    <x v="915"/>
    <x v="224"/>
    <n v="2"/>
    <n v="0.2"/>
    <n v="-8.0783999999999949"/>
  </r>
  <r>
    <n v="1312"/>
    <x v="618"/>
    <x v="0"/>
    <x v="10"/>
    <d v="2013-12-14T00:00:00"/>
    <s v="Standard Class"/>
    <s v="FM-14380"/>
    <x v="248"/>
    <x v="0"/>
    <x v="0"/>
    <x v="104"/>
    <x v="31"/>
    <n v="1841"/>
    <x v="3"/>
    <s v="OFF-LA-10001404"/>
    <x v="1"/>
    <x v="2"/>
    <x v="916"/>
    <x v="1175"/>
    <n v="1"/>
    <n v="0"/>
    <n v="1.7343"/>
  </r>
  <r>
    <n v="1313"/>
    <x v="618"/>
    <x v="0"/>
    <x v="10"/>
    <d v="2013-12-14T00:00:00"/>
    <s v="Standard Class"/>
    <s v="FM-14380"/>
    <x v="248"/>
    <x v="0"/>
    <x v="0"/>
    <x v="104"/>
    <x v="31"/>
    <n v="1841"/>
    <x v="3"/>
    <s v="OFF-LA-10001474"/>
    <x v="1"/>
    <x v="2"/>
    <x v="917"/>
    <x v="1176"/>
    <n v="4"/>
    <n v="0"/>
    <n v="56.175200000000004"/>
  </r>
  <r>
    <n v="1314"/>
    <x v="619"/>
    <x v="0"/>
    <x v="446"/>
    <d v="2013-10-02T00:00:00"/>
    <s v="Standard Class"/>
    <s v="PK-19075"/>
    <x v="7"/>
    <x v="0"/>
    <x v="0"/>
    <x v="38"/>
    <x v="24"/>
    <n v="43229"/>
    <x v="3"/>
    <s v="FUR-CH-10003199"/>
    <x v="0"/>
    <x v="1"/>
    <x v="631"/>
    <x v="1177"/>
    <n v="2"/>
    <n v="0.3"/>
    <n v="-13.317599999999999"/>
  </r>
  <r>
    <n v="1315"/>
    <x v="620"/>
    <x v="0"/>
    <x v="122"/>
    <d v="2013-12-24T00:00:00"/>
    <s v="Standard Class"/>
    <s v="HG-14965"/>
    <x v="428"/>
    <x v="1"/>
    <x v="0"/>
    <x v="1"/>
    <x v="1"/>
    <n v="90032"/>
    <x v="1"/>
    <s v="OFF-PA-10003072"/>
    <x v="1"/>
    <x v="10"/>
    <x v="918"/>
    <x v="789"/>
    <n v="6"/>
    <n v="0"/>
    <n v="18.662400000000002"/>
  </r>
  <r>
    <n v="1316"/>
    <x v="620"/>
    <x v="0"/>
    <x v="122"/>
    <d v="2013-12-24T00:00:00"/>
    <s v="Standard Class"/>
    <s v="HG-14965"/>
    <x v="428"/>
    <x v="1"/>
    <x v="0"/>
    <x v="1"/>
    <x v="1"/>
    <n v="90032"/>
    <x v="1"/>
    <s v="FUR-FU-10004960"/>
    <x v="0"/>
    <x v="5"/>
    <x v="919"/>
    <x v="1178"/>
    <n v="8"/>
    <n v="0"/>
    <n v="62.505600000000001"/>
  </r>
  <r>
    <n v="1317"/>
    <x v="620"/>
    <x v="0"/>
    <x v="122"/>
    <d v="2013-12-24T00:00:00"/>
    <s v="Standard Class"/>
    <s v="HG-14965"/>
    <x v="428"/>
    <x v="1"/>
    <x v="0"/>
    <x v="1"/>
    <x v="1"/>
    <n v="90032"/>
    <x v="1"/>
    <s v="OFF-SU-10003505"/>
    <x v="1"/>
    <x v="14"/>
    <x v="408"/>
    <x v="1179"/>
    <n v="5"/>
    <n v="0"/>
    <n v="28.964999999999961"/>
  </r>
  <r>
    <n v="1318"/>
    <x v="621"/>
    <x v="3"/>
    <x v="389"/>
    <d v="2014-12-15T00:00:00"/>
    <s v="Standard Class"/>
    <s v="HA-14920"/>
    <x v="66"/>
    <x v="0"/>
    <x v="0"/>
    <x v="10"/>
    <x v="9"/>
    <n v="19120"/>
    <x v="3"/>
    <s v="TEC-AC-10003116"/>
    <x v="2"/>
    <x v="11"/>
    <x v="920"/>
    <x v="1180"/>
    <n v="1"/>
    <n v="0.2"/>
    <n v="3.3724999999999992"/>
  </r>
  <r>
    <n v="1319"/>
    <x v="622"/>
    <x v="2"/>
    <x v="268"/>
    <d v="2011-07-05T00:00:00"/>
    <s v="Standard Class"/>
    <s v="LW-16825"/>
    <x v="429"/>
    <x v="1"/>
    <x v="0"/>
    <x v="207"/>
    <x v="2"/>
    <n v="32725"/>
    <x v="0"/>
    <s v="TEC-PH-10004586"/>
    <x v="2"/>
    <x v="7"/>
    <x v="890"/>
    <x v="1181"/>
    <n v="2"/>
    <n v="0.2"/>
    <n v="71.989999999999981"/>
  </r>
  <r>
    <n v="1320"/>
    <x v="622"/>
    <x v="2"/>
    <x v="268"/>
    <d v="2011-07-05T00:00:00"/>
    <s v="Standard Class"/>
    <s v="LW-16825"/>
    <x v="429"/>
    <x v="1"/>
    <x v="0"/>
    <x v="207"/>
    <x v="2"/>
    <n v="32725"/>
    <x v="0"/>
    <s v="OFF-BI-10000546"/>
    <x v="1"/>
    <x v="8"/>
    <x v="609"/>
    <x v="1182"/>
    <n v="6"/>
    <n v="0.7"/>
    <n v="-3.6288"/>
  </r>
  <r>
    <n v="1321"/>
    <x v="623"/>
    <x v="3"/>
    <x v="447"/>
    <d v="2014-02-09T00:00:00"/>
    <s v="Standard Class"/>
    <s v="MC-17575"/>
    <x v="430"/>
    <x v="0"/>
    <x v="0"/>
    <x v="74"/>
    <x v="24"/>
    <n v="45231"/>
    <x v="3"/>
    <s v="OFF-BI-10002071"/>
    <x v="1"/>
    <x v="8"/>
    <x v="692"/>
    <x v="1183"/>
    <n v="3"/>
    <n v="0.7"/>
    <n v="-4.1831999999999976"/>
  </r>
  <r>
    <n v="1322"/>
    <x v="623"/>
    <x v="3"/>
    <x v="447"/>
    <d v="2014-02-09T00:00:00"/>
    <s v="Standard Class"/>
    <s v="MC-17575"/>
    <x v="430"/>
    <x v="0"/>
    <x v="0"/>
    <x v="74"/>
    <x v="24"/>
    <n v="45231"/>
    <x v="3"/>
    <s v="OFF-ST-10001490"/>
    <x v="1"/>
    <x v="4"/>
    <x v="513"/>
    <x v="1184"/>
    <n v="2"/>
    <n v="0.2"/>
    <n v="35.69399999999996"/>
  </r>
  <r>
    <n v="1323"/>
    <x v="624"/>
    <x v="3"/>
    <x v="448"/>
    <d v="2014-03-09T00:00:00"/>
    <s v="Standard Class"/>
    <s v="LP-17095"/>
    <x v="431"/>
    <x v="0"/>
    <x v="0"/>
    <x v="208"/>
    <x v="0"/>
    <n v="42071"/>
    <x v="0"/>
    <s v="OFF-AP-10004859"/>
    <x v="1"/>
    <x v="9"/>
    <x v="921"/>
    <x v="1185"/>
    <n v="5"/>
    <n v="0"/>
    <n v="19.656000000000002"/>
  </r>
  <r>
    <n v="1324"/>
    <x v="625"/>
    <x v="3"/>
    <x v="449"/>
    <d v="2014-10-11T00:00:00"/>
    <s v="First Class"/>
    <s v="EB-14170"/>
    <x v="432"/>
    <x v="0"/>
    <x v="0"/>
    <x v="40"/>
    <x v="3"/>
    <n v="28403"/>
    <x v="0"/>
    <s v="OFF-PA-10002659"/>
    <x v="1"/>
    <x v="10"/>
    <x v="922"/>
    <x v="1186"/>
    <n v="4"/>
    <n v="0.2"/>
    <n v="3.5151999999999988"/>
  </r>
  <r>
    <n v="1325"/>
    <x v="626"/>
    <x v="2"/>
    <x v="450"/>
    <d v="2011-10-03T00:00:00"/>
    <s v="Standard Class"/>
    <s v="GZ-14545"/>
    <x v="433"/>
    <x v="1"/>
    <x v="0"/>
    <x v="104"/>
    <x v="31"/>
    <n v="1841"/>
    <x v="3"/>
    <s v="OFF-ST-10001321"/>
    <x v="1"/>
    <x v="4"/>
    <x v="416"/>
    <x v="193"/>
    <n v="3"/>
    <n v="0"/>
    <n v="12.490200000000003"/>
  </r>
  <r>
    <n v="1326"/>
    <x v="627"/>
    <x v="2"/>
    <x v="279"/>
    <d v="2011-05-30T00:00:00"/>
    <s v="First Class"/>
    <s v="LE-16810"/>
    <x v="97"/>
    <x v="0"/>
    <x v="0"/>
    <x v="22"/>
    <x v="10"/>
    <n v="60653"/>
    <x v="2"/>
    <s v="OFF-BI-10004139"/>
    <x v="1"/>
    <x v="8"/>
    <x v="923"/>
    <x v="1187"/>
    <n v="6"/>
    <n v="0.8"/>
    <n v="-30.555000000000007"/>
  </r>
  <r>
    <n v="1327"/>
    <x v="628"/>
    <x v="1"/>
    <x v="451"/>
    <d v="2012-06-18T00:00:00"/>
    <s v="Standard Class"/>
    <s v="AD-10180"/>
    <x v="57"/>
    <x v="2"/>
    <x v="0"/>
    <x v="10"/>
    <x v="9"/>
    <n v="19120"/>
    <x v="3"/>
    <s v="FUR-FU-10001867"/>
    <x v="0"/>
    <x v="5"/>
    <x v="867"/>
    <x v="1188"/>
    <n v="6"/>
    <n v="0.2"/>
    <n v="5.1072000000000024"/>
  </r>
  <r>
    <n v="1328"/>
    <x v="629"/>
    <x v="0"/>
    <x v="452"/>
    <d v="2013-04-02T00:00:00"/>
    <s v="First Class"/>
    <s v="CP-12085"/>
    <x v="434"/>
    <x v="1"/>
    <x v="0"/>
    <x v="165"/>
    <x v="29"/>
    <n v="6360"/>
    <x v="3"/>
    <s v="OFF-PA-10004156"/>
    <x v="1"/>
    <x v="10"/>
    <x v="743"/>
    <x v="1189"/>
    <n v="1"/>
    <n v="0"/>
    <n v="5.5565999999999995"/>
  </r>
  <r>
    <n v="1329"/>
    <x v="630"/>
    <x v="3"/>
    <x v="453"/>
    <d v="2014-10-19T00:00:00"/>
    <s v="Second Class"/>
    <s v="FG-14260"/>
    <x v="435"/>
    <x v="2"/>
    <x v="0"/>
    <x v="8"/>
    <x v="1"/>
    <n v="94110"/>
    <x v="1"/>
    <s v="OFF-AR-10002818"/>
    <x v="1"/>
    <x v="6"/>
    <x v="924"/>
    <x v="1190"/>
    <n v="4"/>
    <n v="0"/>
    <n v="26.375999999999998"/>
  </r>
  <r>
    <n v="1330"/>
    <x v="631"/>
    <x v="0"/>
    <x v="454"/>
    <d v="2013-05-28T00:00:00"/>
    <s v="Standard Class"/>
    <s v="LD-17005"/>
    <x v="436"/>
    <x v="0"/>
    <x v="0"/>
    <x v="8"/>
    <x v="1"/>
    <n v="94109"/>
    <x v="1"/>
    <s v="FUR-FU-10003691"/>
    <x v="0"/>
    <x v="5"/>
    <x v="877"/>
    <x v="1191"/>
    <n v="3"/>
    <n v="0"/>
    <n v="16.302"/>
  </r>
  <r>
    <n v="1331"/>
    <x v="632"/>
    <x v="3"/>
    <x v="455"/>
    <d v="2014-06-07T00:00:00"/>
    <s v="Standard Class"/>
    <s v="AB-10255"/>
    <x v="437"/>
    <x v="2"/>
    <x v="0"/>
    <x v="160"/>
    <x v="24"/>
    <n v="44052"/>
    <x v="3"/>
    <s v="TEC-PH-10000347"/>
    <x v="2"/>
    <x v="7"/>
    <x v="495"/>
    <x v="1192"/>
    <n v="1"/>
    <n v="0.4"/>
    <n v="-0.64350000000000018"/>
  </r>
  <r>
    <n v="1332"/>
    <x v="632"/>
    <x v="3"/>
    <x v="455"/>
    <d v="2014-06-07T00:00:00"/>
    <s v="Standard Class"/>
    <s v="AB-10255"/>
    <x v="437"/>
    <x v="2"/>
    <x v="0"/>
    <x v="160"/>
    <x v="24"/>
    <n v="44052"/>
    <x v="3"/>
    <s v="OFF-ST-10004507"/>
    <x v="1"/>
    <x v="4"/>
    <x v="452"/>
    <x v="1193"/>
    <n v="2"/>
    <n v="0.2"/>
    <n v="2.4009999999999998"/>
  </r>
  <r>
    <n v="1333"/>
    <x v="633"/>
    <x v="2"/>
    <x v="456"/>
    <d v="2011-02-22T00:00:00"/>
    <s v="Standard Class"/>
    <s v="MN-17935"/>
    <x v="438"/>
    <x v="0"/>
    <x v="0"/>
    <x v="61"/>
    <x v="5"/>
    <n v="75220"/>
    <x v="2"/>
    <s v="OFF-BI-10002012"/>
    <x v="1"/>
    <x v="8"/>
    <x v="742"/>
    <x v="1194"/>
    <n v="3"/>
    <n v="0.8"/>
    <n v="-1.7280000000000002"/>
  </r>
  <r>
    <n v="1334"/>
    <x v="633"/>
    <x v="2"/>
    <x v="456"/>
    <d v="2011-02-22T00:00:00"/>
    <s v="Standard Class"/>
    <s v="MN-17935"/>
    <x v="438"/>
    <x v="0"/>
    <x v="0"/>
    <x v="61"/>
    <x v="5"/>
    <n v="75220"/>
    <x v="2"/>
    <s v="OFF-AP-10001303"/>
    <x v="1"/>
    <x v="9"/>
    <x v="925"/>
    <x v="1195"/>
    <n v="2"/>
    <n v="0.8"/>
    <n v="-13.930000000000003"/>
  </r>
  <r>
    <n v="1335"/>
    <x v="634"/>
    <x v="2"/>
    <x v="457"/>
    <d v="2011-05-10T00:00:00"/>
    <s v="Standard Class"/>
    <s v="HP-14815"/>
    <x v="6"/>
    <x v="2"/>
    <x v="0"/>
    <x v="1"/>
    <x v="1"/>
    <n v="90049"/>
    <x v="1"/>
    <s v="OFF-BI-10003684"/>
    <x v="1"/>
    <x v="8"/>
    <x v="707"/>
    <x v="1196"/>
    <n v="8"/>
    <n v="0.2"/>
    <n v="52.775999999999996"/>
  </r>
  <r>
    <n v="1336"/>
    <x v="635"/>
    <x v="0"/>
    <x v="458"/>
    <d v="2013-05-24T00:00:00"/>
    <s v="Standard Class"/>
    <s v="JR-15670"/>
    <x v="439"/>
    <x v="0"/>
    <x v="0"/>
    <x v="209"/>
    <x v="29"/>
    <n v="6457"/>
    <x v="3"/>
    <s v="OFF-ST-10002574"/>
    <x v="1"/>
    <x v="4"/>
    <x v="926"/>
    <x v="1197"/>
    <n v="4"/>
    <n v="0"/>
    <n v="0"/>
  </r>
  <r>
    <n v="1337"/>
    <x v="636"/>
    <x v="3"/>
    <x v="459"/>
    <d v="2014-04-08T00:00:00"/>
    <s v="Standard Class"/>
    <s v="JF-15190"/>
    <x v="440"/>
    <x v="0"/>
    <x v="0"/>
    <x v="1"/>
    <x v="1"/>
    <n v="90008"/>
    <x v="1"/>
    <s v="FUR-FU-10003724"/>
    <x v="0"/>
    <x v="5"/>
    <x v="887"/>
    <x v="1198"/>
    <n v="3"/>
    <n v="0"/>
    <n v="6.5285999999999991"/>
  </r>
  <r>
    <n v="1338"/>
    <x v="637"/>
    <x v="3"/>
    <x v="185"/>
    <d v="2014-04-03T00:00:00"/>
    <s v="Second Class"/>
    <s v="CM-12115"/>
    <x v="441"/>
    <x v="0"/>
    <x v="0"/>
    <x v="20"/>
    <x v="15"/>
    <n v="10011"/>
    <x v="3"/>
    <s v="FUR-FU-10004018"/>
    <x v="0"/>
    <x v="5"/>
    <x v="927"/>
    <x v="1199"/>
    <n v="2"/>
    <n v="0"/>
    <n v="8.0406000000000013"/>
  </r>
  <r>
    <n v="1339"/>
    <x v="637"/>
    <x v="3"/>
    <x v="185"/>
    <d v="2014-04-03T00:00:00"/>
    <s v="Second Class"/>
    <s v="CM-12115"/>
    <x v="441"/>
    <x v="0"/>
    <x v="0"/>
    <x v="20"/>
    <x v="15"/>
    <n v="10011"/>
    <x v="3"/>
    <s v="TEC-PH-10002549"/>
    <x v="2"/>
    <x v="7"/>
    <x v="928"/>
    <x v="1200"/>
    <n v="3"/>
    <n v="0"/>
    <n v="176.17080000000001"/>
  </r>
  <r>
    <n v="1340"/>
    <x v="637"/>
    <x v="3"/>
    <x v="185"/>
    <d v="2014-04-03T00:00:00"/>
    <s v="Second Class"/>
    <s v="CM-12115"/>
    <x v="441"/>
    <x v="0"/>
    <x v="0"/>
    <x v="20"/>
    <x v="15"/>
    <n v="10011"/>
    <x v="3"/>
    <s v="OFF-PA-10004911"/>
    <x v="1"/>
    <x v="10"/>
    <x v="929"/>
    <x v="1201"/>
    <n v="8"/>
    <n v="0"/>
    <n v="36.019200000000005"/>
  </r>
  <r>
    <n v="1341"/>
    <x v="638"/>
    <x v="3"/>
    <x v="460"/>
    <d v="2014-01-05T00:00:00"/>
    <s v="First Class"/>
    <s v="AS-10045"/>
    <x v="442"/>
    <x v="1"/>
    <x v="0"/>
    <x v="108"/>
    <x v="3"/>
    <n v="28540"/>
    <x v="0"/>
    <s v="TEC-MA-10002178"/>
    <x v="2"/>
    <x v="15"/>
    <x v="930"/>
    <x v="1202"/>
    <n v="2"/>
    <n v="0.5"/>
    <n v="-27.827999999999975"/>
  </r>
  <r>
    <n v="1342"/>
    <x v="638"/>
    <x v="3"/>
    <x v="460"/>
    <d v="2014-01-05T00:00:00"/>
    <s v="First Class"/>
    <s v="AS-10045"/>
    <x v="442"/>
    <x v="1"/>
    <x v="0"/>
    <x v="108"/>
    <x v="3"/>
    <n v="28540"/>
    <x v="0"/>
    <s v="OFF-BI-10003694"/>
    <x v="1"/>
    <x v="8"/>
    <x v="850"/>
    <x v="1203"/>
    <n v="5"/>
    <n v="0.7"/>
    <n v="-12.527999999999995"/>
  </r>
  <r>
    <n v="1343"/>
    <x v="638"/>
    <x v="3"/>
    <x v="460"/>
    <d v="2014-01-05T00:00:00"/>
    <s v="First Class"/>
    <s v="AS-10045"/>
    <x v="442"/>
    <x v="1"/>
    <x v="0"/>
    <x v="108"/>
    <x v="3"/>
    <n v="28540"/>
    <x v="0"/>
    <s v="OFF-BI-10000474"/>
    <x v="1"/>
    <x v="8"/>
    <x v="27"/>
    <x v="1204"/>
    <n v="6"/>
    <n v="0.7"/>
    <n v="-21.159599999999998"/>
  </r>
  <r>
    <n v="1344"/>
    <x v="639"/>
    <x v="1"/>
    <x v="71"/>
    <d v="2012-06-01T00:00:00"/>
    <s v="Standard Class"/>
    <s v="KB-16315"/>
    <x v="41"/>
    <x v="0"/>
    <x v="0"/>
    <x v="210"/>
    <x v="15"/>
    <n v="11520"/>
    <x v="3"/>
    <s v="OFF-AR-10000411"/>
    <x v="1"/>
    <x v="6"/>
    <x v="931"/>
    <x v="1205"/>
    <n v="3"/>
    <n v="0"/>
    <n v="14.345999999999995"/>
  </r>
  <r>
    <n v="1345"/>
    <x v="639"/>
    <x v="1"/>
    <x v="71"/>
    <d v="2012-06-01T00:00:00"/>
    <s v="Standard Class"/>
    <s v="KB-16315"/>
    <x v="41"/>
    <x v="0"/>
    <x v="0"/>
    <x v="210"/>
    <x v="15"/>
    <n v="11520"/>
    <x v="3"/>
    <s v="OFF-LA-10000262"/>
    <x v="1"/>
    <x v="2"/>
    <x v="932"/>
    <x v="1206"/>
    <n v="5"/>
    <n v="0"/>
    <n v="6.0029999999999992"/>
  </r>
  <r>
    <n v="1346"/>
    <x v="640"/>
    <x v="2"/>
    <x v="461"/>
    <d v="2011-03-24T00:00:00"/>
    <s v="Standard Class"/>
    <s v="BN-11515"/>
    <x v="202"/>
    <x v="0"/>
    <x v="0"/>
    <x v="69"/>
    <x v="11"/>
    <n v="55044"/>
    <x v="2"/>
    <s v="OFF-AP-10001154"/>
    <x v="1"/>
    <x v="9"/>
    <x v="584"/>
    <x v="1207"/>
    <n v="2"/>
    <n v="0"/>
    <n v="36.574200000000005"/>
  </r>
  <r>
    <n v="1347"/>
    <x v="640"/>
    <x v="2"/>
    <x v="461"/>
    <d v="2011-03-24T00:00:00"/>
    <s v="Standard Class"/>
    <s v="BN-11515"/>
    <x v="202"/>
    <x v="0"/>
    <x v="0"/>
    <x v="69"/>
    <x v="11"/>
    <n v="55044"/>
    <x v="2"/>
    <s v="OFF-PA-10000466"/>
    <x v="1"/>
    <x v="10"/>
    <x v="933"/>
    <x v="1208"/>
    <n v="7"/>
    <n v="0"/>
    <n v="23.59"/>
  </r>
  <r>
    <n v="1348"/>
    <x v="640"/>
    <x v="2"/>
    <x v="461"/>
    <d v="2011-03-24T00:00:00"/>
    <s v="Standard Class"/>
    <s v="BN-11515"/>
    <x v="202"/>
    <x v="0"/>
    <x v="0"/>
    <x v="69"/>
    <x v="11"/>
    <n v="55044"/>
    <x v="2"/>
    <s v="OFF-AR-10003829"/>
    <x v="1"/>
    <x v="6"/>
    <x v="934"/>
    <x v="1209"/>
    <n v="6"/>
    <n v="0"/>
    <n v="5.7071999999999976"/>
  </r>
  <r>
    <n v="1349"/>
    <x v="640"/>
    <x v="2"/>
    <x v="461"/>
    <d v="2011-03-24T00:00:00"/>
    <s v="Standard Class"/>
    <s v="BN-11515"/>
    <x v="202"/>
    <x v="0"/>
    <x v="0"/>
    <x v="69"/>
    <x v="11"/>
    <n v="55044"/>
    <x v="2"/>
    <s v="OFF-BI-10001758"/>
    <x v="1"/>
    <x v="8"/>
    <x v="935"/>
    <x v="1210"/>
    <n v="10"/>
    <n v="0"/>
    <n v="25.097999999999999"/>
  </r>
  <r>
    <n v="1350"/>
    <x v="640"/>
    <x v="2"/>
    <x v="461"/>
    <d v="2011-03-24T00:00:00"/>
    <s v="Standard Class"/>
    <s v="BN-11515"/>
    <x v="202"/>
    <x v="0"/>
    <x v="0"/>
    <x v="69"/>
    <x v="11"/>
    <n v="55044"/>
    <x v="2"/>
    <s v="OFF-BI-10000136"/>
    <x v="1"/>
    <x v="8"/>
    <x v="936"/>
    <x v="1211"/>
    <n v="6"/>
    <n v="0"/>
    <n v="17.2224"/>
  </r>
  <r>
    <n v="1351"/>
    <x v="641"/>
    <x v="2"/>
    <x v="462"/>
    <d v="2011-10-08T00:00:00"/>
    <s v="Second Class"/>
    <s v="BP-11290"/>
    <x v="443"/>
    <x v="0"/>
    <x v="0"/>
    <x v="148"/>
    <x v="10"/>
    <n v="60201"/>
    <x v="2"/>
    <s v="FUR-CH-10002880"/>
    <x v="0"/>
    <x v="1"/>
    <x v="801"/>
    <x v="1212"/>
    <n v="3"/>
    <n v="0.3"/>
    <n v="-70.104300000000023"/>
  </r>
  <r>
    <n v="1352"/>
    <x v="642"/>
    <x v="0"/>
    <x v="463"/>
    <d v="2013-04-01T00:00:00"/>
    <s v="First Class"/>
    <s v="AS-10045"/>
    <x v="442"/>
    <x v="1"/>
    <x v="0"/>
    <x v="81"/>
    <x v="17"/>
    <n v="22204"/>
    <x v="0"/>
    <s v="OFF-ST-10000649"/>
    <x v="1"/>
    <x v="4"/>
    <x v="937"/>
    <x v="1213"/>
    <n v="2"/>
    <n v="0"/>
    <n v="7.8500000000000014"/>
  </r>
  <r>
    <n v="1353"/>
    <x v="643"/>
    <x v="3"/>
    <x v="464"/>
    <d v="2014-05-10T00:00:00"/>
    <s v="Standard Class"/>
    <s v="LW-16990"/>
    <x v="352"/>
    <x v="1"/>
    <x v="0"/>
    <x v="8"/>
    <x v="1"/>
    <n v="94109"/>
    <x v="1"/>
    <s v="TEC-PH-10003092"/>
    <x v="2"/>
    <x v="7"/>
    <x v="516"/>
    <x v="1214"/>
    <n v="5"/>
    <n v="0.2"/>
    <n v="20.695499999999988"/>
  </r>
  <r>
    <n v="1354"/>
    <x v="643"/>
    <x v="3"/>
    <x v="464"/>
    <d v="2014-05-10T00:00:00"/>
    <s v="Standard Class"/>
    <s v="LW-16990"/>
    <x v="352"/>
    <x v="1"/>
    <x v="0"/>
    <x v="8"/>
    <x v="1"/>
    <n v="94109"/>
    <x v="1"/>
    <s v="OFF-PA-10002250"/>
    <x v="1"/>
    <x v="10"/>
    <x v="699"/>
    <x v="1215"/>
    <n v="3"/>
    <n v="0"/>
    <n v="8.4527999999999999"/>
  </r>
  <r>
    <n v="1355"/>
    <x v="643"/>
    <x v="3"/>
    <x v="464"/>
    <d v="2014-05-10T00:00:00"/>
    <s v="Standard Class"/>
    <s v="LW-16990"/>
    <x v="352"/>
    <x v="1"/>
    <x v="0"/>
    <x v="8"/>
    <x v="1"/>
    <n v="94109"/>
    <x v="1"/>
    <s v="FUR-TA-10003473"/>
    <x v="0"/>
    <x v="3"/>
    <x v="214"/>
    <x v="1216"/>
    <n v="1"/>
    <n v="0.2"/>
    <n v="11.283900000000017"/>
  </r>
  <r>
    <n v="1356"/>
    <x v="644"/>
    <x v="2"/>
    <x v="260"/>
    <d v="2011-07-05T00:00:00"/>
    <s v="Same Day"/>
    <s v="DC-12850"/>
    <x v="419"/>
    <x v="0"/>
    <x v="0"/>
    <x v="12"/>
    <x v="5"/>
    <n v="77036"/>
    <x v="2"/>
    <s v="OFF-ST-10001522"/>
    <x v="1"/>
    <x v="4"/>
    <x v="195"/>
    <x v="1217"/>
    <n v="3"/>
    <n v="0.2"/>
    <n v="-44.155200000000022"/>
  </r>
  <r>
    <n v="1357"/>
    <x v="644"/>
    <x v="2"/>
    <x v="260"/>
    <d v="2011-07-05T00:00:00"/>
    <s v="Same Day"/>
    <s v="DC-12850"/>
    <x v="419"/>
    <x v="0"/>
    <x v="0"/>
    <x v="12"/>
    <x v="5"/>
    <n v="77036"/>
    <x v="2"/>
    <s v="OFF-ST-10000563"/>
    <x v="1"/>
    <x v="4"/>
    <x v="894"/>
    <x v="1218"/>
    <n v="11"/>
    <n v="0.2"/>
    <n v="-35.178000000000004"/>
  </r>
  <r>
    <n v="1358"/>
    <x v="645"/>
    <x v="0"/>
    <x v="465"/>
    <d v="2013-05-08T00:00:00"/>
    <s v="First Class"/>
    <s v="ND-18370"/>
    <x v="444"/>
    <x v="0"/>
    <x v="0"/>
    <x v="103"/>
    <x v="0"/>
    <n v="40214"/>
    <x v="0"/>
    <s v="OFF-PA-10003641"/>
    <x v="1"/>
    <x v="10"/>
    <x v="938"/>
    <x v="1219"/>
    <n v="3"/>
    <n v="0"/>
    <n v="36.404399999999995"/>
  </r>
  <r>
    <n v="1359"/>
    <x v="646"/>
    <x v="3"/>
    <x v="466"/>
    <d v="2014-04-28T00:00:00"/>
    <s v="First Class"/>
    <s v="LB-16735"/>
    <x v="445"/>
    <x v="0"/>
    <x v="0"/>
    <x v="5"/>
    <x v="5"/>
    <n v="76106"/>
    <x v="2"/>
    <s v="FUR-FU-10000010"/>
    <x v="0"/>
    <x v="5"/>
    <x v="522"/>
    <x v="1220"/>
    <n v="1"/>
    <n v="0.6"/>
    <n v="-1.4413"/>
  </r>
  <r>
    <n v="1360"/>
    <x v="647"/>
    <x v="2"/>
    <x v="467"/>
    <d v="2011-10-01T00:00:00"/>
    <s v="Second Class"/>
    <s v="KT-16465"/>
    <x v="446"/>
    <x v="0"/>
    <x v="0"/>
    <x v="1"/>
    <x v="1"/>
    <n v="90049"/>
    <x v="1"/>
    <s v="FUR-CH-10002961"/>
    <x v="0"/>
    <x v="1"/>
    <x v="939"/>
    <x v="1221"/>
    <n v="2"/>
    <n v="0.2"/>
    <n v="0"/>
  </r>
  <r>
    <n v="1361"/>
    <x v="648"/>
    <x v="3"/>
    <x v="15"/>
    <d v="2014-10-26T00:00:00"/>
    <s v="Standard Class"/>
    <s v="HM-14860"/>
    <x v="447"/>
    <x v="1"/>
    <x v="0"/>
    <x v="10"/>
    <x v="9"/>
    <n v="19120"/>
    <x v="3"/>
    <s v="OFF-AR-10002956"/>
    <x v="1"/>
    <x v="6"/>
    <x v="660"/>
    <x v="1222"/>
    <n v="7"/>
    <n v="0.2"/>
    <n v="9.2441999999999993"/>
  </r>
  <r>
    <n v="1362"/>
    <x v="648"/>
    <x v="3"/>
    <x v="15"/>
    <d v="2014-10-26T00:00:00"/>
    <s v="Standard Class"/>
    <s v="HM-14860"/>
    <x v="447"/>
    <x v="1"/>
    <x v="0"/>
    <x v="10"/>
    <x v="9"/>
    <n v="19120"/>
    <x v="3"/>
    <s v="OFF-PA-10004041"/>
    <x v="1"/>
    <x v="10"/>
    <x v="940"/>
    <x v="208"/>
    <n v="4"/>
    <n v="0.2"/>
    <n v="7.3999999999999995"/>
  </r>
  <r>
    <n v="1363"/>
    <x v="648"/>
    <x v="3"/>
    <x v="15"/>
    <d v="2014-10-26T00:00:00"/>
    <s v="Standard Class"/>
    <s v="HM-14860"/>
    <x v="447"/>
    <x v="1"/>
    <x v="0"/>
    <x v="10"/>
    <x v="9"/>
    <n v="19120"/>
    <x v="3"/>
    <s v="TEC-PH-10001336"/>
    <x v="2"/>
    <x v="7"/>
    <x v="941"/>
    <x v="1223"/>
    <n v="4"/>
    <n v="0.4"/>
    <n v="-56.755600000000015"/>
  </r>
  <r>
    <n v="1364"/>
    <x v="649"/>
    <x v="3"/>
    <x v="468"/>
    <d v="2014-11-12T00:00:00"/>
    <s v="First Class"/>
    <s v="AB-10600"/>
    <x v="448"/>
    <x v="1"/>
    <x v="0"/>
    <x v="93"/>
    <x v="16"/>
    <n v="85705"/>
    <x v="1"/>
    <s v="OFF-BI-10001036"/>
    <x v="1"/>
    <x v="8"/>
    <x v="618"/>
    <x v="1224"/>
    <n v="14"/>
    <n v="0.7"/>
    <n v="-25.591999999999999"/>
  </r>
  <r>
    <n v="1365"/>
    <x v="649"/>
    <x v="3"/>
    <x v="468"/>
    <d v="2014-11-12T00:00:00"/>
    <s v="First Class"/>
    <s v="AB-10600"/>
    <x v="448"/>
    <x v="1"/>
    <x v="0"/>
    <x v="93"/>
    <x v="16"/>
    <n v="85705"/>
    <x v="1"/>
    <s v="TEC-MA-10003183"/>
    <x v="2"/>
    <x v="15"/>
    <x v="942"/>
    <x v="1225"/>
    <n v="2"/>
    <n v="0.7"/>
    <n v="-63.995999999999981"/>
  </r>
  <r>
    <n v="1366"/>
    <x v="649"/>
    <x v="3"/>
    <x v="468"/>
    <d v="2014-11-12T00:00:00"/>
    <s v="First Class"/>
    <s v="AB-10600"/>
    <x v="448"/>
    <x v="1"/>
    <x v="0"/>
    <x v="93"/>
    <x v="16"/>
    <n v="85705"/>
    <x v="1"/>
    <s v="TEC-AC-10001314"/>
    <x v="2"/>
    <x v="11"/>
    <x v="943"/>
    <x v="1226"/>
    <n v="6"/>
    <n v="0.2"/>
    <n v="-35.992800000000038"/>
  </r>
  <r>
    <n v="1367"/>
    <x v="649"/>
    <x v="3"/>
    <x v="468"/>
    <d v="2014-11-12T00:00:00"/>
    <s v="First Class"/>
    <s v="AB-10600"/>
    <x v="448"/>
    <x v="1"/>
    <x v="0"/>
    <x v="93"/>
    <x v="16"/>
    <n v="85705"/>
    <x v="1"/>
    <s v="TEC-PH-10002563"/>
    <x v="2"/>
    <x v="7"/>
    <x v="201"/>
    <x v="1227"/>
    <n v="2"/>
    <n v="0.2"/>
    <n v="15.118800000000007"/>
  </r>
  <r>
    <n v="1368"/>
    <x v="649"/>
    <x v="3"/>
    <x v="468"/>
    <d v="2014-11-12T00:00:00"/>
    <s v="First Class"/>
    <s v="AB-10600"/>
    <x v="448"/>
    <x v="1"/>
    <x v="0"/>
    <x v="93"/>
    <x v="16"/>
    <n v="85705"/>
    <x v="1"/>
    <s v="FUR-CH-10003312"/>
    <x v="0"/>
    <x v="1"/>
    <x v="296"/>
    <x v="185"/>
    <n v="4"/>
    <n v="0.2"/>
    <n v="-146.10960000000014"/>
  </r>
  <r>
    <n v="1369"/>
    <x v="650"/>
    <x v="3"/>
    <x v="141"/>
    <d v="2014-07-12T00:00:00"/>
    <s v="First Class"/>
    <s v="SZ-20035"/>
    <x v="449"/>
    <x v="2"/>
    <x v="0"/>
    <x v="211"/>
    <x v="1"/>
    <n v="90660"/>
    <x v="1"/>
    <s v="FUR-FU-10001588"/>
    <x v="0"/>
    <x v="5"/>
    <x v="284"/>
    <x v="1228"/>
    <n v="5"/>
    <n v="0"/>
    <n v="62.736999999999995"/>
  </r>
  <r>
    <n v="1370"/>
    <x v="651"/>
    <x v="1"/>
    <x v="100"/>
    <d v="2012-12-28T00:00:00"/>
    <s v="Standard Class"/>
    <s v="JR-15670"/>
    <x v="439"/>
    <x v="0"/>
    <x v="0"/>
    <x v="77"/>
    <x v="22"/>
    <n v="80906"/>
    <x v="1"/>
    <s v="FUR-BO-10002613"/>
    <x v="0"/>
    <x v="0"/>
    <x v="177"/>
    <x v="1229"/>
    <n v="7"/>
    <n v="0.7"/>
    <n v="-786.74400000000026"/>
  </r>
  <r>
    <n v="1371"/>
    <x v="651"/>
    <x v="1"/>
    <x v="100"/>
    <d v="2012-12-28T00:00:00"/>
    <s v="Standard Class"/>
    <s v="JR-15670"/>
    <x v="439"/>
    <x v="0"/>
    <x v="0"/>
    <x v="77"/>
    <x v="22"/>
    <n v="80906"/>
    <x v="1"/>
    <s v="OFF-AR-10003405"/>
    <x v="1"/>
    <x v="6"/>
    <x v="622"/>
    <x v="1230"/>
    <n v="3"/>
    <n v="0.2"/>
    <n v="1.5794999999999986"/>
  </r>
  <r>
    <n v="1372"/>
    <x v="652"/>
    <x v="3"/>
    <x v="469"/>
    <d v="2014-03-13T00:00:00"/>
    <s v="Standard Class"/>
    <s v="MG-17890"/>
    <x v="450"/>
    <x v="2"/>
    <x v="0"/>
    <x v="183"/>
    <x v="39"/>
    <n v="20735"/>
    <x v="3"/>
    <s v="TEC-AC-10004510"/>
    <x v="2"/>
    <x v="11"/>
    <x v="944"/>
    <x v="1231"/>
    <n v="3"/>
    <n v="0"/>
    <n v="4.9079999999999977"/>
  </r>
  <r>
    <n v="1373"/>
    <x v="653"/>
    <x v="2"/>
    <x v="470"/>
    <d v="2011-04-06T00:00:00"/>
    <s v="Second Class"/>
    <s v="KM-16720"/>
    <x v="27"/>
    <x v="0"/>
    <x v="0"/>
    <x v="132"/>
    <x v="1"/>
    <n v="94591"/>
    <x v="1"/>
    <s v="OFF-LA-10002312"/>
    <x v="1"/>
    <x v="2"/>
    <x v="574"/>
    <x v="461"/>
    <n v="2"/>
    <n v="0"/>
    <n v="14.8"/>
  </r>
  <r>
    <n v="1374"/>
    <x v="653"/>
    <x v="2"/>
    <x v="470"/>
    <d v="2011-04-06T00:00:00"/>
    <s v="Second Class"/>
    <s v="KM-16720"/>
    <x v="27"/>
    <x v="0"/>
    <x v="0"/>
    <x v="132"/>
    <x v="1"/>
    <n v="94591"/>
    <x v="1"/>
    <s v="OFF-BI-10000042"/>
    <x v="1"/>
    <x v="8"/>
    <x v="945"/>
    <x v="1232"/>
    <n v="4"/>
    <n v="0.2"/>
    <n v="5.5535999999999994"/>
  </r>
  <r>
    <n v="1375"/>
    <x v="654"/>
    <x v="1"/>
    <x v="471"/>
    <d v="2012-09-19T00:00:00"/>
    <s v="Standard Class"/>
    <s v="CA-12265"/>
    <x v="244"/>
    <x v="0"/>
    <x v="0"/>
    <x v="212"/>
    <x v="7"/>
    <n v="84604"/>
    <x v="1"/>
    <s v="FUR-TA-10003008"/>
    <x v="0"/>
    <x v="3"/>
    <x v="946"/>
    <x v="1233"/>
    <n v="5"/>
    <n v="0"/>
    <n v="118.65750000000006"/>
  </r>
  <r>
    <n v="1376"/>
    <x v="655"/>
    <x v="2"/>
    <x v="472"/>
    <d v="2011-08-09T00:00:00"/>
    <s v="Second Class"/>
    <s v="VD-21670"/>
    <x v="104"/>
    <x v="0"/>
    <x v="0"/>
    <x v="213"/>
    <x v="7"/>
    <n v="84062"/>
    <x v="1"/>
    <s v="OFF-AP-10003590"/>
    <x v="1"/>
    <x v="9"/>
    <x v="947"/>
    <x v="1234"/>
    <n v="3"/>
    <n v="0"/>
    <n v="305.13000000000011"/>
  </r>
  <r>
    <n v="1377"/>
    <x v="655"/>
    <x v="2"/>
    <x v="472"/>
    <d v="2011-08-09T00:00:00"/>
    <s v="Second Class"/>
    <s v="VD-21670"/>
    <x v="104"/>
    <x v="0"/>
    <x v="0"/>
    <x v="213"/>
    <x v="7"/>
    <n v="84062"/>
    <x v="1"/>
    <s v="OFF-PA-10000806"/>
    <x v="1"/>
    <x v="10"/>
    <x v="948"/>
    <x v="990"/>
    <n v="8"/>
    <n v="0"/>
    <n v="219.44159999999999"/>
  </r>
  <r>
    <n v="1378"/>
    <x v="655"/>
    <x v="2"/>
    <x v="472"/>
    <d v="2011-08-09T00:00:00"/>
    <s v="Second Class"/>
    <s v="VD-21670"/>
    <x v="104"/>
    <x v="0"/>
    <x v="0"/>
    <x v="213"/>
    <x v="7"/>
    <n v="84062"/>
    <x v="1"/>
    <s v="OFF-AR-10000896"/>
    <x v="1"/>
    <x v="6"/>
    <x v="949"/>
    <x v="1235"/>
    <n v="5"/>
    <n v="0"/>
    <n v="4.2639999999999993"/>
  </r>
  <r>
    <n v="1379"/>
    <x v="655"/>
    <x v="2"/>
    <x v="472"/>
    <d v="2011-08-09T00:00:00"/>
    <s v="Second Class"/>
    <s v="VD-21670"/>
    <x v="104"/>
    <x v="0"/>
    <x v="0"/>
    <x v="213"/>
    <x v="7"/>
    <n v="84062"/>
    <x v="1"/>
    <s v="TEC-PH-10002310"/>
    <x v="2"/>
    <x v="7"/>
    <x v="950"/>
    <x v="1236"/>
    <n v="5"/>
    <n v="0.2"/>
    <n v="34.996499999999969"/>
  </r>
  <r>
    <n v="1380"/>
    <x v="655"/>
    <x v="2"/>
    <x v="472"/>
    <d v="2011-08-09T00:00:00"/>
    <s v="Second Class"/>
    <s v="VD-21670"/>
    <x v="104"/>
    <x v="0"/>
    <x v="0"/>
    <x v="213"/>
    <x v="7"/>
    <n v="84062"/>
    <x v="1"/>
    <s v="OFF-ST-10002289"/>
    <x v="1"/>
    <x v="4"/>
    <x v="951"/>
    <x v="1237"/>
    <n v="5"/>
    <n v="0"/>
    <n v="7.9449999999999932"/>
  </r>
  <r>
    <n v="1381"/>
    <x v="655"/>
    <x v="2"/>
    <x v="472"/>
    <d v="2011-08-09T00:00:00"/>
    <s v="Second Class"/>
    <s v="VD-21670"/>
    <x v="104"/>
    <x v="0"/>
    <x v="0"/>
    <x v="213"/>
    <x v="7"/>
    <n v="84062"/>
    <x v="1"/>
    <s v="OFF-BI-10002852"/>
    <x v="1"/>
    <x v="8"/>
    <x v="91"/>
    <x v="1238"/>
    <n v="1"/>
    <n v="0.2"/>
    <n v="4.7792000000000003"/>
  </r>
  <r>
    <n v="1382"/>
    <x v="656"/>
    <x v="0"/>
    <x v="323"/>
    <d v="2013-09-10T00:00:00"/>
    <s v="Standard Class"/>
    <s v="JK-16120"/>
    <x v="451"/>
    <x v="2"/>
    <x v="0"/>
    <x v="34"/>
    <x v="10"/>
    <n v="60505"/>
    <x v="2"/>
    <s v="FUR-FU-10003394"/>
    <x v="0"/>
    <x v="5"/>
    <x v="578"/>
    <x v="1239"/>
    <n v="3"/>
    <n v="0.6"/>
    <n v="-90.24839999999999"/>
  </r>
  <r>
    <n v="1383"/>
    <x v="657"/>
    <x v="0"/>
    <x v="473"/>
    <d v="2013-02-05T00:00:00"/>
    <s v="Same Day"/>
    <s v="PP-18955"/>
    <x v="452"/>
    <x v="2"/>
    <x v="0"/>
    <x v="214"/>
    <x v="32"/>
    <n v="30080"/>
    <x v="0"/>
    <s v="OFF-ST-10002344"/>
    <x v="1"/>
    <x v="4"/>
    <x v="856"/>
    <x v="1240"/>
    <n v="1"/>
    <n v="0"/>
    <n v="1.6196000000000055"/>
  </r>
  <r>
    <n v="1384"/>
    <x v="657"/>
    <x v="0"/>
    <x v="473"/>
    <d v="2013-02-05T00:00:00"/>
    <s v="Same Day"/>
    <s v="PP-18955"/>
    <x v="452"/>
    <x v="2"/>
    <x v="0"/>
    <x v="214"/>
    <x v="32"/>
    <n v="30080"/>
    <x v="0"/>
    <s v="OFF-PA-10001289"/>
    <x v="1"/>
    <x v="10"/>
    <x v="952"/>
    <x v="1241"/>
    <n v="9"/>
    <n v="0"/>
    <n v="170.9316"/>
  </r>
  <r>
    <n v="1385"/>
    <x v="657"/>
    <x v="0"/>
    <x v="473"/>
    <d v="2013-02-05T00:00:00"/>
    <s v="Same Day"/>
    <s v="PP-18955"/>
    <x v="452"/>
    <x v="2"/>
    <x v="0"/>
    <x v="214"/>
    <x v="32"/>
    <n v="30080"/>
    <x v="0"/>
    <s v="OFF-FA-10000053"/>
    <x v="1"/>
    <x v="13"/>
    <x v="953"/>
    <x v="1242"/>
    <n v="5"/>
    <n v="0"/>
    <n v="0.18900000000000028"/>
  </r>
  <r>
    <n v="1386"/>
    <x v="657"/>
    <x v="0"/>
    <x v="473"/>
    <d v="2013-02-05T00:00:00"/>
    <s v="Same Day"/>
    <s v="PP-18955"/>
    <x v="452"/>
    <x v="2"/>
    <x v="0"/>
    <x v="214"/>
    <x v="32"/>
    <n v="30080"/>
    <x v="0"/>
    <s v="FUR-FU-10004091"/>
    <x v="0"/>
    <x v="5"/>
    <x v="954"/>
    <x v="609"/>
    <n v="3"/>
    <n v="0"/>
    <n v="7.1592000000000002"/>
  </r>
  <r>
    <n v="1387"/>
    <x v="657"/>
    <x v="0"/>
    <x v="473"/>
    <d v="2013-02-05T00:00:00"/>
    <s v="Same Day"/>
    <s v="PP-18955"/>
    <x v="452"/>
    <x v="2"/>
    <x v="0"/>
    <x v="214"/>
    <x v="32"/>
    <n v="30080"/>
    <x v="0"/>
    <s v="FUR-BO-10004015"/>
    <x v="0"/>
    <x v="0"/>
    <x v="569"/>
    <x v="1243"/>
    <n v="2"/>
    <n v="0"/>
    <n v="52.795599999999979"/>
  </r>
  <r>
    <n v="1388"/>
    <x v="657"/>
    <x v="0"/>
    <x v="473"/>
    <d v="2013-02-05T00:00:00"/>
    <s v="Same Day"/>
    <s v="PP-18955"/>
    <x v="452"/>
    <x v="2"/>
    <x v="0"/>
    <x v="214"/>
    <x v="32"/>
    <n v="30080"/>
    <x v="0"/>
    <s v="OFF-EN-10003001"/>
    <x v="1"/>
    <x v="12"/>
    <x v="955"/>
    <x v="1244"/>
    <n v="2"/>
    <n v="0"/>
    <n v="78.941199999999995"/>
  </r>
  <r>
    <n v="1389"/>
    <x v="657"/>
    <x v="0"/>
    <x v="473"/>
    <d v="2013-02-05T00:00:00"/>
    <s v="Same Day"/>
    <s v="PP-18955"/>
    <x v="452"/>
    <x v="2"/>
    <x v="0"/>
    <x v="214"/>
    <x v="32"/>
    <n v="30080"/>
    <x v="0"/>
    <s v="TEC-PH-10000215"/>
    <x v="2"/>
    <x v="7"/>
    <x v="139"/>
    <x v="1245"/>
    <n v="3"/>
    <n v="0"/>
    <n v="28.309500000000007"/>
  </r>
  <r>
    <n v="1390"/>
    <x v="657"/>
    <x v="0"/>
    <x v="473"/>
    <d v="2013-02-05T00:00:00"/>
    <s v="Same Day"/>
    <s v="PP-18955"/>
    <x v="452"/>
    <x v="2"/>
    <x v="0"/>
    <x v="214"/>
    <x v="32"/>
    <n v="30080"/>
    <x v="0"/>
    <s v="TEC-PH-10003645"/>
    <x v="2"/>
    <x v="7"/>
    <x v="294"/>
    <x v="1246"/>
    <n v="3"/>
    <n v="0"/>
    <n v="126.05580000000002"/>
  </r>
  <r>
    <n v="1391"/>
    <x v="657"/>
    <x v="0"/>
    <x v="473"/>
    <d v="2013-02-05T00:00:00"/>
    <s v="Same Day"/>
    <s v="PP-18955"/>
    <x v="452"/>
    <x v="2"/>
    <x v="0"/>
    <x v="214"/>
    <x v="32"/>
    <n v="30080"/>
    <x v="0"/>
    <s v="OFF-PA-10000357"/>
    <x v="1"/>
    <x v="10"/>
    <x v="442"/>
    <x v="1247"/>
    <n v="3"/>
    <n v="0"/>
    <n v="60.255300000000005"/>
  </r>
  <r>
    <n v="1392"/>
    <x v="657"/>
    <x v="0"/>
    <x v="473"/>
    <d v="2013-02-05T00:00:00"/>
    <s v="Same Day"/>
    <s v="PP-18955"/>
    <x v="452"/>
    <x v="2"/>
    <x v="0"/>
    <x v="214"/>
    <x v="32"/>
    <n v="30080"/>
    <x v="0"/>
    <s v="OFF-ST-10004804"/>
    <x v="1"/>
    <x v="4"/>
    <x v="230"/>
    <x v="1248"/>
    <n v="3"/>
    <n v="0"/>
    <n v="1.5444000000000031"/>
  </r>
  <r>
    <n v="1393"/>
    <x v="657"/>
    <x v="0"/>
    <x v="473"/>
    <d v="2013-02-05T00:00:00"/>
    <s v="Same Day"/>
    <s v="PP-18955"/>
    <x v="452"/>
    <x v="2"/>
    <x v="0"/>
    <x v="214"/>
    <x v="32"/>
    <n v="30080"/>
    <x v="0"/>
    <s v="OFF-PA-10003892"/>
    <x v="1"/>
    <x v="10"/>
    <x v="62"/>
    <x v="1249"/>
    <n v="7"/>
    <n v="0"/>
    <n v="160.91389999999998"/>
  </r>
  <r>
    <n v="1394"/>
    <x v="658"/>
    <x v="3"/>
    <x v="445"/>
    <d v="2014-07-05T00:00:00"/>
    <s v="First Class"/>
    <s v="YS-21880"/>
    <x v="453"/>
    <x v="1"/>
    <x v="0"/>
    <x v="140"/>
    <x v="3"/>
    <n v="27217"/>
    <x v="0"/>
    <s v="OFF-AR-10003514"/>
    <x v="1"/>
    <x v="6"/>
    <x v="180"/>
    <x v="1250"/>
    <n v="3"/>
    <n v="0.2"/>
    <n v="1.5521999999999991"/>
  </r>
  <r>
    <n v="1395"/>
    <x v="659"/>
    <x v="3"/>
    <x v="449"/>
    <d v="2014-10-15T00:00:00"/>
    <s v="Standard Class"/>
    <s v="CK-12760"/>
    <x v="316"/>
    <x v="1"/>
    <x v="0"/>
    <x v="34"/>
    <x v="10"/>
    <n v="60505"/>
    <x v="2"/>
    <s v="FUR-TA-10002958"/>
    <x v="0"/>
    <x v="3"/>
    <x v="956"/>
    <x v="1251"/>
    <n v="5"/>
    <n v="0.5"/>
    <n v="-430.61700000000019"/>
  </r>
  <r>
    <n v="1396"/>
    <x v="659"/>
    <x v="3"/>
    <x v="449"/>
    <d v="2014-10-15T00:00:00"/>
    <s v="Standard Class"/>
    <s v="CK-12760"/>
    <x v="316"/>
    <x v="1"/>
    <x v="0"/>
    <x v="34"/>
    <x v="10"/>
    <n v="60505"/>
    <x v="2"/>
    <s v="FUR-TA-10001676"/>
    <x v="0"/>
    <x v="3"/>
    <x v="957"/>
    <x v="1252"/>
    <n v="3"/>
    <n v="0.5"/>
    <n v="-42.652799999999999"/>
  </r>
  <r>
    <n v="1397"/>
    <x v="660"/>
    <x v="0"/>
    <x v="390"/>
    <d v="2013-11-27T00:00:00"/>
    <s v="First Class"/>
    <s v="NC-18340"/>
    <x v="396"/>
    <x v="0"/>
    <x v="0"/>
    <x v="20"/>
    <x v="15"/>
    <n v="10035"/>
    <x v="3"/>
    <s v="OFF-BI-10000822"/>
    <x v="1"/>
    <x v="8"/>
    <x v="958"/>
    <x v="1253"/>
    <n v="4"/>
    <n v="0.2"/>
    <n v="6.025599999999999"/>
  </r>
  <r>
    <n v="1398"/>
    <x v="660"/>
    <x v="0"/>
    <x v="390"/>
    <d v="2013-11-27T00:00:00"/>
    <s v="First Class"/>
    <s v="NC-18340"/>
    <x v="396"/>
    <x v="0"/>
    <x v="0"/>
    <x v="20"/>
    <x v="15"/>
    <n v="10035"/>
    <x v="3"/>
    <s v="OFF-PA-10004971"/>
    <x v="1"/>
    <x v="10"/>
    <x v="604"/>
    <x v="1057"/>
    <n v="2"/>
    <n v="0"/>
    <n v="5.6644000000000005"/>
  </r>
  <r>
    <n v="1399"/>
    <x v="660"/>
    <x v="0"/>
    <x v="390"/>
    <d v="2013-11-27T00:00:00"/>
    <s v="First Class"/>
    <s v="NC-18340"/>
    <x v="396"/>
    <x v="0"/>
    <x v="0"/>
    <x v="20"/>
    <x v="15"/>
    <n v="10035"/>
    <x v="3"/>
    <s v="TEC-AC-10002323"/>
    <x v="2"/>
    <x v="11"/>
    <x v="175"/>
    <x v="1254"/>
    <n v="4"/>
    <n v="0"/>
    <n v="11.492000000000004"/>
  </r>
  <r>
    <n v="1400"/>
    <x v="660"/>
    <x v="0"/>
    <x v="390"/>
    <d v="2013-11-27T00:00:00"/>
    <s v="First Class"/>
    <s v="NC-18340"/>
    <x v="396"/>
    <x v="0"/>
    <x v="0"/>
    <x v="20"/>
    <x v="15"/>
    <n v="10035"/>
    <x v="3"/>
    <s v="OFF-PA-10004888"/>
    <x v="1"/>
    <x v="10"/>
    <x v="959"/>
    <x v="90"/>
    <n v="1"/>
    <n v="0"/>
    <n v="3.1104000000000003"/>
  </r>
  <r>
    <n v="1401"/>
    <x v="661"/>
    <x v="0"/>
    <x v="474"/>
    <d v="2013-11-06T00:00:00"/>
    <s v="Standard Class"/>
    <s v="KM-16375"/>
    <x v="454"/>
    <x v="2"/>
    <x v="0"/>
    <x v="127"/>
    <x v="17"/>
    <n v="24153"/>
    <x v="0"/>
    <s v="TEC-PH-10003988"/>
    <x v="2"/>
    <x v="7"/>
    <x v="47"/>
    <x v="48"/>
    <n v="2"/>
    <n v="0"/>
    <n v="6.104000000000001"/>
  </r>
  <r>
    <n v="1402"/>
    <x v="661"/>
    <x v="0"/>
    <x v="474"/>
    <d v="2013-11-06T00:00:00"/>
    <s v="Standard Class"/>
    <s v="KM-16375"/>
    <x v="454"/>
    <x v="2"/>
    <x v="0"/>
    <x v="127"/>
    <x v="17"/>
    <n v="24153"/>
    <x v="0"/>
    <s v="OFF-EN-10002230"/>
    <x v="1"/>
    <x v="12"/>
    <x v="550"/>
    <x v="1255"/>
    <n v="3"/>
    <n v="0"/>
    <n v="118.34129999999999"/>
  </r>
  <r>
    <n v="1403"/>
    <x v="662"/>
    <x v="0"/>
    <x v="475"/>
    <d v="2013-04-26T00:00:00"/>
    <s v="Standard Class"/>
    <s v="GM-14455"/>
    <x v="39"/>
    <x v="2"/>
    <x v="0"/>
    <x v="38"/>
    <x v="24"/>
    <n v="43229"/>
    <x v="3"/>
    <s v="FUR-TA-10002622"/>
    <x v="0"/>
    <x v="3"/>
    <x v="960"/>
    <x v="1256"/>
    <n v="2"/>
    <n v="0.4"/>
    <n v="-58.133199999999988"/>
  </r>
  <r>
    <n v="1404"/>
    <x v="662"/>
    <x v="0"/>
    <x v="475"/>
    <d v="2013-04-26T00:00:00"/>
    <s v="Standard Class"/>
    <s v="GM-14455"/>
    <x v="39"/>
    <x v="2"/>
    <x v="0"/>
    <x v="38"/>
    <x v="24"/>
    <n v="43229"/>
    <x v="3"/>
    <s v="OFF-PA-10000418"/>
    <x v="1"/>
    <x v="10"/>
    <x v="961"/>
    <x v="1257"/>
    <n v="5"/>
    <n v="0.2"/>
    <n v="146.79"/>
  </r>
  <r>
    <n v="1405"/>
    <x v="663"/>
    <x v="2"/>
    <x v="322"/>
    <d v="2011-04-08T00:00:00"/>
    <s v="First Class"/>
    <s v="SD-20485"/>
    <x v="174"/>
    <x v="2"/>
    <x v="0"/>
    <x v="10"/>
    <x v="9"/>
    <n v="19143"/>
    <x v="3"/>
    <s v="OFF-SU-10004498"/>
    <x v="1"/>
    <x v="14"/>
    <x v="500"/>
    <x v="1258"/>
    <n v="1"/>
    <n v="0.2"/>
    <n v="-2.1896000000000004"/>
  </r>
  <r>
    <n v="1406"/>
    <x v="663"/>
    <x v="2"/>
    <x v="322"/>
    <d v="2011-04-08T00:00:00"/>
    <s v="First Class"/>
    <s v="SD-20485"/>
    <x v="174"/>
    <x v="2"/>
    <x v="0"/>
    <x v="10"/>
    <x v="9"/>
    <n v="19143"/>
    <x v="3"/>
    <s v="FUR-TA-10001039"/>
    <x v="0"/>
    <x v="3"/>
    <x v="824"/>
    <x v="1259"/>
    <n v="3"/>
    <n v="0.4"/>
    <n v="-36.11160000000001"/>
  </r>
  <r>
    <n v="1407"/>
    <x v="663"/>
    <x v="2"/>
    <x v="322"/>
    <d v="2011-04-08T00:00:00"/>
    <s v="First Class"/>
    <s v="SD-20485"/>
    <x v="174"/>
    <x v="2"/>
    <x v="0"/>
    <x v="10"/>
    <x v="9"/>
    <n v="19143"/>
    <x v="3"/>
    <s v="TEC-AC-10004659"/>
    <x v="2"/>
    <x v="11"/>
    <x v="170"/>
    <x v="1260"/>
    <n v="2"/>
    <n v="0.2"/>
    <n v="21.896999999999991"/>
  </r>
  <r>
    <n v="1408"/>
    <x v="664"/>
    <x v="0"/>
    <x v="476"/>
    <d v="2013-09-07T00:00:00"/>
    <s v="Standard Class"/>
    <s v="KD-16270"/>
    <x v="30"/>
    <x v="0"/>
    <x v="0"/>
    <x v="20"/>
    <x v="15"/>
    <n v="10024"/>
    <x v="3"/>
    <s v="OFF-AR-10002240"/>
    <x v="1"/>
    <x v="6"/>
    <x v="962"/>
    <x v="1261"/>
    <n v="2"/>
    <n v="0"/>
    <n v="19.6248"/>
  </r>
  <r>
    <n v="1409"/>
    <x v="664"/>
    <x v="0"/>
    <x v="476"/>
    <d v="2013-09-07T00:00:00"/>
    <s v="Standard Class"/>
    <s v="KD-16270"/>
    <x v="30"/>
    <x v="0"/>
    <x v="0"/>
    <x v="20"/>
    <x v="15"/>
    <n v="10024"/>
    <x v="3"/>
    <s v="FUR-FU-10001967"/>
    <x v="0"/>
    <x v="5"/>
    <x v="293"/>
    <x v="372"/>
    <n v="2"/>
    <n v="0"/>
    <n v="9.9949999999999974"/>
  </r>
  <r>
    <n v="1410"/>
    <x v="665"/>
    <x v="0"/>
    <x v="477"/>
    <d v="2013-10-01T00:00:00"/>
    <s v="Standard Class"/>
    <s v="AB-10105"/>
    <x v="455"/>
    <x v="0"/>
    <x v="0"/>
    <x v="42"/>
    <x v="16"/>
    <n v="85023"/>
    <x v="1"/>
    <s v="FUR-TA-10002356"/>
    <x v="0"/>
    <x v="3"/>
    <x v="728"/>
    <x v="865"/>
    <n v="3"/>
    <n v="0.5"/>
    <n v="-204.44580000000005"/>
  </r>
  <r>
    <n v="1411"/>
    <x v="666"/>
    <x v="3"/>
    <x v="259"/>
    <d v="2014-11-12T00:00:00"/>
    <s v="Standard Class"/>
    <s v="SZ-20035"/>
    <x v="449"/>
    <x v="2"/>
    <x v="0"/>
    <x v="55"/>
    <x v="5"/>
    <n v="75051"/>
    <x v="2"/>
    <s v="OFF-LA-10003923"/>
    <x v="1"/>
    <x v="2"/>
    <x v="424"/>
    <x v="208"/>
    <n v="2"/>
    <n v="0.2"/>
    <n v="8.879999999999999"/>
  </r>
  <r>
    <n v="1412"/>
    <x v="667"/>
    <x v="0"/>
    <x v="478"/>
    <d v="2013-07-14T00:00:00"/>
    <s v="Standard Class"/>
    <s v="JD-15895"/>
    <x v="63"/>
    <x v="1"/>
    <x v="0"/>
    <x v="20"/>
    <x v="15"/>
    <n v="10035"/>
    <x v="3"/>
    <s v="FUR-CH-10002335"/>
    <x v="0"/>
    <x v="1"/>
    <x v="623"/>
    <x v="1262"/>
    <n v="2"/>
    <n v="0.1"/>
    <n v="72.534400000000005"/>
  </r>
  <r>
    <n v="1413"/>
    <x v="667"/>
    <x v="0"/>
    <x v="478"/>
    <d v="2013-07-14T00:00:00"/>
    <s v="Standard Class"/>
    <s v="JD-15895"/>
    <x v="63"/>
    <x v="1"/>
    <x v="0"/>
    <x v="20"/>
    <x v="15"/>
    <n v="10035"/>
    <x v="3"/>
    <s v="FUR-FU-10000723"/>
    <x v="0"/>
    <x v="5"/>
    <x v="475"/>
    <x v="1263"/>
    <n v="4"/>
    <n v="0"/>
    <n v="14.875200000000007"/>
  </r>
  <r>
    <n v="1414"/>
    <x v="668"/>
    <x v="2"/>
    <x v="479"/>
    <d v="2011-07-05T00:00:00"/>
    <s v="Standard Class"/>
    <s v="HA-14905"/>
    <x v="456"/>
    <x v="0"/>
    <x v="0"/>
    <x v="20"/>
    <x v="15"/>
    <n v="10024"/>
    <x v="3"/>
    <s v="OFF-BI-10002867"/>
    <x v="1"/>
    <x v="8"/>
    <x v="963"/>
    <x v="1264"/>
    <n v="7"/>
    <n v="0.2"/>
    <n v="108.79959999999997"/>
  </r>
  <r>
    <n v="1415"/>
    <x v="669"/>
    <x v="3"/>
    <x v="480"/>
    <d v="2014-02-01T00:00:00"/>
    <s v="Second Class"/>
    <s v="BT-11305"/>
    <x v="457"/>
    <x v="2"/>
    <x v="0"/>
    <x v="116"/>
    <x v="1"/>
    <n v="92627"/>
    <x v="1"/>
    <s v="TEC-AC-10000580"/>
    <x v="2"/>
    <x v="11"/>
    <x v="897"/>
    <x v="764"/>
    <n v="3"/>
    <n v="0"/>
    <n v="26.39670000000001"/>
  </r>
  <r>
    <n v="1416"/>
    <x v="669"/>
    <x v="3"/>
    <x v="480"/>
    <d v="2014-02-01T00:00:00"/>
    <s v="Second Class"/>
    <s v="BT-11305"/>
    <x v="457"/>
    <x v="2"/>
    <x v="0"/>
    <x v="116"/>
    <x v="1"/>
    <n v="92627"/>
    <x v="1"/>
    <s v="FUR-FU-10003976"/>
    <x v="0"/>
    <x v="5"/>
    <x v="964"/>
    <x v="1265"/>
    <n v="3"/>
    <n v="0"/>
    <n v="12.831599999999996"/>
  </r>
  <r>
    <n v="1417"/>
    <x v="670"/>
    <x v="1"/>
    <x v="481"/>
    <d v="2012-09-24T00:00:00"/>
    <s v="First Class"/>
    <s v="SV-20815"/>
    <x v="458"/>
    <x v="1"/>
    <x v="0"/>
    <x v="12"/>
    <x v="5"/>
    <n v="77041"/>
    <x v="2"/>
    <s v="TEC-PH-10002922"/>
    <x v="2"/>
    <x v="7"/>
    <x v="965"/>
    <x v="1266"/>
    <n v="7"/>
    <n v="0.2"/>
    <n v="118.29299999999989"/>
  </r>
  <r>
    <n v="1418"/>
    <x v="670"/>
    <x v="1"/>
    <x v="481"/>
    <d v="2012-09-24T00:00:00"/>
    <s v="First Class"/>
    <s v="SV-20815"/>
    <x v="458"/>
    <x v="1"/>
    <x v="0"/>
    <x v="12"/>
    <x v="5"/>
    <n v="77041"/>
    <x v="2"/>
    <s v="TEC-AC-10004353"/>
    <x v="2"/>
    <x v="11"/>
    <x v="717"/>
    <x v="1267"/>
    <n v="3"/>
    <n v="0.2"/>
    <n v="32.130000000000003"/>
  </r>
  <r>
    <n v="1419"/>
    <x v="670"/>
    <x v="1"/>
    <x v="481"/>
    <d v="2012-09-24T00:00:00"/>
    <s v="First Class"/>
    <s v="SV-20815"/>
    <x v="458"/>
    <x v="1"/>
    <x v="0"/>
    <x v="12"/>
    <x v="5"/>
    <n v="77041"/>
    <x v="2"/>
    <s v="FUR-FU-10001706"/>
    <x v="0"/>
    <x v="5"/>
    <x v="50"/>
    <x v="1268"/>
    <n v="4"/>
    <n v="0.6"/>
    <n v="-1.4783999999999997"/>
  </r>
  <r>
    <n v="1420"/>
    <x v="671"/>
    <x v="1"/>
    <x v="120"/>
    <d v="2012-09-30T00:00:00"/>
    <s v="Standard Class"/>
    <s v="RW-19540"/>
    <x v="459"/>
    <x v="1"/>
    <x v="0"/>
    <x v="123"/>
    <x v="16"/>
    <n v="85204"/>
    <x v="1"/>
    <s v="OFF-PA-10000501"/>
    <x v="1"/>
    <x v="10"/>
    <x v="966"/>
    <x v="1269"/>
    <n v="4"/>
    <n v="0.2"/>
    <n v="31.273599999999998"/>
  </r>
  <r>
    <n v="1421"/>
    <x v="671"/>
    <x v="1"/>
    <x v="120"/>
    <d v="2012-09-30T00:00:00"/>
    <s v="Standard Class"/>
    <s v="RW-19540"/>
    <x v="459"/>
    <x v="1"/>
    <x v="0"/>
    <x v="123"/>
    <x v="16"/>
    <n v="85204"/>
    <x v="1"/>
    <s v="OFF-BI-10000778"/>
    <x v="1"/>
    <x v="8"/>
    <x v="258"/>
    <x v="1270"/>
    <n v="2"/>
    <n v="0.7"/>
    <n v="-48.391999999999982"/>
  </r>
  <r>
    <n v="1422"/>
    <x v="671"/>
    <x v="1"/>
    <x v="120"/>
    <d v="2012-09-30T00:00:00"/>
    <s v="Standard Class"/>
    <s v="RW-19540"/>
    <x v="459"/>
    <x v="1"/>
    <x v="0"/>
    <x v="123"/>
    <x v="16"/>
    <n v="85204"/>
    <x v="1"/>
    <s v="OFF-AP-10004980"/>
    <x v="1"/>
    <x v="9"/>
    <x v="967"/>
    <x v="1271"/>
    <n v="2"/>
    <n v="0.2"/>
    <n v="14.409600000000003"/>
  </r>
  <r>
    <n v="1423"/>
    <x v="671"/>
    <x v="1"/>
    <x v="120"/>
    <d v="2012-09-30T00:00:00"/>
    <s v="Standard Class"/>
    <s v="RW-19540"/>
    <x v="459"/>
    <x v="1"/>
    <x v="0"/>
    <x v="123"/>
    <x v="16"/>
    <n v="85204"/>
    <x v="1"/>
    <s v="OFF-BI-10003984"/>
    <x v="1"/>
    <x v="8"/>
    <x v="690"/>
    <x v="1272"/>
    <n v="9"/>
    <n v="0.7"/>
    <n v="-59.057100000000005"/>
  </r>
  <r>
    <n v="1424"/>
    <x v="671"/>
    <x v="1"/>
    <x v="120"/>
    <d v="2012-09-30T00:00:00"/>
    <s v="Standard Class"/>
    <s v="RW-19540"/>
    <x v="459"/>
    <x v="1"/>
    <x v="0"/>
    <x v="123"/>
    <x v="16"/>
    <n v="85204"/>
    <x v="1"/>
    <s v="OFF-ST-10000798"/>
    <x v="1"/>
    <x v="4"/>
    <x v="348"/>
    <x v="1273"/>
    <n v="6"/>
    <n v="0.2"/>
    <n v="-1.4988000000000135"/>
  </r>
  <r>
    <n v="1425"/>
    <x v="671"/>
    <x v="1"/>
    <x v="120"/>
    <d v="2012-09-30T00:00:00"/>
    <s v="Standard Class"/>
    <s v="RW-19540"/>
    <x v="459"/>
    <x v="1"/>
    <x v="0"/>
    <x v="123"/>
    <x v="16"/>
    <n v="85204"/>
    <x v="1"/>
    <s v="TEC-PH-10001750"/>
    <x v="2"/>
    <x v="7"/>
    <x v="968"/>
    <x v="1274"/>
    <n v="5"/>
    <n v="0.2"/>
    <n v="23.096500000000006"/>
  </r>
  <r>
    <n v="1426"/>
    <x v="671"/>
    <x v="1"/>
    <x v="120"/>
    <d v="2012-09-30T00:00:00"/>
    <s v="Standard Class"/>
    <s v="RW-19540"/>
    <x v="459"/>
    <x v="1"/>
    <x v="0"/>
    <x v="123"/>
    <x v="16"/>
    <n v="85204"/>
    <x v="1"/>
    <s v="OFF-ST-10002743"/>
    <x v="1"/>
    <x v="4"/>
    <x v="413"/>
    <x v="1275"/>
    <n v="4"/>
    <n v="0.2"/>
    <n v="-86.366400000000027"/>
  </r>
  <r>
    <n v="1427"/>
    <x v="672"/>
    <x v="1"/>
    <x v="89"/>
    <d v="2012-11-04T00:00:00"/>
    <s v="Second Class"/>
    <s v="DK-12835"/>
    <x v="460"/>
    <x v="1"/>
    <x v="0"/>
    <x v="162"/>
    <x v="1"/>
    <n v="93905"/>
    <x v="1"/>
    <s v="OFF-BI-10002949"/>
    <x v="1"/>
    <x v="8"/>
    <x v="520"/>
    <x v="1276"/>
    <n v="2"/>
    <n v="0.2"/>
    <n v="3.283199999999999"/>
  </r>
  <r>
    <n v="1428"/>
    <x v="672"/>
    <x v="1"/>
    <x v="89"/>
    <d v="2012-11-04T00:00:00"/>
    <s v="Second Class"/>
    <s v="DK-12835"/>
    <x v="460"/>
    <x v="1"/>
    <x v="0"/>
    <x v="162"/>
    <x v="1"/>
    <n v="93905"/>
    <x v="1"/>
    <s v="OFF-EN-10002600"/>
    <x v="1"/>
    <x v="12"/>
    <x v="111"/>
    <x v="1277"/>
    <n v="5"/>
    <n v="0"/>
    <n v="7.08"/>
  </r>
  <r>
    <n v="1429"/>
    <x v="672"/>
    <x v="1"/>
    <x v="89"/>
    <d v="2012-11-04T00:00:00"/>
    <s v="Second Class"/>
    <s v="DK-12835"/>
    <x v="460"/>
    <x v="1"/>
    <x v="0"/>
    <x v="162"/>
    <x v="1"/>
    <n v="93905"/>
    <x v="1"/>
    <s v="OFF-BI-10003708"/>
    <x v="1"/>
    <x v="8"/>
    <x v="969"/>
    <x v="1278"/>
    <n v="5"/>
    <n v="0.2"/>
    <n v="9.3124999999999982"/>
  </r>
  <r>
    <n v="1430"/>
    <x v="672"/>
    <x v="1"/>
    <x v="89"/>
    <d v="2012-11-04T00:00:00"/>
    <s v="Second Class"/>
    <s v="DK-12835"/>
    <x v="460"/>
    <x v="1"/>
    <x v="0"/>
    <x v="162"/>
    <x v="1"/>
    <n v="93905"/>
    <x v="1"/>
    <s v="OFF-LA-10003510"/>
    <x v="1"/>
    <x v="2"/>
    <x v="575"/>
    <x v="1279"/>
    <n v="14"/>
    <n v="0"/>
    <n v="196.61320000000001"/>
  </r>
  <r>
    <n v="1431"/>
    <x v="673"/>
    <x v="3"/>
    <x v="200"/>
    <d v="2014-12-01T00:00:00"/>
    <s v="Standard Class"/>
    <s v="LT-17110"/>
    <x v="299"/>
    <x v="0"/>
    <x v="0"/>
    <x v="38"/>
    <x v="24"/>
    <n v="43229"/>
    <x v="3"/>
    <s v="TEC-PH-10003092"/>
    <x v="2"/>
    <x v="7"/>
    <x v="516"/>
    <x v="1280"/>
    <n v="8"/>
    <n v="0.4"/>
    <n v="-40.47120000000001"/>
  </r>
  <r>
    <n v="1432"/>
    <x v="674"/>
    <x v="2"/>
    <x v="174"/>
    <d v="2011-12-21T00:00:00"/>
    <s v="Second Class"/>
    <s v="IM-15070"/>
    <x v="5"/>
    <x v="0"/>
    <x v="0"/>
    <x v="159"/>
    <x v="19"/>
    <n v="35630"/>
    <x v="0"/>
    <s v="OFF-BI-10001191"/>
    <x v="1"/>
    <x v="8"/>
    <x v="970"/>
    <x v="1281"/>
    <n v="6"/>
    <n v="0"/>
    <n v="74.852400000000003"/>
  </r>
  <r>
    <n v="1433"/>
    <x v="674"/>
    <x v="2"/>
    <x v="174"/>
    <d v="2011-12-21T00:00:00"/>
    <s v="Second Class"/>
    <s v="IM-15070"/>
    <x v="5"/>
    <x v="0"/>
    <x v="0"/>
    <x v="159"/>
    <x v="19"/>
    <n v="35630"/>
    <x v="0"/>
    <s v="OFF-SU-10004115"/>
    <x v="1"/>
    <x v="14"/>
    <x v="510"/>
    <x v="1282"/>
    <n v="1"/>
    <n v="0"/>
    <n v="1.9629000000000003"/>
  </r>
  <r>
    <n v="1434"/>
    <x v="674"/>
    <x v="2"/>
    <x v="174"/>
    <d v="2011-12-21T00:00:00"/>
    <s v="Second Class"/>
    <s v="IM-15070"/>
    <x v="5"/>
    <x v="0"/>
    <x v="0"/>
    <x v="159"/>
    <x v="19"/>
    <n v="35630"/>
    <x v="0"/>
    <s v="FUR-CH-10000513"/>
    <x v="0"/>
    <x v="1"/>
    <x v="70"/>
    <x v="1283"/>
    <n v="14"/>
    <n v="0"/>
    <n v="163.78740000000002"/>
  </r>
  <r>
    <n v="1435"/>
    <x v="675"/>
    <x v="0"/>
    <x v="482"/>
    <d v="2013-12-31T00:00:00"/>
    <s v="Standard Class"/>
    <s v="FP-14320"/>
    <x v="224"/>
    <x v="0"/>
    <x v="0"/>
    <x v="4"/>
    <x v="4"/>
    <n v="98105"/>
    <x v="1"/>
    <s v="OFF-PA-10003673"/>
    <x v="1"/>
    <x v="10"/>
    <x v="971"/>
    <x v="1284"/>
    <n v="5"/>
    <n v="0"/>
    <n v="15.593999999999999"/>
  </r>
  <r>
    <n v="1436"/>
    <x v="676"/>
    <x v="3"/>
    <x v="308"/>
    <d v="2014-06-28T00:00:00"/>
    <s v="Standard Class"/>
    <s v="ST-20530"/>
    <x v="461"/>
    <x v="0"/>
    <x v="0"/>
    <x v="215"/>
    <x v="24"/>
    <n v="44134"/>
    <x v="3"/>
    <s v="OFF-PA-10001639"/>
    <x v="1"/>
    <x v="10"/>
    <x v="972"/>
    <x v="277"/>
    <n v="6"/>
    <n v="0.2"/>
    <n v="10.8864"/>
  </r>
  <r>
    <n v="1437"/>
    <x v="676"/>
    <x v="3"/>
    <x v="308"/>
    <d v="2014-06-28T00:00:00"/>
    <s v="Standard Class"/>
    <s v="ST-20530"/>
    <x v="461"/>
    <x v="0"/>
    <x v="0"/>
    <x v="215"/>
    <x v="24"/>
    <n v="44134"/>
    <x v="3"/>
    <s v="OFF-AR-10003829"/>
    <x v="1"/>
    <x v="6"/>
    <x v="934"/>
    <x v="797"/>
    <n v="2"/>
    <n v="0.2"/>
    <n v="0.59039999999999915"/>
  </r>
  <r>
    <n v="1438"/>
    <x v="677"/>
    <x v="1"/>
    <x v="52"/>
    <d v="2012-10-15T00:00:00"/>
    <s v="Same Day"/>
    <s v="JE-15745"/>
    <x v="32"/>
    <x v="0"/>
    <x v="0"/>
    <x v="112"/>
    <x v="5"/>
    <n v="79109"/>
    <x v="2"/>
    <s v="TEC-AC-10004975"/>
    <x v="2"/>
    <x v="11"/>
    <x v="973"/>
    <x v="428"/>
    <n v="3"/>
    <n v="0.2"/>
    <n v="42.880500000000012"/>
  </r>
  <r>
    <n v="1439"/>
    <x v="677"/>
    <x v="1"/>
    <x v="52"/>
    <d v="2012-10-15T00:00:00"/>
    <s v="Same Day"/>
    <s v="JE-15745"/>
    <x v="32"/>
    <x v="0"/>
    <x v="0"/>
    <x v="112"/>
    <x v="5"/>
    <n v="79109"/>
    <x v="2"/>
    <s v="FUR-CH-10002024"/>
    <x v="0"/>
    <x v="1"/>
    <x v="478"/>
    <x v="1285"/>
    <n v="5"/>
    <n v="0.3"/>
    <n v="-350.4899999999999"/>
  </r>
  <r>
    <n v="1440"/>
    <x v="678"/>
    <x v="3"/>
    <x v="483"/>
    <d v="2014-04-16T00:00:00"/>
    <s v="Second Class"/>
    <s v="BD-11320"/>
    <x v="217"/>
    <x v="0"/>
    <x v="0"/>
    <x v="205"/>
    <x v="34"/>
    <n v="2908"/>
    <x v="3"/>
    <s v="OFF-BI-10004364"/>
    <x v="1"/>
    <x v="8"/>
    <x v="302"/>
    <x v="1286"/>
    <n v="5"/>
    <n v="0"/>
    <n v="13.365"/>
  </r>
  <r>
    <n v="1441"/>
    <x v="678"/>
    <x v="3"/>
    <x v="483"/>
    <d v="2014-04-16T00:00:00"/>
    <s v="Second Class"/>
    <s v="BD-11320"/>
    <x v="217"/>
    <x v="0"/>
    <x v="0"/>
    <x v="205"/>
    <x v="34"/>
    <n v="2908"/>
    <x v="3"/>
    <s v="OFF-PA-10001712"/>
    <x v="1"/>
    <x v="10"/>
    <x v="974"/>
    <x v="792"/>
    <n v="4"/>
    <n v="0"/>
    <n v="17.981999999999999"/>
  </r>
  <r>
    <n v="1442"/>
    <x v="679"/>
    <x v="3"/>
    <x v="484"/>
    <d v="2014-12-25T00:00:00"/>
    <s v="Second Class"/>
    <s v="MM-17920"/>
    <x v="462"/>
    <x v="0"/>
    <x v="0"/>
    <x v="8"/>
    <x v="1"/>
    <n v="94110"/>
    <x v="1"/>
    <s v="OFF-BI-10001510"/>
    <x v="1"/>
    <x v="8"/>
    <x v="702"/>
    <x v="1287"/>
    <n v="2"/>
    <n v="0.2"/>
    <n v="11.459999999999999"/>
  </r>
  <r>
    <n v="1443"/>
    <x v="680"/>
    <x v="3"/>
    <x v="485"/>
    <d v="2014-08-09T00:00:00"/>
    <s v="First Class"/>
    <s v="PW-19030"/>
    <x v="463"/>
    <x v="1"/>
    <x v="0"/>
    <x v="102"/>
    <x v="0"/>
    <n v="40475"/>
    <x v="0"/>
    <s v="OFF-PA-10002713"/>
    <x v="1"/>
    <x v="10"/>
    <x v="317"/>
    <x v="1288"/>
    <n v="2"/>
    <n v="0"/>
    <n v="6.3295999999999992"/>
  </r>
  <r>
    <n v="1444"/>
    <x v="681"/>
    <x v="1"/>
    <x v="486"/>
    <d v="2012-10-06T00:00:00"/>
    <s v="Standard Class"/>
    <s v="SC-20440"/>
    <x v="464"/>
    <x v="1"/>
    <x v="0"/>
    <x v="34"/>
    <x v="22"/>
    <n v="80013"/>
    <x v="1"/>
    <s v="OFF-ST-10002974"/>
    <x v="1"/>
    <x v="4"/>
    <x v="123"/>
    <x v="1289"/>
    <n v="4"/>
    <n v="0.2"/>
    <n v="17.42799999999999"/>
  </r>
  <r>
    <n v="1445"/>
    <x v="682"/>
    <x v="0"/>
    <x v="454"/>
    <d v="2013-05-29T00:00:00"/>
    <s v="Standard Class"/>
    <s v="KL-16645"/>
    <x v="107"/>
    <x v="0"/>
    <x v="0"/>
    <x v="22"/>
    <x v="10"/>
    <n v="60623"/>
    <x v="2"/>
    <s v="TEC-PH-10004165"/>
    <x v="2"/>
    <x v="7"/>
    <x v="886"/>
    <x v="1290"/>
    <n v="9"/>
    <n v="0.2"/>
    <n v="148.49459999999993"/>
  </r>
  <r>
    <n v="1446"/>
    <x v="683"/>
    <x v="3"/>
    <x v="487"/>
    <d v="2014-06-17T00:00:00"/>
    <s v="First Class"/>
    <s v="SD-20485"/>
    <x v="174"/>
    <x v="2"/>
    <x v="0"/>
    <x v="22"/>
    <x v="10"/>
    <n v="60653"/>
    <x v="2"/>
    <s v="OFF-ST-10004804"/>
    <x v="1"/>
    <x v="4"/>
    <x v="230"/>
    <x v="1291"/>
    <n v="4"/>
    <n v="0.2"/>
    <n v="-39.124799999999993"/>
  </r>
  <r>
    <n v="1447"/>
    <x v="683"/>
    <x v="3"/>
    <x v="487"/>
    <d v="2014-06-17T00:00:00"/>
    <s v="First Class"/>
    <s v="SD-20485"/>
    <x v="174"/>
    <x v="2"/>
    <x v="0"/>
    <x v="22"/>
    <x v="10"/>
    <n v="60653"/>
    <x v="2"/>
    <s v="FUR-CH-10004289"/>
    <x v="0"/>
    <x v="1"/>
    <x v="975"/>
    <x v="1292"/>
    <n v="7"/>
    <n v="0.3"/>
    <n v="-87.341800000000035"/>
  </r>
  <r>
    <n v="1448"/>
    <x v="683"/>
    <x v="3"/>
    <x v="487"/>
    <d v="2014-06-17T00:00:00"/>
    <s v="First Class"/>
    <s v="SD-20485"/>
    <x v="174"/>
    <x v="2"/>
    <x v="0"/>
    <x v="22"/>
    <x v="10"/>
    <n v="60653"/>
    <x v="2"/>
    <s v="TEC-PH-10002564"/>
    <x v="2"/>
    <x v="7"/>
    <x v="976"/>
    <x v="736"/>
    <n v="2"/>
    <n v="0.2"/>
    <n v="5.9979999999999922"/>
  </r>
  <r>
    <n v="1449"/>
    <x v="684"/>
    <x v="2"/>
    <x v="488"/>
    <d v="2011-04-24T00:00:00"/>
    <s v="First Class"/>
    <s v="TS-21160"/>
    <x v="378"/>
    <x v="1"/>
    <x v="0"/>
    <x v="10"/>
    <x v="9"/>
    <n v="19134"/>
    <x v="3"/>
    <s v="OFF-BI-10004876"/>
    <x v="1"/>
    <x v="8"/>
    <x v="977"/>
    <x v="1293"/>
    <n v="3"/>
    <n v="0.7"/>
    <n v="-1.7513999999999994"/>
  </r>
  <r>
    <n v="1450"/>
    <x v="685"/>
    <x v="1"/>
    <x v="489"/>
    <d v="2012-05-07T00:00:00"/>
    <s v="Standard Class"/>
    <s v="JB-15400"/>
    <x v="80"/>
    <x v="1"/>
    <x v="0"/>
    <x v="1"/>
    <x v="1"/>
    <n v="90008"/>
    <x v="1"/>
    <s v="TEC-PH-10004348"/>
    <x v="2"/>
    <x v="7"/>
    <x v="978"/>
    <x v="1294"/>
    <n v="3"/>
    <n v="0.2"/>
    <n v="11.093999999999998"/>
  </r>
  <r>
    <n v="1451"/>
    <x v="686"/>
    <x v="1"/>
    <x v="490"/>
    <d v="2012-07-20T00:00:00"/>
    <s v="First Class"/>
    <s v="TS-21085"/>
    <x v="465"/>
    <x v="0"/>
    <x v="0"/>
    <x v="42"/>
    <x v="16"/>
    <n v="85023"/>
    <x v="1"/>
    <s v="OFF-BI-10004352"/>
    <x v="1"/>
    <x v="8"/>
    <x v="979"/>
    <x v="1295"/>
    <n v="1"/>
    <n v="0.7"/>
    <n v="-1.3499999999999996"/>
  </r>
  <r>
    <n v="1452"/>
    <x v="687"/>
    <x v="0"/>
    <x v="491"/>
    <d v="2013-11-30T00:00:00"/>
    <s v="First Class"/>
    <s v="MC-17425"/>
    <x v="466"/>
    <x v="1"/>
    <x v="0"/>
    <x v="216"/>
    <x v="19"/>
    <n v="36608"/>
    <x v="0"/>
    <s v="OFF-PA-10001685"/>
    <x v="1"/>
    <x v="10"/>
    <x v="33"/>
    <x v="558"/>
    <n v="7"/>
    <n v="0"/>
    <n v="34.780200000000001"/>
  </r>
  <r>
    <n v="1453"/>
    <x v="687"/>
    <x v="0"/>
    <x v="491"/>
    <d v="2013-11-30T00:00:00"/>
    <s v="First Class"/>
    <s v="MC-17425"/>
    <x v="466"/>
    <x v="1"/>
    <x v="0"/>
    <x v="216"/>
    <x v="19"/>
    <n v="36608"/>
    <x v="0"/>
    <s v="OFF-BI-10000666"/>
    <x v="1"/>
    <x v="8"/>
    <x v="980"/>
    <x v="1296"/>
    <n v="3"/>
    <n v="0"/>
    <n v="45.839999999999996"/>
  </r>
  <r>
    <n v="1454"/>
    <x v="687"/>
    <x v="0"/>
    <x v="491"/>
    <d v="2013-11-30T00:00:00"/>
    <s v="First Class"/>
    <s v="MC-17425"/>
    <x v="466"/>
    <x v="1"/>
    <x v="0"/>
    <x v="216"/>
    <x v="19"/>
    <n v="36608"/>
    <x v="0"/>
    <s v="OFF-BI-10004352"/>
    <x v="1"/>
    <x v="8"/>
    <x v="979"/>
    <x v="1297"/>
    <n v="5"/>
    <n v="0"/>
    <n v="16.875"/>
  </r>
  <r>
    <n v="1455"/>
    <x v="687"/>
    <x v="0"/>
    <x v="491"/>
    <d v="2013-11-30T00:00:00"/>
    <s v="First Class"/>
    <s v="MC-17425"/>
    <x v="466"/>
    <x v="1"/>
    <x v="0"/>
    <x v="216"/>
    <x v="19"/>
    <n v="36608"/>
    <x v="0"/>
    <s v="TEC-MA-10000010"/>
    <x v="2"/>
    <x v="15"/>
    <x v="981"/>
    <x v="1298"/>
    <n v="8"/>
    <n v="0"/>
    <n v="1459.2"/>
  </r>
  <r>
    <n v="1456"/>
    <x v="688"/>
    <x v="3"/>
    <x v="492"/>
    <d v="2014-06-20T00:00:00"/>
    <s v="Standard Class"/>
    <s v="ME-17320"/>
    <x v="467"/>
    <x v="2"/>
    <x v="0"/>
    <x v="38"/>
    <x v="32"/>
    <n v="31907"/>
    <x v="0"/>
    <s v="OFF-BI-10000977"/>
    <x v="1"/>
    <x v="8"/>
    <x v="982"/>
    <x v="1299"/>
    <n v="3"/>
    <n v="0"/>
    <n v="41.951999999999998"/>
  </r>
  <r>
    <n v="1457"/>
    <x v="688"/>
    <x v="3"/>
    <x v="492"/>
    <d v="2014-06-20T00:00:00"/>
    <s v="Standard Class"/>
    <s v="ME-17320"/>
    <x v="467"/>
    <x v="2"/>
    <x v="0"/>
    <x v="38"/>
    <x v="32"/>
    <n v="31907"/>
    <x v="0"/>
    <s v="FUR-TA-10002530"/>
    <x v="0"/>
    <x v="3"/>
    <x v="983"/>
    <x v="1300"/>
    <n v="3"/>
    <n v="0"/>
    <n v="67.940999999999974"/>
  </r>
  <r>
    <n v="1458"/>
    <x v="689"/>
    <x v="1"/>
    <x v="493"/>
    <d v="2012-08-21T00:00:00"/>
    <s v="Standard Class"/>
    <s v="SC-20440"/>
    <x v="464"/>
    <x v="1"/>
    <x v="0"/>
    <x v="217"/>
    <x v="31"/>
    <n v="2740"/>
    <x v="3"/>
    <s v="OFF-BI-10002412"/>
    <x v="1"/>
    <x v="8"/>
    <x v="323"/>
    <x v="1301"/>
    <n v="9"/>
    <n v="0"/>
    <n v="23.49"/>
  </r>
  <r>
    <n v="1459"/>
    <x v="690"/>
    <x v="0"/>
    <x v="477"/>
    <d v="2013-10-02T00:00:00"/>
    <s v="Standard Class"/>
    <s v="NH-18610"/>
    <x v="468"/>
    <x v="1"/>
    <x v="0"/>
    <x v="218"/>
    <x v="5"/>
    <n v="75061"/>
    <x v="2"/>
    <s v="OFF-LA-10001569"/>
    <x v="1"/>
    <x v="2"/>
    <x v="633"/>
    <x v="801"/>
    <n v="4"/>
    <n v="0.2"/>
    <n v="5.1791999999999998"/>
  </r>
  <r>
    <n v="1460"/>
    <x v="691"/>
    <x v="2"/>
    <x v="417"/>
    <d v="2011-05-04T00:00:00"/>
    <s v="Same Day"/>
    <s v="AA-10480"/>
    <x v="4"/>
    <x v="0"/>
    <x v="0"/>
    <x v="209"/>
    <x v="29"/>
    <n v="6457"/>
    <x v="3"/>
    <s v="FUR-FU-10001473"/>
    <x v="0"/>
    <x v="5"/>
    <x v="984"/>
    <x v="1302"/>
    <n v="2"/>
    <n v="0"/>
    <n v="9.8856000000000002"/>
  </r>
  <r>
    <n v="1461"/>
    <x v="692"/>
    <x v="1"/>
    <x v="494"/>
    <d v="2012-12-08T00:00:00"/>
    <s v="Standard Class"/>
    <s v="LC-17140"/>
    <x v="95"/>
    <x v="0"/>
    <x v="0"/>
    <x v="4"/>
    <x v="4"/>
    <n v="98103"/>
    <x v="1"/>
    <s v="OFF-BI-10001765"/>
    <x v="1"/>
    <x v="8"/>
    <x v="985"/>
    <x v="1303"/>
    <n v="2"/>
    <n v="0.2"/>
    <n v="19.398399999999995"/>
  </r>
  <r>
    <n v="1462"/>
    <x v="693"/>
    <x v="0"/>
    <x v="21"/>
    <d v="2013-03-16T00:00:00"/>
    <s v="Standard Class"/>
    <s v="MB-18085"/>
    <x v="469"/>
    <x v="0"/>
    <x v="0"/>
    <x v="219"/>
    <x v="30"/>
    <n v="8360"/>
    <x v="3"/>
    <s v="FUR-TA-10001095"/>
    <x v="0"/>
    <x v="3"/>
    <x v="611"/>
    <x v="1304"/>
    <n v="2"/>
    <n v="0.3"/>
    <n v="-31.372200000000007"/>
  </r>
  <r>
    <n v="1463"/>
    <x v="694"/>
    <x v="0"/>
    <x v="370"/>
    <d v="2013-08-29T00:00:00"/>
    <s v="First Class"/>
    <s v="LC-16930"/>
    <x v="18"/>
    <x v="1"/>
    <x v="0"/>
    <x v="45"/>
    <x v="5"/>
    <n v="77506"/>
    <x v="2"/>
    <s v="TEC-AC-10004571"/>
    <x v="2"/>
    <x v="11"/>
    <x v="404"/>
    <x v="1305"/>
    <n v="2"/>
    <n v="0.2"/>
    <n v="43.995600000000003"/>
  </r>
  <r>
    <n v="1464"/>
    <x v="694"/>
    <x v="0"/>
    <x v="370"/>
    <d v="2013-08-29T00:00:00"/>
    <s v="First Class"/>
    <s v="LC-16930"/>
    <x v="18"/>
    <x v="1"/>
    <x v="0"/>
    <x v="45"/>
    <x v="5"/>
    <n v="77506"/>
    <x v="2"/>
    <s v="FUR-CH-10002126"/>
    <x v="0"/>
    <x v="1"/>
    <x v="841"/>
    <x v="1306"/>
    <n v="6"/>
    <n v="0.3"/>
    <n v="-29.277599999999893"/>
  </r>
  <r>
    <n v="1465"/>
    <x v="695"/>
    <x v="0"/>
    <x v="186"/>
    <d v="2013-12-20T00:00:00"/>
    <s v="First Class"/>
    <s v="KD-16495"/>
    <x v="470"/>
    <x v="1"/>
    <x v="0"/>
    <x v="20"/>
    <x v="15"/>
    <n v="10009"/>
    <x v="3"/>
    <s v="OFF-FA-10001754"/>
    <x v="1"/>
    <x v="13"/>
    <x v="791"/>
    <x v="1307"/>
    <n v="2"/>
    <n v="0"/>
    <n v="1.8032000000000001"/>
  </r>
  <r>
    <n v="1466"/>
    <x v="696"/>
    <x v="2"/>
    <x v="233"/>
    <d v="2011-08-14T00:00:00"/>
    <s v="Standard Class"/>
    <s v="MB-17305"/>
    <x v="93"/>
    <x v="0"/>
    <x v="0"/>
    <x v="220"/>
    <x v="16"/>
    <n v="85301"/>
    <x v="1"/>
    <s v="FUR-FU-10001602"/>
    <x v="0"/>
    <x v="5"/>
    <x v="759"/>
    <x v="1308"/>
    <n v="4"/>
    <n v="0.2"/>
    <n v="-3.0344000000000122"/>
  </r>
  <r>
    <n v="1467"/>
    <x v="696"/>
    <x v="2"/>
    <x v="233"/>
    <d v="2011-08-14T00:00:00"/>
    <s v="Standard Class"/>
    <s v="MB-17305"/>
    <x v="93"/>
    <x v="0"/>
    <x v="0"/>
    <x v="220"/>
    <x v="16"/>
    <n v="85301"/>
    <x v="1"/>
    <s v="TEC-AC-10001767"/>
    <x v="2"/>
    <x v="11"/>
    <x v="97"/>
    <x v="98"/>
    <n v="3"/>
    <n v="0.2"/>
    <n v="-10.797300000000011"/>
  </r>
  <r>
    <n v="1468"/>
    <x v="697"/>
    <x v="1"/>
    <x v="495"/>
    <d v="2012-05-16T00:00:00"/>
    <s v="Same Day"/>
    <s v="TH-21550"/>
    <x v="274"/>
    <x v="2"/>
    <x v="0"/>
    <x v="108"/>
    <x v="2"/>
    <n v="32216"/>
    <x v="0"/>
    <s v="TEC-AC-10002402"/>
    <x v="2"/>
    <x v="11"/>
    <x v="651"/>
    <x v="1309"/>
    <n v="4"/>
    <n v="0.2"/>
    <n v="31.995999999999974"/>
  </r>
  <r>
    <n v="1469"/>
    <x v="698"/>
    <x v="3"/>
    <x v="34"/>
    <d v="2014-12-14T00:00:00"/>
    <s v="Standard Class"/>
    <s v="DK-12835"/>
    <x v="460"/>
    <x v="1"/>
    <x v="0"/>
    <x v="66"/>
    <x v="12"/>
    <n v="48234"/>
    <x v="2"/>
    <s v="FUR-CH-10000847"/>
    <x v="0"/>
    <x v="1"/>
    <x v="986"/>
    <x v="1310"/>
    <n v="3"/>
    <n v="0"/>
    <n v="226.96439999999998"/>
  </r>
  <r>
    <n v="1470"/>
    <x v="698"/>
    <x v="3"/>
    <x v="34"/>
    <d v="2014-12-14T00:00:00"/>
    <s v="Standard Class"/>
    <s v="DK-12835"/>
    <x v="460"/>
    <x v="1"/>
    <x v="0"/>
    <x v="66"/>
    <x v="12"/>
    <n v="48234"/>
    <x v="2"/>
    <s v="OFF-BI-10003982"/>
    <x v="1"/>
    <x v="8"/>
    <x v="346"/>
    <x v="1311"/>
    <n v="2"/>
    <n v="0"/>
    <n v="19.523799999999998"/>
  </r>
  <r>
    <n v="1471"/>
    <x v="698"/>
    <x v="3"/>
    <x v="34"/>
    <d v="2014-12-14T00:00:00"/>
    <s v="Standard Class"/>
    <s v="DK-12835"/>
    <x v="460"/>
    <x v="1"/>
    <x v="0"/>
    <x v="66"/>
    <x v="12"/>
    <n v="48234"/>
    <x v="2"/>
    <s v="OFF-PA-10001293"/>
    <x v="1"/>
    <x v="10"/>
    <x v="987"/>
    <x v="91"/>
    <n v="2"/>
    <n v="0"/>
    <n v="6.2208000000000006"/>
  </r>
  <r>
    <n v="1472"/>
    <x v="699"/>
    <x v="1"/>
    <x v="496"/>
    <d v="2012-09-27T00:00:00"/>
    <s v="Second Class"/>
    <s v="ON-18715"/>
    <x v="21"/>
    <x v="1"/>
    <x v="0"/>
    <x v="10"/>
    <x v="9"/>
    <n v="19120"/>
    <x v="3"/>
    <s v="OFF-AR-10000634"/>
    <x v="1"/>
    <x v="6"/>
    <x v="988"/>
    <x v="1312"/>
    <n v="2"/>
    <n v="0.2"/>
    <n v="0.59920000000000018"/>
  </r>
  <r>
    <n v="1473"/>
    <x v="700"/>
    <x v="3"/>
    <x v="497"/>
    <d v="2014-07-16T00:00:00"/>
    <s v="Standard Class"/>
    <s v="KN-16390"/>
    <x v="471"/>
    <x v="1"/>
    <x v="0"/>
    <x v="1"/>
    <x v="1"/>
    <n v="90004"/>
    <x v="1"/>
    <s v="OFF-LA-10004272"/>
    <x v="1"/>
    <x v="2"/>
    <x v="681"/>
    <x v="1313"/>
    <n v="3"/>
    <n v="0"/>
    <n v="4.0749000000000004"/>
  </r>
  <r>
    <n v="1474"/>
    <x v="701"/>
    <x v="1"/>
    <x v="494"/>
    <d v="2012-12-02T00:00:00"/>
    <s v="Same Day"/>
    <s v="NM-18520"/>
    <x v="392"/>
    <x v="0"/>
    <x v="0"/>
    <x v="12"/>
    <x v="5"/>
    <n v="77036"/>
    <x v="2"/>
    <s v="FUR-FU-10004270"/>
    <x v="0"/>
    <x v="5"/>
    <x v="989"/>
    <x v="1314"/>
    <n v="4"/>
    <n v="0.6"/>
    <n v="-4.0127999999999986"/>
  </r>
  <r>
    <n v="1475"/>
    <x v="702"/>
    <x v="0"/>
    <x v="258"/>
    <d v="2013-11-26T00:00:00"/>
    <s v="Standard Class"/>
    <s v="NP-18685"/>
    <x v="472"/>
    <x v="2"/>
    <x v="0"/>
    <x v="221"/>
    <x v="15"/>
    <n v="14304"/>
    <x v="3"/>
    <s v="OFF-AR-10003770"/>
    <x v="1"/>
    <x v="6"/>
    <x v="990"/>
    <x v="1315"/>
    <n v="6"/>
    <n v="0"/>
    <n v="5.0111999999999997"/>
  </r>
  <r>
    <n v="1476"/>
    <x v="702"/>
    <x v="0"/>
    <x v="258"/>
    <d v="2013-11-26T00:00:00"/>
    <s v="Standard Class"/>
    <s v="NP-18685"/>
    <x v="472"/>
    <x v="2"/>
    <x v="0"/>
    <x v="221"/>
    <x v="15"/>
    <n v="14304"/>
    <x v="3"/>
    <s v="OFF-BI-10000320"/>
    <x v="1"/>
    <x v="8"/>
    <x v="768"/>
    <x v="1173"/>
    <n v="3"/>
    <n v="0.2"/>
    <n v="6.4206000000000012"/>
  </r>
  <r>
    <n v="1477"/>
    <x v="703"/>
    <x v="3"/>
    <x v="498"/>
    <d v="2014-03-25T00:00:00"/>
    <s v="Standard Class"/>
    <s v="CG-12040"/>
    <x v="344"/>
    <x v="2"/>
    <x v="0"/>
    <x v="20"/>
    <x v="15"/>
    <n v="10024"/>
    <x v="3"/>
    <s v="OFF-LA-10003121"/>
    <x v="1"/>
    <x v="2"/>
    <x v="991"/>
    <x v="1316"/>
    <n v="7"/>
    <n v="0"/>
    <n v="13.2986"/>
  </r>
  <r>
    <n v="1478"/>
    <x v="704"/>
    <x v="0"/>
    <x v="373"/>
    <d v="2013-11-18T00:00:00"/>
    <s v="Standard Class"/>
    <s v="CS-12505"/>
    <x v="473"/>
    <x v="0"/>
    <x v="0"/>
    <x v="222"/>
    <x v="3"/>
    <n v="27360"/>
    <x v="0"/>
    <s v="OFF-SU-10000381"/>
    <x v="1"/>
    <x v="14"/>
    <x v="654"/>
    <x v="1317"/>
    <n v="7"/>
    <n v="0.2"/>
    <n v="5.865299999999996"/>
  </r>
  <r>
    <n v="1479"/>
    <x v="705"/>
    <x v="3"/>
    <x v="123"/>
    <d v="2014-11-21T00:00:00"/>
    <s v="First Class"/>
    <s v="KD-16345"/>
    <x v="44"/>
    <x v="0"/>
    <x v="0"/>
    <x v="223"/>
    <x v="1"/>
    <n v="92683"/>
    <x v="1"/>
    <s v="TEC-PH-10000376"/>
    <x v="2"/>
    <x v="7"/>
    <x v="428"/>
    <x v="1318"/>
    <n v="4"/>
    <n v="0.2"/>
    <n v="2.3976000000000006"/>
  </r>
  <r>
    <n v="1480"/>
    <x v="706"/>
    <x v="0"/>
    <x v="499"/>
    <d v="2013-12-09T00:00:00"/>
    <s v="Standard Class"/>
    <s v="MK-18160"/>
    <x v="177"/>
    <x v="0"/>
    <x v="0"/>
    <x v="8"/>
    <x v="1"/>
    <n v="94122"/>
    <x v="1"/>
    <s v="OFF-PA-10002262"/>
    <x v="1"/>
    <x v="10"/>
    <x v="992"/>
    <x v="243"/>
    <n v="4"/>
    <n v="0"/>
    <n v="12.441600000000001"/>
  </r>
  <r>
    <n v="1481"/>
    <x v="706"/>
    <x v="0"/>
    <x v="499"/>
    <d v="2013-12-09T00:00:00"/>
    <s v="Standard Class"/>
    <s v="MK-18160"/>
    <x v="177"/>
    <x v="0"/>
    <x v="0"/>
    <x v="8"/>
    <x v="1"/>
    <n v="94122"/>
    <x v="1"/>
    <s v="OFF-PA-10002464"/>
    <x v="1"/>
    <x v="10"/>
    <x v="993"/>
    <x v="1319"/>
    <n v="7"/>
    <n v="0"/>
    <n v="19.825400000000002"/>
  </r>
  <r>
    <n v="1482"/>
    <x v="706"/>
    <x v="0"/>
    <x v="499"/>
    <d v="2013-12-09T00:00:00"/>
    <s v="Standard Class"/>
    <s v="MK-18160"/>
    <x v="177"/>
    <x v="0"/>
    <x v="0"/>
    <x v="8"/>
    <x v="1"/>
    <n v="94122"/>
    <x v="1"/>
    <s v="OFF-ST-10002214"/>
    <x v="1"/>
    <x v="4"/>
    <x v="994"/>
    <x v="1320"/>
    <n v="3"/>
    <n v="0"/>
    <n v="8.8061999999999987"/>
  </r>
  <r>
    <n v="1483"/>
    <x v="707"/>
    <x v="3"/>
    <x v="326"/>
    <d v="2014-08-29T00:00:00"/>
    <s v="Second Class"/>
    <s v="DW-13540"/>
    <x v="386"/>
    <x v="0"/>
    <x v="0"/>
    <x v="25"/>
    <x v="18"/>
    <n v="38301"/>
    <x v="0"/>
    <s v="OFF-AR-10003560"/>
    <x v="1"/>
    <x v="6"/>
    <x v="482"/>
    <x v="1276"/>
    <n v="2"/>
    <n v="0.2"/>
    <n v="1.702399999999999"/>
  </r>
  <r>
    <n v="1484"/>
    <x v="707"/>
    <x v="3"/>
    <x v="326"/>
    <d v="2014-08-29T00:00:00"/>
    <s v="Second Class"/>
    <s v="DW-13540"/>
    <x v="386"/>
    <x v="0"/>
    <x v="0"/>
    <x v="25"/>
    <x v="18"/>
    <n v="38301"/>
    <x v="0"/>
    <s v="OFF-PA-10000130"/>
    <x v="1"/>
    <x v="10"/>
    <x v="995"/>
    <x v="1321"/>
    <n v="1"/>
    <n v="0.2"/>
    <n v="1.0699999999999996"/>
  </r>
  <r>
    <n v="1485"/>
    <x v="708"/>
    <x v="0"/>
    <x v="500"/>
    <d v="2013-10-19T00:00:00"/>
    <s v="Standard Class"/>
    <s v="CP-12340"/>
    <x v="291"/>
    <x v="1"/>
    <x v="0"/>
    <x v="4"/>
    <x v="4"/>
    <n v="98115"/>
    <x v="1"/>
    <s v="TEC-AC-10000865"/>
    <x v="2"/>
    <x v="11"/>
    <x v="996"/>
    <x v="1322"/>
    <n v="3"/>
    <n v="0"/>
    <n v="30.089999999999982"/>
  </r>
  <r>
    <n v="1486"/>
    <x v="709"/>
    <x v="2"/>
    <x v="501"/>
    <d v="2011-12-03T00:00:00"/>
    <s v="Standard Class"/>
    <s v="MS-17770"/>
    <x v="474"/>
    <x v="0"/>
    <x v="0"/>
    <x v="20"/>
    <x v="15"/>
    <n v="10035"/>
    <x v="3"/>
    <s v="OFF-FA-10003021"/>
    <x v="1"/>
    <x v="13"/>
    <x v="33"/>
    <x v="1061"/>
    <n v="2"/>
    <n v="0"/>
    <n v="1.3159999999999998"/>
  </r>
  <r>
    <n v="1487"/>
    <x v="710"/>
    <x v="1"/>
    <x v="502"/>
    <d v="2012-11-07T00:00:00"/>
    <s v="Standard Class"/>
    <s v="CM-12655"/>
    <x v="475"/>
    <x v="2"/>
    <x v="0"/>
    <x v="1"/>
    <x v="1"/>
    <n v="90008"/>
    <x v="1"/>
    <s v="TEC-PH-10003580"/>
    <x v="2"/>
    <x v="7"/>
    <x v="997"/>
    <x v="1323"/>
    <n v="7"/>
    <n v="0.2"/>
    <n v="106.12420000000014"/>
  </r>
  <r>
    <n v="1488"/>
    <x v="710"/>
    <x v="1"/>
    <x v="502"/>
    <d v="2012-11-07T00:00:00"/>
    <s v="Standard Class"/>
    <s v="CM-12655"/>
    <x v="475"/>
    <x v="2"/>
    <x v="0"/>
    <x v="1"/>
    <x v="1"/>
    <n v="90008"/>
    <x v="1"/>
    <s v="TEC-AC-10001109"/>
    <x v="2"/>
    <x v="11"/>
    <x v="998"/>
    <x v="1324"/>
    <n v="3"/>
    <n v="0"/>
    <n v="37.787400000000005"/>
  </r>
  <r>
    <n v="1489"/>
    <x v="710"/>
    <x v="1"/>
    <x v="502"/>
    <d v="2012-11-07T00:00:00"/>
    <s v="Standard Class"/>
    <s v="CM-12655"/>
    <x v="475"/>
    <x v="2"/>
    <x v="0"/>
    <x v="1"/>
    <x v="1"/>
    <n v="90008"/>
    <x v="1"/>
    <s v="FUR-FU-10003347"/>
    <x v="0"/>
    <x v="5"/>
    <x v="374"/>
    <x v="532"/>
    <n v="3"/>
    <n v="0"/>
    <n v="16.614000000000001"/>
  </r>
  <r>
    <n v="1490"/>
    <x v="711"/>
    <x v="2"/>
    <x v="503"/>
    <d v="2011-12-06T00:00:00"/>
    <s v="Standard Class"/>
    <s v="Co-12640"/>
    <x v="476"/>
    <x v="0"/>
    <x v="0"/>
    <x v="10"/>
    <x v="9"/>
    <n v="19143"/>
    <x v="3"/>
    <s v="OFF-LA-10000452"/>
    <x v="1"/>
    <x v="2"/>
    <x v="804"/>
    <x v="1325"/>
    <n v="2"/>
    <n v="0.2"/>
    <n v="1.764"/>
  </r>
  <r>
    <n v="1491"/>
    <x v="712"/>
    <x v="3"/>
    <x v="504"/>
    <d v="2014-05-06T00:00:00"/>
    <s v="Second Class"/>
    <s v="DL-13495"/>
    <x v="393"/>
    <x v="1"/>
    <x v="0"/>
    <x v="20"/>
    <x v="15"/>
    <n v="10024"/>
    <x v="3"/>
    <s v="OFF-EN-10002986"/>
    <x v="1"/>
    <x v="12"/>
    <x v="36"/>
    <x v="1326"/>
    <n v="4"/>
    <n v="0"/>
    <n v="28.332000000000001"/>
  </r>
  <r>
    <n v="1492"/>
    <x v="713"/>
    <x v="3"/>
    <x v="221"/>
    <d v="2014-11-29T00:00:00"/>
    <s v="Standard Class"/>
    <s v="TS-21370"/>
    <x v="477"/>
    <x v="1"/>
    <x v="0"/>
    <x v="20"/>
    <x v="15"/>
    <n v="10035"/>
    <x v="3"/>
    <s v="OFF-PA-10001838"/>
    <x v="1"/>
    <x v="10"/>
    <x v="999"/>
    <x v="490"/>
    <n v="1"/>
    <n v="0"/>
    <n v="2.8811999999999998"/>
  </r>
  <r>
    <n v="1493"/>
    <x v="713"/>
    <x v="3"/>
    <x v="221"/>
    <d v="2014-11-29T00:00:00"/>
    <s v="Standard Class"/>
    <s v="TS-21370"/>
    <x v="477"/>
    <x v="1"/>
    <x v="0"/>
    <x v="20"/>
    <x v="15"/>
    <n v="10035"/>
    <x v="3"/>
    <s v="FUR-CH-10000785"/>
    <x v="0"/>
    <x v="1"/>
    <x v="320"/>
    <x v="1327"/>
    <n v="6"/>
    <n v="0.1"/>
    <n v="173.74080000000001"/>
  </r>
  <r>
    <n v="1494"/>
    <x v="714"/>
    <x v="3"/>
    <x v="505"/>
    <d v="2014-11-04T00:00:00"/>
    <s v="Standard Class"/>
    <s v="JW-15220"/>
    <x v="478"/>
    <x v="1"/>
    <x v="0"/>
    <x v="137"/>
    <x v="4"/>
    <n v="98661"/>
    <x v="1"/>
    <s v="FUR-FU-10002885"/>
    <x v="0"/>
    <x v="5"/>
    <x v="755"/>
    <x v="1328"/>
    <n v="2"/>
    <n v="0"/>
    <n v="3.6632000000000007"/>
  </r>
  <r>
    <n v="1495"/>
    <x v="715"/>
    <x v="2"/>
    <x v="506"/>
    <d v="2011-12-19T00:00:00"/>
    <s v="Second Class"/>
    <s v="RF-19840"/>
    <x v="167"/>
    <x v="0"/>
    <x v="0"/>
    <x v="38"/>
    <x v="32"/>
    <n v="31907"/>
    <x v="0"/>
    <s v="OFF-AR-10002952"/>
    <x v="1"/>
    <x v="6"/>
    <x v="806"/>
    <x v="1329"/>
    <n v="3"/>
    <n v="0"/>
    <n v="11.213999999999999"/>
  </r>
  <r>
    <n v="1496"/>
    <x v="716"/>
    <x v="3"/>
    <x v="507"/>
    <d v="2014-09-09T00:00:00"/>
    <s v="Standard Class"/>
    <s v="JD-15790"/>
    <x v="479"/>
    <x v="0"/>
    <x v="0"/>
    <x v="224"/>
    <x v="5"/>
    <n v="75019"/>
    <x v="2"/>
    <s v="OFF-AR-10003759"/>
    <x v="1"/>
    <x v="6"/>
    <x v="838"/>
    <x v="1330"/>
    <n v="7"/>
    <n v="0.2"/>
    <n v="3.1849999999999992"/>
  </r>
  <r>
    <n v="1497"/>
    <x v="716"/>
    <x v="3"/>
    <x v="507"/>
    <d v="2014-09-09T00:00:00"/>
    <s v="Standard Class"/>
    <s v="JD-15790"/>
    <x v="479"/>
    <x v="0"/>
    <x v="0"/>
    <x v="224"/>
    <x v="5"/>
    <n v="75019"/>
    <x v="2"/>
    <s v="OFF-ST-10004950"/>
    <x v="1"/>
    <x v="4"/>
    <x v="1000"/>
    <x v="1331"/>
    <n v="1"/>
    <n v="0.2"/>
    <n v="-0.20980000000000043"/>
  </r>
  <r>
    <n v="1498"/>
    <x v="716"/>
    <x v="3"/>
    <x v="507"/>
    <d v="2014-09-09T00:00:00"/>
    <s v="Standard Class"/>
    <s v="JD-15790"/>
    <x v="479"/>
    <x v="0"/>
    <x v="0"/>
    <x v="224"/>
    <x v="5"/>
    <n v="75019"/>
    <x v="2"/>
    <s v="OFF-AR-10001940"/>
    <x v="1"/>
    <x v="6"/>
    <x v="168"/>
    <x v="1332"/>
    <n v="5"/>
    <n v="0.2"/>
    <n v="3.7720000000000002"/>
  </r>
  <r>
    <n v="1499"/>
    <x v="717"/>
    <x v="0"/>
    <x v="508"/>
    <d v="2013-10-21T00:00:00"/>
    <s v="First Class"/>
    <s v="NK-18490"/>
    <x v="71"/>
    <x v="2"/>
    <x v="0"/>
    <x v="8"/>
    <x v="1"/>
    <n v="94122"/>
    <x v="1"/>
    <s v="OFF-BI-10003981"/>
    <x v="1"/>
    <x v="8"/>
    <x v="109"/>
    <x v="1333"/>
    <n v="5"/>
    <n v="0.2"/>
    <n v="6.5830000000000011"/>
  </r>
  <r>
    <n v="1500"/>
    <x v="718"/>
    <x v="3"/>
    <x v="105"/>
    <d v="2014-11-19T00:00:00"/>
    <s v="Standard Class"/>
    <s v="NG-18430"/>
    <x v="159"/>
    <x v="0"/>
    <x v="0"/>
    <x v="89"/>
    <x v="5"/>
    <n v="78745"/>
    <x v="2"/>
    <s v="OFF-PA-10002749"/>
    <x v="1"/>
    <x v="10"/>
    <x v="185"/>
    <x v="195"/>
    <n v="3"/>
    <n v="0.2"/>
    <n v="5.8203000000000005"/>
  </r>
  <r>
    <n v="1501"/>
    <x v="718"/>
    <x v="3"/>
    <x v="105"/>
    <d v="2014-11-19T00:00:00"/>
    <s v="Standard Class"/>
    <s v="NG-18430"/>
    <x v="159"/>
    <x v="0"/>
    <x v="0"/>
    <x v="89"/>
    <x v="5"/>
    <n v="78745"/>
    <x v="2"/>
    <s v="OFF-PA-10003823"/>
    <x v="1"/>
    <x v="10"/>
    <x v="1001"/>
    <x v="1334"/>
    <n v="9"/>
    <n v="0.2"/>
    <n v="69.704999999999984"/>
  </r>
  <r>
    <n v="1502"/>
    <x v="718"/>
    <x v="3"/>
    <x v="105"/>
    <d v="2014-11-19T00:00:00"/>
    <s v="Standard Class"/>
    <s v="NG-18430"/>
    <x v="159"/>
    <x v="0"/>
    <x v="0"/>
    <x v="89"/>
    <x v="5"/>
    <n v="78745"/>
    <x v="2"/>
    <s v="OFF-ST-10003716"/>
    <x v="1"/>
    <x v="4"/>
    <x v="889"/>
    <x v="1129"/>
    <n v="3"/>
    <n v="0.2"/>
    <n v="-47.254199999999997"/>
  </r>
  <r>
    <n v="1503"/>
    <x v="719"/>
    <x v="0"/>
    <x v="390"/>
    <d v="2013-12-02T00:00:00"/>
    <s v="Standard Class"/>
    <s v="AT-10435"/>
    <x v="401"/>
    <x v="2"/>
    <x v="0"/>
    <x v="1"/>
    <x v="1"/>
    <n v="90045"/>
    <x v="1"/>
    <s v="TEC-PH-10001300"/>
    <x v="2"/>
    <x v="7"/>
    <x v="1002"/>
    <x v="1335"/>
    <n v="2"/>
    <n v="0.2"/>
    <n v="3.3519999999999985"/>
  </r>
  <r>
    <n v="1504"/>
    <x v="719"/>
    <x v="0"/>
    <x v="390"/>
    <d v="2013-12-02T00:00:00"/>
    <s v="Standard Class"/>
    <s v="AT-10435"/>
    <x v="401"/>
    <x v="2"/>
    <x v="0"/>
    <x v="1"/>
    <x v="1"/>
    <n v="90045"/>
    <x v="1"/>
    <s v="FUR-FU-10000010"/>
    <x v="0"/>
    <x v="5"/>
    <x v="522"/>
    <x v="587"/>
    <n v="2"/>
    <n v="0"/>
    <n v="3.0813999999999995"/>
  </r>
  <r>
    <n v="1505"/>
    <x v="720"/>
    <x v="1"/>
    <x v="509"/>
    <d v="2012-08-07T00:00:00"/>
    <s v="Standard Class"/>
    <s v="PC-19000"/>
    <x v="480"/>
    <x v="2"/>
    <x v="0"/>
    <x v="1"/>
    <x v="1"/>
    <n v="90004"/>
    <x v="1"/>
    <s v="OFF-AR-10001868"/>
    <x v="1"/>
    <x v="6"/>
    <x v="59"/>
    <x v="1336"/>
    <n v="4"/>
    <n v="0"/>
    <n v="3.36"/>
  </r>
  <r>
    <n v="1506"/>
    <x v="720"/>
    <x v="1"/>
    <x v="509"/>
    <d v="2012-08-07T00:00:00"/>
    <s v="Standard Class"/>
    <s v="PC-19000"/>
    <x v="480"/>
    <x v="2"/>
    <x v="0"/>
    <x v="1"/>
    <x v="1"/>
    <n v="90004"/>
    <x v="1"/>
    <s v="FUR-TA-10003715"/>
    <x v="0"/>
    <x v="3"/>
    <x v="1003"/>
    <x v="1337"/>
    <n v="6"/>
    <n v="0.2"/>
    <n v="-175.87080000000009"/>
  </r>
  <r>
    <n v="1507"/>
    <x v="721"/>
    <x v="3"/>
    <x v="165"/>
    <d v="2014-12-30T00:00:00"/>
    <s v="Standard Class"/>
    <s v="AR-10540"/>
    <x v="481"/>
    <x v="0"/>
    <x v="0"/>
    <x v="20"/>
    <x v="15"/>
    <n v="10024"/>
    <x v="3"/>
    <s v="OFF-BI-10003708"/>
    <x v="1"/>
    <x v="8"/>
    <x v="969"/>
    <x v="602"/>
    <n v="3"/>
    <n v="0.2"/>
    <n v="5.5875000000000004"/>
  </r>
  <r>
    <n v="1508"/>
    <x v="722"/>
    <x v="0"/>
    <x v="42"/>
    <d v="2013-09-24T00:00:00"/>
    <s v="Standard Class"/>
    <s v="CS-12505"/>
    <x v="473"/>
    <x v="0"/>
    <x v="0"/>
    <x v="38"/>
    <x v="32"/>
    <n v="31907"/>
    <x v="0"/>
    <s v="TEC-MA-10004458"/>
    <x v="2"/>
    <x v="15"/>
    <x v="1004"/>
    <x v="1338"/>
    <n v="4"/>
    <n v="0"/>
    <n v="190.07999999999998"/>
  </r>
  <r>
    <n v="1509"/>
    <x v="723"/>
    <x v="3"/>
    <x v="389"/>
    <d v="2014-12-11T00:00:00"/>
    <s v="Same Day"/>
    <s v="LS-16975"/>
    <x v="60"/>
    <x v="2"/>
    <x v="0"/>
    <x v="155"/>
    <x v="8"/>
    <n v="68104"/>
    <x v="2"/>
    <s v="OFF-BI-10004965"/>
    <x v="1"/>
    <x v="8"/>
    <x v="1005"/>
    <x v="1339"/>
    <n v="3"/>
    <n v="0"/>
    <n v="15.524999999999999"/>
  </r>
  <r>
    <n v="1510"/>
    <x v="724"/>
    <x v="3"/>
    <x v="510"/>
    <d v="2014-09-16T00:00:00"/>
    <s v="First Class"/>
    <s v="JM-15535"/>
    <x v="341"/>
    <x v="0"/>
    <x v="0"/>
    <x v="1"/>
    <x v="1"/>
    <n v="90036"/>
    <x v="1"/>
    <s v="FUR-FU-10004270"/>
    <x v="0"/>
    <x v="5"/>
    <x v="989"/>
    <x v="1340"/>
    <n v="2"/>
    <n v="0"/>
    <n v="3.0095999999999998"/>
  </r>
  <r>
    <n v="1511"/>
    <x v="725"/>
    <x v="3"/>
    <x v="92"/>
    <d v="2014-07-02T00:00:00"/>
    <s v="Standard Class"/>
    <s v="NH-18610"/>
    <x v="468"/>
    <x v="1"/>
    <x v="0"/>
    <x v="225"/>
    <x v="1"/>
    <n v="91767"/>
    <x v="1"/>
    <s v="OFF-AR-10002135"/>
    <x v="1"/>
    <x v="6"/>
    <x v="278"/>
    <x v="1341"/>
    <n v="8"/>
    <n v="0"/>
    <n v="111.82399999999996"/>
  </r>
  <r>
    <n v="1512"/>
    <x v="725"/>
    <x v="3"/>
    <x v="92"/>
    <d v="2014-07-02T00:00:00"/>
    <s v="Standard Class"/>
    <s v="NH-18610"/>
    <x v="468"/>
    <x v="1"/>
    <x v="0"/>
    <x v="225"/>
    <x v="1"/>
    <n v="91767"/>
    <x v="1"/>
    <s v="OFF-AR-10003514"/>
    <x v="1"/>
    <x v="6"/>
    <x v="180"/>
    <x v="1342"/>
    <n v="9"/>
    <n v="0"/>
    <n v="11.820599999999997"/>
  </r>
  <r>
    <n v="1513"/>
    <x v="726"/>
    <x v="3"/>
    <x v="238"/>
    <d v="2014-08-23T00:00:00"/>
    <s v="Standard Class"/>
    <s v="RA-19915"/>
    <x v="154"/>
    <x v="0"/>
    <x v="0"/>
    <x v="61"/>
    <x v="5"/>
    <n v="75220"/>
    <x v="2"/>
    <s v="OFF-ST-10002276"/>
    <x v="1"/>
    <x v="4"/>
    <x v="223"/>
    <x v="1343"/>
    <n v="3"/>
    <n v="0.2"/>
    <n v="12.504000000000005"/>
  </r>
  <r>
    <n v="1514"/>
    <x v="726"/>
    <x v="3"/>
    <x v="238"/>
    <d v="2014-08-23T00:00:00"/>
    <s v="Standard Class"/>
    <s v="RA-19915"/>
    <x v="154"/>
    <x v="0"/>
    <x v="0"/>
    <x v="61"/>
    <x v="5"/>
    <n v="75220"/>
    <x v="2"/>
    <s v="OFF-BI-10001098"/>
    <x v="1"/>
    <x v="8"/>
    <x v="405"/>
    <x v="1344"/>
    <n v="5"/>
    <n v="0.8"/>
    <n v="-33.139000000000003"/>
  </r>
  <r>
    <n v="1515"/>
    <x v="726"/>
    <x v="3"/>
    <x v="238"/>
    <d v="2014-08-23T00:00:00"/>
    <s v="Standard Class"/>
    <s v="RA-19915"/>
    <x v="154"/>
    <x v="0"/>
    <x v="0"/>
    <x v="61"/>
    <x v="5"/>
    <n v="75220"/>
    <x v="2"/>
    <s v="OFF-BI-10001636"/>
    <x v="1"/>
    <x v="8"/>
    <x v="668"/>
    <x v="1345"/>
    <n v="4"/>
    <n v="0.8"/>
    <n v="-11.4648"/>
  </r>
  <r>
    <n v="1516"/>
    <x v="727"/>
    <x v="3"/>
    <x v="157"/>
    <d v="2014-12-18T00:00:00"/>
    <s v="Standard Class"/>
    <s v="AI-10855"/>
    <x v="482"/>
    <x v="0"/>
    <x v="0"/>
    <x v="10"/>
    <x v="9"/>
    <n v="19120"/>
    <x v="3"/>
    <s v="FUR-CH-10002961"/>
    <x v="0"/>
    <x v="1"/>
    <x v="939"/>
    <x v="1346"/>
    <n v="1"/>
    <n v="0.3"/>
    <n v="-9.0980000000000025"/>
  </r>
  <r>
    <n v="1517"/>
    <x v="728"/>
    <x v="3"/>
    <x v="389"/>
    <d v="2014-12-15T00:00:00"/>
    <s v="Second Class"/>
    <s v="MC-17845"/>
    <x v="266"/>
    <x v="0"/>
    <x v="0"/>
    <x v="226"/>
    <x v="33"/>
    <n v="89031"/>
    <x v="1"/>
    <s v="FUR-TA-10004256"/>
    <x v="0"/>
    <x v="3"/>
    <x v="484"/>
    <x v="1347"/>
    <n v="4"/>
    <n v="0"/>
    <n v="116.87199999999984"/>
  </r>
  <r>
    <n v="1518"/>
    <x v="729"/>
    <x v="2"/>
    <x v="511"/>
    <d v="2011-02-07T00:00:00"/>
    <s v="Second Class"/>
    <s v="TB-21400"/>
    <x v="483"/>
    <x v="0"/>
    <x v="0"/>
    <x v="4"/>
    <x v="4"/>
    <n v="98105"/>
    <x v="1"/>
    <s v="OFF-BI-10004593"/>
    <x v="1"/>
    <x v="8"/>
    <x v="267"/>
    <x v="1348"/>
    <n v="2"/>
    <n v="0.2"/>
    <n v="27.247999999999998"/>
  </r>
  <r>
    <n v="1519"/>
    <x v="729"/>
    <x v="2"/>
    <x v="511"/>
    <d v="2011-02-07T00:00:00"/>
    <s v="Second Class"/>
    <s v="TB-21400"/>
    <x v="483"/>
    <x v="0"/>
    <x v="0"/>
    <x v="4"/>
    <x v="4"/>
    <n v="98105"/>
    <x v="1"/>
    <s v="OFF-BI-10002827"/>
    <x v="1"/>
    <x v="8"/>
    <x v="549"/>
    <x v="1349"/>
    <n v="3"/>
    <n v="0.2"/>
    <n v="4.3133999999999997"/>
  </r>
  <r>
    <n v="1520"/>
    <x v="730"/>
    <x v="3"/>
    <x v="512"/>
    <d v="2014-02-15T00:00:00"/>
    <s v="Second Class"/>
    <s v="VW-21775"/>
    <x v="100"/>
    <x v="1"/>
    <x v="0"/>
    <x v="8"/>
    <x v="1"/>
    <n v="94110"/>
    <x v="1"/>
    <s v="OFF-BI-10001759"/>
    <x v="1"/>
    <x v="8"/>
    <x v="725"/>
    <x v="1350"/>
    <n v="7"/>
    <n v="0.2"/>
    <n v="7.7343000000000011"/>
  </r>
  <r>
    <n v="1521"/>
    <x v="731"/>
    <x v="3"/>
    <x v="513"/>
    <d v="2014-04-22T00:00:00"/>
    <s v="Standard Class"/>
    <s v="PL-18925"/>
    <x v="484"/>
    <x v="2"/>
    <x v="0"/>
    <x v="22"/>
    <x v="10"/>
    <n v="60610"/>
    <x v="2"/>
    <s v="OFF-AR-10001419"/>
    <x v="1"/>
    <x v="6"/>
    <x v="1006"/>
    <x v="1053"/>
    <n v="5"/>
    <n v="0.2"/>
    <n v="2.0649999999999986"/>
  </r>
  <r>
    <n v="1522"/>
    <x v="732"/>
    <x v="1"/>
    <x v="401"/>
    <d v="2012-12-11T00:00:00"/>
    <s v="Standard Class"/>
    <s v="GH-14425"/>
    <x v="485"/>
    <x v="0"/>
    <x v="0"/>
    <x v="93"/>
    <x v="16"/>
    <n v="85705"/>
    <x v="1"/>
    <s v="FUR-FU-10002253"/>
    <x v="0"/>
    <x v="5"/>
    <x v="587"/>
    <x v="1351"/>
    <n v="6"/>
    <n v="0.2"/>
    <n v="48.951600000000013"/>
  </r>
  <r>
    <n v="1523"/>
    <x v="732"/>
    <x v="1"/>
    <x v="401"/>
    <d v="2012-12-11T00:00:00"/>
    <s v="Standard Class"/>
    <s v="GH-14425"/>
    <x v="485"/>
    <x v="0"/>
    <x v="0"/>
    <x v="93"/>
    <x v="16"/>
    <n v="85705"/>
    <x v="1"/>
    <s v="OFF-PA-10002586"/>
    <x v="1"/>
    <x v="10"/>
    <x v="1007"/>
    <x v="548"/>
    <n v="5"/>
    <n v="0.2"/>
    <n v="6.7230000000000008"/>
  </r>
  <r>
    <n v="1524"/>
    <x v="732"/>
    <x v="1"/>
    <x v="401"/>
    <d v="2012-12-11T00:00:00"/>
    <s v="Standard Class"/>
    <s v="GH-14425"/>
    <x v="485"/>
    <x v="0"/>
    <x v="0"/>
    <x v="93"/>
    <x v="16"/>
    <n v="85705"/>
    <x v="1"/>
    <s v="OFF-PA-10003039"/>
    <x v="1"/>
    <x v="10"/>
    <x v="330"/>
    <x v="658"/>
    <n v="8"/>
    <n v="0.2"/>
    <n v="61.959999999999987"/>
  </r>
  <r>
    <n v="1525"/>
    <x v="732"/>
    <x v="1"/>
    <x v="401"/>
    <d v="2012-12-11T00:00:00"/>
    <s v="Standard Class"/>
    <s v="GH-14425"/>
    <x v="485"/>
    <x v="0"/>
    <x v="0"/>
    <x v="93"/>
    <x v="16"/>
    <n v="85705"/>
    <x v="1"/>
    <s v="OFF-ST-10004804"/>
    <x v="1"/>
    <x v="4"/>
    <x v="230"/>
    <x v="1352"/>
    <n v="6"/>
    <n v="0.2"/>
    <n v="-58.68719999999999"/>
  </r>
  <r>
    <n v="1526"/>
    <x v="732"/>
    <x v="1"/>
    <x v="401"/>
    <d v="2012-12-11T00:00:00"/>
    <s v="Standard Class"/>
    <s v="GH-14425"/>
    <x v="485"/>
    <x v="0"/>
    <x v="0"/>
    <x v="93"/>
    <x v="16"/>
    <n v="85705"/>
    <x v="1"/>
    <s v="OFF-AR-10004042"/>
    <x v="1"/>
    <x v="6"/>
    <x v="30"/>
    <x v="31"/>
    <n v="6"/>
    <n v="0.2"/>
    <n v="9.7091999999999885"/>
  </r>
  <r>
    <n v="1527"/>
    <x v="733"/>
    <x v="0"/>
    <x v="405"/>
    <d v="2013-07-28T00:00:00"/>
    <s v="Standard Class"/>
    <s v="CJ-12010"/>
    <x v="170"/>
    <x v="0"/>
    <x v="0"/>
    <x v="227"/>
    <x v="9"/>
    <n v="18103"/>
    <x v="3"/>
    <s v="OFF-AR-10002221"/>
    <x v="1"/>
    <x v="6"/>
    <x v="1008"/>
    <x v="1353"/>
    <n v="2"/>
    <n v="0.2"/>
    <n v="0.36400000000000032"/>
  </r>
  <r>
    <n v="1528"/>
    <x v="733"/>
    <x v="0"/>
    <x v="405"/>
    <d v="2013-07-28T00:00:00"/>
    <s v="Standard Class"/>
    <s v="CJ-12010"/>
    <x v="170"/>
    <x v="0"/>
    <x v="0"/>
    <x v="227"/>
    <x v="9"/>
    <n v="18103"/>
    <x v="3"/>
    <s v="FUR-FU-10002456"/>
    <x v="0"/>
    <x v="5"/>
    <x v="1009"/>
    <x v="25"/>
    <n v="2"/>
    <n v="0.2"/>
    <n v="3.3488000000000011"/>
  </r>
  <r>
    <n v="1529"/>
    <x v="734"/>
    <x v="1"/>
    <x v="209"/>
    <d v="2012-11-10T00:00:00"/>
    <s v="Second Class"/>
    <s v="MC-18130"/>
    <x v="305"/>
    <x v="1"/>
    <x v="0"/>
    <x v="46"/>
    <x v="13"/>
    <n v="19711"/>
    <x v="3"/>
    <s v="OFF-FA-10004968"/>
    <x v="1"/>
    <x v="13"/>
    <x v="1010"/>
    <x v="1354"/>
    <n v="7"/>
    <n v="0"/>
    <n v="0.5236000000000014"/>
  </r>
  <r>
    <n v="1530"/>
    <x v="734"/>
    <x v="1"/>
    <x v="209"/>
    <d v="2012-11-10T00:00:00"/>
    <s v="Second Class"/>
    <s v="MC-18130"/>
    <x v="305"/>
    <x v="1"/>
    <x v="0"/>
    <x v="46"/>
    <x v="13"/>
    <n v="19711"/>
    <x v="3"/>
    <s v="OFF-PA-10001274"/>
    <x v="1"/>
    <x v="10"/>
    <x v="1011"/>
    <x v="549"/>
    <n v="2"/>
    <n v="0"/>
    <n v="3.4309999999999996"/>
  </r>
  <r>
    <n v="1531"/>
    <x v="735"/>
    <x v="1"/>
    <x v="514"/>
    <d v="2012-03-31T00:00:00"/>
    <s v="Standard Class"/>
    <s v="BV-11245"/>
    <x v="296"/>
    <x v="1"/>
    <x v="0"/>
    <x v="100"/>
    <x v="2"/>
    <n v="33142"/>
    <x v="0"/>
    <s v="OFF-PA-10001125"/>
    <x v="1"/>
    <x v="10"/>
    <x v="1012"/>
    <x v="1355"/>
    <n v="3"/>
    <n v="0.2"/>
    <n v="23.234999999999992"/>
  </r>
  <r>
    <n v="1532"/>
    <x v="736"/>
    <x v="3"/>
    <x v="515"/>
    <d v="2014-09-06T00:00:00"/>
    <s v="Standard Class"/>
    <s v="JF-15490"/>
    <x v="223"/>
    <x v="0"/>
    <x v="0"/>
    <x v="228"/>
    <x v="16"/>
    <n v="85281"/>
    <x v="1"/>
    <s v="OFF-ST-10000344"/>
    <x v="1"/>
    <x v="4"/>
    <x v="1013"/>
    <x v="1356"/>
    <n v="1"/>
    <n v="0.2"/>
    <n v="0.80579999999999963"/>
  </r>
  <r>
    <n v="1533"/>
    <x v="736"/>
    <x v="3"/>
    <x v="515"/>
    <d v="2014-09-06T00:00:00"/>
    <s v="Standard Class"/>
    <s v="JF-15490"/>
    <x v="223"/>
    <x v="0"/>
    <x v="0"/>
    <x v="228"/>
    <x v="16"/>
    <n v="85281"/>
    <x v="1"/>
    <s v="OFF-FA-10000585"/>
    <x v="1"/>
    <x v="13"/>
    <x v="202"/>
    <x v="1357"/>
    <n v="3"/>
    <n v="0.2"/>
    <n v="2.7222"/>
  </r>
  <r>
    <n v="1534"/>
    <x v="737"/>
    <x v="0"/>
    <x v="429"/>
    <d v="2013-12-09T00:00:00"/>
    <s v="Standard Class"/>
    <s v="EB-13840"/>
    <x v="225"/>
    <x v="1"/>
    <x v="0"/>
    <x v="20"/>
    <x v="15"/>
    <n v="10035"/>
    <x v="3"/>
    <s v="OFF-ST-10003324"/>
    <x v="1"/>
    <x v="4"/>
    <x v="1014"/>
    <x v="1358"/>
    <n v="6"/>
    <n v="0"/>
    <n v="0"/>
  </r>
  <r>
    <n v="1535"/>
    <x v="738"/>
    <x v="3"/>
    <x v="516"/>
    <d v="2014-02-15T00:00:00"/>
    <s v="Standard Class"/>
    <s v="MP-18175"/>
    <x v="486"/>
    <x v="2"/>
    <x v="0"/>
    <x v="229"/>
    <x v="1"/>
    <n v="92677"/>
    <x v="1"/>
    <s v="FUR-BO-10004015"/>
    <x v="0"/>
    <x v="0"/>
    <x v="569"/>
    <x v="1359"/>
    <n v="2"/>
    <n v="0.15"/>
    <n v="16.798599999999979"/>
  </r>
  <r>
    <n v="1536"/>
    <x v="739"/>
    <x v="0"/>
    <x v="517"/>
    <d v="2013-11-03T00:00:00"/>
    <s v="Standard Class"/>
    <s v="JM-15655"/>
    <x v="487"/>
    <x v="1"/>
    <x v="0"/>
    <x v="230"/>
    <x v="30"/>
    <n v="8302"/>
    <x v="3"/>
    <s v="OFF-ST-10000419"/>
    <x v="1"/>
    <x v="4"/>
    <x v="1015"/>
    <x v="1360"/>
    <n v="3"/>
    <n v="0"/>
    <n v="0.4073999999999991"/>
  </r>
  <r>
    <n v="1537"/>
    <x v="739"/>
    <x v="0"/>
    <x v="517"/>
    <d v="2013-11-03T00:00:00"/>
    <s v="Standard Class"/>
    <s v="JM-15655"/>
    <x v="487"/>
    <x v="1"/>
    <x v="0"/>
    <x v="230"/>
    <x v="30"/>
    <n v="8302"/>
    <x v="3"/>
    <s v="OFF-AP-10001626"/>
    <x v="1"/>
    <x v="9"/>
    <x v="1016"/>
    <x v="1361"/>
    <n v="3"/>
    <n v="0"/>
    <n v="3.0342000000000002"/>
  </r>
  <r>
    <n v="1538"/>
    <x v="740"/>
    <x v="3"/>
    <x v="175"/>
    <d v="2014-09-18T00:00:00"/>
    <s v="Second Class"/>
    <s v="CL-11890"/>
    <x v="488"/>
    <x v="0"/>
    <x v="0"/>
    <x v="231"/>
    <x v="31"/>
    <n v="2149"/>
    <x v="3"/>
    <s v="TEC-PH-10000439"/>
    <x v="2"/>
    <x v="7"/>
    <x v="869"/>
    <x v="1362"/>
    <n v="1"/>
    <n v="0"/>
    <n v="11.597099999999998"/>
  </r>
  <r>
    <n v="1539"/>
    <x v="740"/>
    <x v="3"/>
    <x v="175"/>
    <d v="2014-09-18T00:00:00"/>
    <s v="Second Class"/>
    <s v="CL-11890"/>
    <x v="488"/>
    <x v="0"/>
    <x v="0"/>
    <x v="231"/>
    <x v="31"/>
    <n v="2149"/>
    <x v="3"/>
    <s v="OFF-AR-10003478"/>
    <x v="1"/>
    <x v="6"/>
    <x v="355"/>
    <x v="1363"/>
    <n v="2"/>
    <n v="0"/>
    <n v="6.5120000000000005"/>
  </r>
  <r>
    <n v="1540"/>
    <x v="740"/>
    <x v="3"/>
    <x v="175"/>
    <d v="2014-09-18T00:00:00"/>
    <s v="Second Class"/>
    <s v="CL-11890"/>
    <x v="488"/>
    <x v="0"/>
    <x v="0"/>
    <x v="231"/>
    <x v="31"/>
    <n v="2149"/>
    <x v="3"/>
    <s v="FUR-BO-10002545"/>
    <x v="0"/>
    <x v="0"/>
    <x v="37"/>
    <x v="1364"/>
    <n v="3"/>
    <n v="0"/>
    <n v="203.56440000000003"/>
  </r>
  <r>
    <n v="1541"/>
    <x v="740"/>
    <x v="3"/>
    <x v="175"/>
    <d v="2014-09-18T00:00:00"/>
    <s v="Second Class"/>
    <s v="CL-11890"/>
    <x v="488"/>
    <x v="0"/>
    <x v="0"/>
    <x v="231"/>
    <x v="31"/>
    <n v="2149"/>
    <x v="3"/>
    <s v="OFF-BI-10001765"/>
    <x v="1"/>
    <x v="8"/>
    <x v="985"/>
    <x v="1365"/>
    <n v="7"/>
    <n v="0"/>
    <n v="116.39039999999999"/>
  </r>
  <r>
    <n v="1542"/>
    <x v="741"/>
    <x v="2"/>
    <x v="518"/>
    <d v="2011-03-16T00:00:00"/>
    <s v="Second Class"/>
    <s v="CK-12205"/>
    <x v="237"/>
    <x v="0"/>
    <x v="0"/>
    <x v="38"/>
    <x v="24"/>
    <n v="43229"/>
    <x v="3"/>
    <s v="FUR-FU-10003981"/>
    <x v="0"/>
    <x v="5"/>
    <x v="322"/>
    <x v="1366"/>
    <n v="5"/>
    <n v="0.2"/>
    <n v="2.2880000000000003"/>
  </r>
  <r>
    <n v="1543"/>
    <x v="741"/>
    <x v="2"/>
    <x v="518"/>
    <d v="2011-03-16T00:00:00"/>
    <s v="Second Class"/>
    <s v="CK-12205"/>
    <x v="237"/>
    <x v="0"/>
    <x v="0"/>
    <x v="38"/>
    <x v="24"/>
    <n v="43229"/>
    <x v="3"/>
    <s v="OFF-FA-10001561"/>
    <x v="1"/>
    <x v="13"/>
    <x v="831"/>
    <x v="1367"/>
    <n v="6"/>
    <n v="0.2"/>
    <n v="1.7003999999999992"/>
  </r>
  <r>
    <n v="1544"/>
    <x v="742"/>
    <x v="2"/>
    <x v="519"/>
    <d v="2011-02-09T00:00:00"/>
    <s v="Standard Class"/>
    <s v="DB-13270"/>
    <x v="489"/>
    <x v="2"/>
    <x v="0"/>
    <x v="70"/>
    <x v="1"/>
    <n v="92024"/>
    <x v="1"/>
    <s v="OFF-BI-10004230"/>
    <x v="1"/>
    <x v="8"/>
    <x v="649"/>
    <x v="1368"/>
    <n v="3"/>
    <n v="0.2"/>
    <n v="29.0136"/>
  </r>
  <r>
    <n v="1545"/>
    <x v="742"/>
    <x v="2"/>
    <x v="519"/>
    <d v="2011-02-09T00:00:00"/>
    <s v="Standard Class"/>
    <s v="DB-13270"/>
    <x v="489"/>
    <x v="2"/>
    <x v="0"/>
    <x v="70"/>
    <x v="1"/>
    <n v="92024"/>
    <x v="1"/>
    <s v="OFF-PA-10000350"/>
    <x v="1"/>
    <x v="10"/>
    <x v="724"/>
    <x v="1369"/>
    <n v="4"/>
    <n v="0"/>
    <n v="16.0928"/>
  </r>
  <r>
    <n v="1546"/>
    <x v="743"/>
    <x v="2"/>
    <x v="520"/>
    <d v="2012-01-04T00:00:00"/>
    <s v="Second Class"/>
    <s v="PC-18745"/>
    <x v="331"/>
    <x v="1"/>
    <x v="0"/>
    <x v="232"/>
    <x v="15"/>
    <n v="13601"/>
    <x v="3"/>
    <s v="FUR-BO-10002613"/>
    <x v="0"/>
    <x v="0"/>
    <x v="177"/>
    <x v="1370"/>
    <n v="7"/>
    <n v="0.2"/>
    <n v="196.68599999999986"/>
  </r>
  <r>
    <n v="1547"/>
    <x v="744"/>
    <x v="1"/>
    <x v="521"/>
    <d v="2012-11-27T00:00:00"/>
    <s v="Standard Class"/>
    <s v="VB-21745"/>
    <x v="146"/>
    <x v="1"/>
    <x v="0"/>
    <x v="52"/>
    <x v="5"/>
    <n v="78207"/>
    <x v="2"/>
    <s v="OFF-PA-10000994"/>
    <x v="1"/>
    <x v="10"/>
    <x v="904"/>
    <x v="763"/>
    <n v="4"/>
    <n v="0.2"/>
    <n v="117.43199999999999"/>
  </r>
  <r>
    <n v="1548"/>
    <x v="744"/>
    <x v="1"/>
    <x v="521"/>
    <d v="2012-11-27T00:00:00"/>
    <s v="Standard Class"/>
    <s v="VB-21745"/>
    <x v="146"/>
    <x v="1"/>
    <x v="0"/>
    <x v="52"/>
    <x v="5"/>
    <n v="78207"/>
    <x v="2"/>
    <s v="OFF-BI-10002867"/>
    <x v="1"/>
    <x v="8"/>
    <x v="963"/>
    <x v="1371"/>
    <n v="2"/>
    <n v="0.8"/>
    <n v="-40.650400000000019"/>
  </r>
  <r>
    <n v="1549"/>
    <x v="744"/>
    <x v="1"/>
    <x v="521"/>
    <d v="2012-11-27T00:00:00"/>
    <s v="Standard Class"/>
    <s v="VB-21745"/>
    <x v="146"/>
    <x v="1"/>
    <x v="0"/>
    <x v="52"/>
    <x v="5"/>
    <n v="78207"/>
    <x v="2"/>
    <s v="OFF-ST-10001291"/>
    <x v="1"/>
    <x v="4"/>
    <x v="1017"/>
    <x v="1372"/>
    <n v="2"/>
    <n v="0.2"/>
    <n v="2.3673999999999991"/>
  </r>
  <r>
    <n v="1550"/>
    <x v="745"/>
    <x v="2"/>
    <x v="522"/>
    <d v="2011-07-08T00:00:00"/>
    <s v="First Class"/>
    <s v="EP-13915"/>
    <x v="212"/>
    <x v="0"/>
    <x v="0"/>
    <x v="20"/>
    <x v="15"/>
    <n v="10011"/>
    <x v="3"/>
    <s v="TEC-CO-10001046"/>
    <x v="2"/>
    <x v="16"/>
    <x v="874"/>
    <x v="1373"/>
    <n v="1"/>
    <n v="0.2"/>
    <n v="174.99749999999997"/>
  </r>
  <r>
    <n v="1551"/>
    <x v="746"/>
    <x v="3"/>
    <x v="38"/>
    <d v="2014-11-19T00:00:00"/>
    <s v="Second Class"/>
    <s v="ME-17320"/>
    <x v="467"/>
    <x v="2"/>
    <x v="0"/>
    <x v="12"/>
    <x v="5"/>
    <n v="77095"/>
    <x v="2"/>
    <s v="OFF-AP-10004868"/>
    <x v="1"/>
    <x v="9"/>
    <x v="1018"/>
    <x v="1374"/>
    <n v="6"/>
    <n v="0.8"/>
    <n v="-24.708599999999997"/>
  </r>
  <r>
    <n v="1552"/>
    <x v="747"/>
    <x v="0"/>
    <x v="26"/>
    <d v="2013-06-23T00:00:00"/>
    <s v="Standard Class"/>
    <s v="IG-15085"/>
    <x v="490"/>
    <x v="0"/>
    <x v="0"/>
    <x v="70"/>
    <x v="1"/>
    <n v="92024"/>
    <x v="1"/>
    <s v="OFF-PA-10000806"/>
    <x v="1"/>
    <x v="10"/>
    <x v="948"/>
    <x v="1375"/>
    <n v="2"/>
    <n v="0"/>
    <n v="54.860399999999998"/>
  </r>
  <r>
    <n v="1553"/>
    <x v="748"/>
    <x v="2"/>
    <x v="523"/>
    <d v="2011-05-05T00:00:00"/>
    <s v="First Class"/>
    <s v="JS-15940"/>
    <x v="185"/>
    <x v="2"/>
    <x v="0"/>
    <x v="233"/>
    <x v="6"/>
    <n v="54915"/>
    <x v="2"/>
    <s v="OFF-LA-10002195"/>
    <x v="1"/>
    <x v="2"/>
    <x v="1019"/>
    <x v="748"/>
    <n v="7"/>
    <n v="0"/>
    <n v="10.348799999999999"/>
  </r>
  <r>
    <n v="1554"/>
    <x v="749"/>
    <x v="3"/>
    <x v="524"/>
    <d v="2014-10-22T00:00:00"/>
    <s v="Standard Class"/>
    <s v="BO-11425"/>
    <x v="491"/>
    <x v="0"/>
    <x v="0"/>
    <x v="102"/>
    <x v="0"/>
    <n v="40475"/>
    <x v="0"/>
    <s v="OFF-BI-10003719"/>
    <x v="1"/>
    <x v="8"/>
    <x v="684"/>
    <x v="1376"/>
    <n v="5"/>
    <n v="0"/>
    <n v="57.384999999999991"/>
  </r>
  <r>
    <n v="1555"/>
    <x v="750"/>
    <x v="1"/>
    <x v="525"/>
    <d v="2012-02-13T00:00:00"/>
    <s v="Standard Class"/>
    <s v="VW-21775"/>
    <x v="100"/>
    <x v="1"/>
    <x v="0"/>
    <x v="234"/>
    <x v="4"/>
    <n v="98006"/>
    <x v="1"/>
    <s v="OFF-AR-10001315"/>
    <x v="1"/>
    <x v="6"/>
    <x v="1020"/>
    <x v="267"/>
    <n v="3"/>
    <n v="0"/>
    <n v="1.5311999999999999"/>
  </r>
  <r>
    <n v="1556"/>
    <x v="751"/>
    <x v="3"/>
    <x v="507"/>
    <d v="2014-09-09T00:00:00"/>
    <s v="Standard Class"/>
    <s v="AB-10150"/>
    <x v="492"/>
    <x v="0"/>
    <x v="0"/>
    <x v="85"/>
    <x v="15"/>
    <n v="11561"/>
    <x v="3"/>
    <s v="TEC-AC-10000171"/>
    <x v="2"/>
    <x v="11"/>
    <x v="43"/>
    <x v="1377"/>
    <n v="4"/>
    <n v="0"/>
    <n v="39.5428"/>
  </r>
  <r>
    <n v="1557"/>
    <x v="752"/>
    <x v="0"/>
    <x v="195"/>
    <d v="2013-05-16T00:00:00"/>
    <s v="Standard Class"/>
    <s v="JW-16075"/>
    <x v="493"/>
    <x v="0"/>
    <x v="0"/>
    <x v="10"/>
    <x v="9"/>
    <n v="19140"/>
    <x v="3"/>
    <s v="OFF-EN-10003134"/>
    <x v="1"/>
    <x v="12"/>
    <x v="33"/>
    <x v="564"/>
    <n v="1"/>
    <n v="0.2"/>
    <n v="3.504"/>
  </r>
  <r>
    <n v="1558"/>
    <x v="752"/>
    <x v="0"/>
    <x v="195"/>
    <d v="2013-05-16T00:00:00"/>
    <s v="Standard Class"/>
    <s v="JW-16075"/>
    <x v="493"/>
    <x v="0"/>
    <x v="0"/>
    <x v="10"/>
    <x v="9"/>
    <n v="19140"/>
    <x v="3"/>
    <s v="OFF-AR-10001955"/>
    <x v="1"/>
    <x v="6"/>
    <x v="1021"/>
    <x v="1378"/>
    <n v="5"/>
    <n v="0.2"/>
    <n v="9.919999999999991"/>
  </r>
  <r>
    <n v="1559"/>
    <x v="753"/>
    <x v="1"/>
    <x v="199"/>
    <d v="2012-03-18T00:00:00"/>
    <s v="Second Class"/>
    <s v="JE-15475"/>
    <x v="188"/>
    <x v="0"/>
    <x v="0"/>
    <x v="4"/>
    <x v="4"/>
    <n v="98103"/>
    <x v="1"/>
    <s v="FUR-TA-10001039"/>
    <x v="0"/>
    <x v="3"/>
    <x v="824"/>
    <x v="1379"/>
    <n v="2"/>
    <n v="0"/>
    <n v="44.709600000000009"/>
  </r>
  <r>
    <n v="1560"/>
    <x v="754"/>
    <x v="0"/>
    <x v="526"/>
    <d v="2013-04-14T00:00:00"/>
    <s v="Standard Class"/>
    <s v="EB-13750"/>
    <x v="494"/>
    <x v="1"/>
    <x v="0"/>
    <x v="4"/>
    <x v="4"/>
    <n v="98103"/>
    <x v="1"/>
    <s v="OFF-BI-10003712"/>
    <x v="1"/>
    <x v="8"/>
    <x v="689"/>
    <x v="1380"/>
    <n v="9"/>
    <n v="0.2"/>
    <n v="12.815099999999997"/>
  </r>
  <r>
    <n v="1561"/>
    <x v="755"/>
    <x v="2"/>
    <x v="527"/>
    <d v="2011-04-09T00:00:00"/>
    <s v="Standard Class"/>
    <s v="PK-18910"/>
    <x v="324"/>
    <x v="2"/>
    <x v="0"/>
    <x v="8"/>
    <x v="1"/>
    <n v="94109"/>
    <x v="1"/>
    <s v="OFF-LA-10001641"/>
    <x v="1"/>
    <x v="2"/>
    <x v="1022"/>
    <x v="1381"/>
    <n v="6"/>
    <n v="0"/>
    <n v="9.0719999999999992"/>
  </r>
  <r>
    <n v="1562"/>
    <x v="756"/>
    <x v="3"/>
    <x v="528"/>
    <d v="2014-09-07T00:00:00"/>
    <s v="First Class"/>
    <s v="CS-12400"/>
    <x v="37"/>
    <x v="2"/>
    <x v="0"/>
    <x v="4"/>
    <x v="4"/>
    <n v="98115"/>
    <x v="1"/>
    <s v="OFF-AR-10003732"/>
    <x v="1"/>
    <x v="6"/>
    <x v="321"/>
    <x v="1104"/>
    <n v="1"/>
    <n v="0"/>
    <n v="0.72279999999999989"/>
  </r>
  <r>
    <n v="1563"/>
    <x v="757"/>
    <x v="3"/>
    <x v="160"/>
    <d v="2014-07-01T00:00:00"/>
    <s v="Same Day"/>
    <s v="SG-20470"/>
    <x v="495"/>
    <x v="0"/>
    <x v="0"/>
    <x v="20"/>
    <x v="15"/>
    <n v="10011"/>
    <x v="3"/>
    <s v="FUR-TA-10000577"/>
    <x v="0"/>
    <x v="3"/>
    <x v="3"/>
    <x v="24"/>
    <n v="5"/>
    <n v="0.4"/>
    <n v="-295.97849999999994"/>
  </r>
  <r>
    <n v="1564"/>
    <x v="758"/>
    <x v="1"/>
    <x v="529"/>
    <d v="2012-11-09T00:00:00"/>
    <s v="Same Day"/>
    <s v="CM-12190"/>
    <x v="496"/>
    <x v="0"/>
    <x v="0"/>
    <x v="10"/>
    <x v="9"/>
    <n v="19134"/>
    <x v="3"/>
    <s v="OFF-PA-10004000"/>
    <x v="1"/>
    <x v="10"/>
    <x v="203"/>
    <x v="1382"/>
    <n v="3"/>
    <n v="0.2"/>
    <n v="4.1151"/>
  </r>
  <r>
    <n v="1565"/>
    <x v="759"/>
    <x v="2"/>
    <x v="530"/>
    <d v="2011-03-04T00:00:00"/>
    <s v="Same Day"/>
    <s v="CL-12565"/>
    <x v="52"/>
    <x v="0"/>
    <x v="0"/>
    <x v="29"/>
    <x v="20"/>
    <n v="29203"/>
    <x v="0"/>
    <s v="OFF-ST-10001370"/>
    <x v="1"/>
    <x v="4"/>
    <x v="1023"/>
    <x v="1383"/>
    <n v="5"/>
    <n v="0"/>
    <n v="17.744999999999962"/>
  </r>
  <r>
    <n v="1566"/>
    <x v="760"/>
    <x v="1"/>
    <x v="531"/>
    <d v="2012-03-25T00:00:00"/>
    <s v="Standard Class"/>
    <s v="JO-15550"/>
    <x v="270"/>
    <x v="2"/>
    <x v="0"/>
    <x v="4"/>
    <x v="4"/>
    <n v="98105"/>
    <x v="1"/>
    <s v="TEC-PH-10004539"/>
    <x v="2"/>
    <x v="7"/>
    <x v="852"/>
    <x v="1384"/>
    <n v="3"/>
    <n v="0.2"/>
    <n v="39.687899999999985"/>
  </r>
  <r>
    <n v="1567"/>
    <x v="761"/>
    <x v="1"/>
    <x v="239"/>
    <d v="2012-11-30T00:00:00"/>
    <s v="First Class"/>
    <s v="AW-10840"/>
    <x v="497"/>
    <x v="0"/>
    <x v="0"/>
    <x v="235"/>
    <x v="5"/>
    <n v="75002"/>
    <x v="2"/>
    <s v="TEC-AC-10003038"/>
    <x v="2"/>
    <x v="11"/>
    <x v="1024"/>
    <x v="1385"/>
    <n v="3"/>
    <n v="0.2"/>
    <n v="-0.26850000000000307"/>
  </r>
  <r>
    <n v="1568"/>
    <x v="761"/>
    <x v="1"/>
    <x v="239"/>
    <d v="2012-11-30T00:00:00"/>
    <s v="First Class"/>
    <s v="AW-10840"/>
    <x v="497"/>
    <x v="0"/>
    <x v="0"/>
    <x v="235"/>
    <x v="5"/>
    <n v="75002"/>
    <x v="2"/>
    <s v="OFF-BI-10000088"/>
    <x v="1"/>
    <x v="8"/>
    <x v="1025"/>
    <x v="1386"/>
    <n v="4"/>
    <n v="0.8"/>
    <n v="-13.615200000000002"/>
  </r>
  <r>
    <n v="1569"/>
    <x v="762"/>
    <x v="3"/>
    <x v="532"/>
    <d v="2014-06-12T00:00:00"/>
    <s v="Same Day"/>
    <s v="DV-13465"/>
    <x v="231"/>
    <x v="0"/>
    <x v="0"/>
    <x v="1"/>
    <x v="1"/>
    <n v="90004"/>
    <x v="1"/>
    <s v="OFF-PA-10000357"/>
    <x v="1"/>
    <x v="10"/>
    <x v="442"/>
    <x v="1247"/>
    <n v="3"/>
    <n v="0"/>
    <n v="60.255300000000005"/>
  </r>
  <r>
    <n v="1570"/>
    <x v="763"/>
    <x v="3"/>
    <x v="200"/>
    <d v="2014-12-01T00:00:00"/>
    <s v="Standard Class"/>
    <s v="AH-10075"/>
    <x v="340"/>
    <x v="1"/>
    <x v="0"/>
    <x v="118"/>
    <x v="32"/>
    <n v="30318"/>
    <x v="0"/>
    <s v="OFF-AR-10003504"/>
    <x v="1"/>
    <x v="6"/>
    <x v="1026"/>
    <x v="1387"/>
    <n v="3"/>
    <n v="0"/>
    <n v="3.7235999999999989"/>
  </r>
  <r>
    <n v="1571"/>
    <x v="764"/>
    <x v="2"/>
    <x v="533"/>
    <d v="2011-11-25T00:00:00"/>
    <s v="First Class"/>
    <s v="SC-20095"/>
    <x v="183"/>
    <x v="0"/>
    <x v="0"/>
    <x v="1"/>
    <x v="1"/>
    <n v="90004"/>
    <x v="1"/>
    <s v="FUR-CH-10000863"/>
    <x v="0"/>
    <x v="1"/>
    <x v="83"/>
    <x v="891"/>
    <n v="5"/>
    <n v="0.2"/>
    <n v="-67.941000000000003"/>
  </r>
  <r>
    <n v="1572"/>
    <x v="764"/>
    <x v="2"/>
    <x v="533"/>
    <d v="2011-11-25T00:00:00"/>
    <s v="First Class"/>
    <s v="SC-20095"/>
    <x v="183"/>
    <x v="0"/>
    <x v="0"/>
    <x v="1"/>
    <x v="1"/>
    <n v="90004"/>
    <x v="1"/>
    <s v="OFF-EN-10003160"/>
    <x v="1"/>
    <x v="12"/>
    <x v="1027"/>
    <x v="1388"/>
    <n v="3"/>
    <n v="0"/>
    <n v="10.4832"/>
  </r>
  <r>
    <n v="1573"/>
    <x v="764"/>
    <x v="2"/>
    <x v="533"/>
    <d v="2011-11-25T00:00:00"/>
    <s v="First Class"/>
    <s v="SC-20095"/>
    <x v="183"/>
    <x v="0"/>
    <x v="0"/>
    <x v="1"/>
    <x v="1"/>
    <n v="90004"/>
    <x v="1"/>
    <s v="TEC-AC-10003280"/>
    <x v="2"/>
    <x v="11"/>
    <x v="1028"/>
    <x v="809"/>
    <n v="1"/>
    <n v="0"/>
    <n v="6.2978999999999985"/>
  </r>
  <r>
    <n v="1574"/>
    <x v="764"/>
    <x v="2"/>
    <x v="533"/>
    <d v="2011-11-25T00:00:00"/>
    <s v="First Class"/>
    <s v="SC-20095"/>
    <x v="183"/>
    <x v="0"/>
    <x v="0"/>
    <x v="1"/>
    <x v="1"/>
    <n v="90004"/>
    <x v="1"/>
    <s v="FUR-CH-10000595"/>
    <x v="0"/>
    <x v="1"/>
    <x v="463"/>
    <x v="1389"/>
    <n v="2"/>
    <n v="0.2"/>
    <n v="23.839999999999975"/>
  </r>
  <r>
    <n v="1575"/>
    <x v="765"/>
    <x v="2"/>
    <x v="534"/>
    <d v="2011-12-18T00:00:00"/>
    <s v="First Class"/>
    <s v="MC-18100"/>
    <x v="498"/>
    <x v="0"/>
    <x v="0"/>
    <x v="236"/>
    <x v="5"/>
    <n v="79907"/>
    <x v="2"/>
    <s v="TEC-PH-10000169"/>
    <x v="2"/>
    <x v="7"/>
    <x v="1029"/>
    <x v="1390"/>
    <n v="3"/>
    <n v="0.2"/>
    <n v="-9.153000000000004"/>
  </r>
  <r>
    <n v="1576"/>
    <x v="765"/>
    <x v="2"/>
    <x v="534"/>
    <d v="2011-12-18T00:00:00"/>
    <s v="First Class"/>
    <s v="MC-18100"/>
    <x v="498"/>
    <x v="0"/>
    <x v="0"/>
    <x v="236"/>
    <x v="5"/>
    <n v="79907"/>
    <x v="2"/>
    <s v="FUR-CH-10004675"/>
    <x v="0"/>
    <x v="1"/>
    <x v="629"/>
    <x v="1391"/>
    <n v="5"/>
    <n v="0.3"/>
    <n v="-21.807999999999993"/>
  </r>
  <r>
    <n v="1577"/>
    <x v="766"/>
    <x v="0"/>
    <x v="183"/>
    <d v="2013-04-28T00:00:00"/>
    <s v="Standard Class"/>
    <s v="TT-21460"/>
    <x v="499"/>
    <x v="2"/>
    <x v="0"/>
    <x v="34"/>
    <x v="10"/>
    <n v="60505"/>
    <x v="2"/>
    <s v="OFF-ST-10002406"/>
    <x v="1"/>
    <x v="4"/>
    <x v="324"/>
    <x v="1392"/>
    <n v="2"/>
    <n v="0.2"/>
    <n v="2.3952000000000018"/>
  </r>
  <r>
    <n v="1578"/>
    <x v="767"/>
    <x v="0"/>
    <x v="454"/>
    <d v="2013-05-28T00:00:00"/>
    <s v="Standard Class"/>
    <s v="AP-10720"/>
    <x v="399"/>
    <x v="2"/>
    <x v="0"/>
    <x v="159"/>
    <x v="19"/>
    <n v="35630"/>
    <x v="0"/>
    <s v="OFF-PA-10001526"/>
    <x v="1"/>
    <x v="10"/>
    <x v="1030"/>
    <x v="1393"/>
    <n v="1"/>
    <n v="0"/>
    <n v="2.4402000000000004"/>
  </r>
  <r>
    <n v="1579"/>
    <x v="768"/>
    <x v="0"/>
    <x v="535"/>
    <d v="2013-03-02T00:00:00"/>
    <s v="First Class"/>
    <s v="DL-12865"/>
    <x v="297"/>
    <x v="0"/>
    <x v="0"/>
    <x v="20"/>
    <x v="15"/>
    <n v="10011"/>
    <x v="3"/>
    <s v="OFF-AP-10004336"/>
    <x v="1"/>
    <x v="9"/>
    <x v="1031"/>
    <x v="1394"/>
    <n v="3"/>
    <n v="0"/>
    <n v="49.555199999999978"/>
  </r>
  <r>
    <n v="1580"/>
    <x v="769"/>
    <x v="1"/>
    <x v="101"/>
    <d v="2012-08-12T00:00:00"/>
    <s v="First Class"/>
    <s v="NP-18325"/>
    <x v="268"/>
    <x v="0"/>
    <x v="0"/>
    <x v="20"/>
    <x v="15"/>
    <n v="10024"/>
    <x v="3"/>
    <s v="TEC-PH-10003012"/>
    <x v="2"/>
    <x v="7"/>
    <x v="344"/>
    <x v="673"/>
    <n v="2"/>
    <n v="0"/>
    <n v="89.314199999999971"/>
  </r>
  <r>
    <n v="1581"/>
    <x v="769"/>
    <x v="1"/>
    <x v="101"/>
    <d v="2012-08-12T00:00:00"/>
    <s v="First Class"/>
    <s v="NP-18325"/>
    <x v="268"/>
    <x v="0"/>
    <x v="0"/>
    <x v="20"/>
    <x v="15"/>
    <n v="10024"/>
    <x v="3"/>
    <s v="FUR-TA-10002607"/>
    <x v="0"/>
    <x v="3"/>
    <x v="221"/>
    <x v="1395"/>
    <n v="9"/>
    <n v="0.4"/>
    <n v="-153.12239999999997"/>
  </r>
  <r>
    <n v="1582"/>
    <x v="769"/>
    <x v="1"/>
    <x v="101"/>
    <d v="2012-08-12T00:00:00"/>
    <s v="First Class"/>
    <s v="NP-18325"/>
    <x v="268"/>
    <x v="0"/>
    <x v="0"/>
    <x v="20"/>
    <x v="15"/>
    <n v="10024"/>
    <x v="3"/>
    <s v="OFF-ST-10000642"/>
    <x v="1"/>
    <x v="4"/>
    <x v="192"/>
    <x v="108"/>
    <n v="2"/>
    <n v="0"/>
    <n v="2.9371999999999971"/>
  </r>
  <r>
    <n v="1583"/>
    <x v="769"/>
    <x v="1"/>
    <x v="101"/>
    <d v="2012-08-12T00:00:00"/>
    <s v="First Class"/>
    <s v="NP-18325"/>
    <x v="268"/>
    <x v="0"/>
    <x v="0"/>
    <x v="20"/>
    <x v="15"/>
    <n v="10024"/>
    <x v="3"/>
    <s v="OFF-BI-10000545"/>
    <x v="1"/>
    <x v="8"/>
    <x v="685"/>
    <x v="1396"/>
    <n v="2"/>
    <n v="0.2"/>
    <n v="456.58800000000002"/>
  </r>
  <r>
    <n v="1584"/>
    <x v="769"/>
    <x v="1"/>
    <x v="101"/>
    <d v="2012-08-12T00:00:00"/>
    <s v="First Class"/>
    <s v="NP-18325"/>
    <x v="268"/>
    <x v="0"/>
    <x v="0"/>
    <x v="20"/>
    <x v="15"/>
    <n v="10024"/>
    <x v="3"/>
    <s v="FUR-FU-10002157"/>
    <x v="0"/>
    <x v="5"/>
    <x v="116"/>
    <x v="116"/>
    <n v="3"/>
    <n v="0"/>
    <n v="18.345599999999997"/>
  </r>
  <r>
    <n v="1585"/>
    <x v="769"/>
    <x v="1"/>
    <x v="101"/>
    <d v="2012-08-12T00:00:00"/>
    <s v="First Class"/>
    <s v="NP-18325"/>
    <x v="268"/>
    <x v="0"/>
    <x v="0"/>
    <x v="20"/>
    <x v="15"/>
    <n v="10024"/>
    <x v="3"/>
    <s v="FUR-FU-10001706"/>
    <x v="0"/>
    <x v="5"/>
    <x v="50"/>
    <x v="51"/>
    <n v="2"/>
    <n v="0"/>
    <n v="2.9567999999999999"/>
  </r>
  <r>
    <n v="1586"/>
    <x v="769"/>
    <x v="1"/>
    <x v="101"/>
    <d v="2012-08-12T00:00:00"/>
    <s v="First Class"/>
    <s v="NP-18325"/>
    <x v="268"/>
    <x v="0"/>
    <x v="0"/>
    <x v="20"/>
    <x v="15"/>
    <n v="10024"/>
    <x v="3"/>
    <s v="TEC-PH-10000984"/>
    <x v="2"/>
    <x v="7"/>
    <x v="465"/>
    <x v="508"/>
    <n v="5"/>
    <n v="0"/>
    <n v="274.38600000000008"/>
  </r>
  <r>
    <n v="1587"/>
    <x v="769"/>
    <x v="1"/>
    <x v="101"/>
    <d v="2012-08-12T00:00:00"/>
    <s v="First Class"/>
    <s v="NP-18325"/>
    <x v="268"/>
    <x v="0"/>
    <x v="0"/>
    <x v="20"/>
    <x v="15"/>
    <n v="10024"/>
    <x v="3"/>
    <s v="OFF-PA-10001357"/>
    <x v="1"/>
    <x v="10"/>
    <x v="1032"/>
    <x v="140"/>
    <n v="3"/>
    <n v="0"/>
    <n v="68.975999999999999"/>
  </r>
  <r>
    <n v="1588"/>
    <x v="769"/>
    <x v="1"/>
    <x v="101"/>
    <d v="2012-08-12T00:00:00"/>
    <s v="First Class"/>
    <s v="NP-18325"/>
    <x v="268"/>
    <x v="0"/>
    <x v="0"/>
    <x v="20"/>
    <x v="15"/>
    <n v="10024"/>
    <x v="3"/>
    <s v="OFF-FA-10000992"/>
    <x v="1"/>
    <x v="13"/>
    <x v="1033"/>
    <x v="1397"/>
    <n v="3"/>
    <n v="0"/>
    <n v="5.0054999999999996"/>
  </r>
  <r>
    <n v="1589"/>
    <x v="769"/>
    <x v="1"/>
    <x v="101"/>
    <d v="2012-08-12T00:00:00"/>
    <s v="First Class"/>
    <s v="NP-18325"/>
    <x v="268"/>
    <x v="0"/>
    <x v="0"/>
    <x v="20"/>
    <x v="15"/>
    <n v="10024"/>
    <x v="3"/>
    <s v="TEC-AC-10002600"/>
    <x v="2"/>
    <x v="11"/>
    <x v="382"/>
    <x v="414"/>
    <n v="4"/>
    <n v="0"/>
    <n v="34.692000000000007"/>
  </r>
  <r>
    <n v="1590"/>
    <x v="770"/>
    <x v="0"/>
    <x v="536"/>
    <d v="2013-05-17T00:00:00"/>
    <s v="Standard Class"/>
    <s v="VG-21805"/>
    <x v="500"/>
    <x v="1"/>
    <x v="0"/>
    <x v="173"/>
    <x v="17"/>
    <n v="23464"/>
    <x v="0"/>
    <s v="OFF-AR-10001662"/>
    <x v="1"/>
    <x v="6"/>
    <x v="443"/>
    <x v="1398"/>
    <n v="4"/>
    <n v="0"/>
    <n v="2.9592000000000009"/>
  </r>
  <r>
    <n v="1591"/>
    <x v="771"/>
    <x v="0"/>
    <x v="173"/>
    <d v="2013-04-20T00:00:00"/>
    <s v="Standard Class"/>
    <s v="MY-18295"/>
    <x v="501"/>
    <x v="1"/>
    <x v="0"/>
    <x v="237"/>
    <x v="5"/>
    <n v="76051"/>
    <x v="2"/>
    <s v="OFF-AR-10001221"/>
    <x v="1"/>
    <x v="6"/>
    <x v="1034"/>
    <x v="1399"/>
    <n v="7"/>
    <n v="0.2"/>
    <n v="5.8603999999999967"/>
  </r>
  <r>
    <n v="1592"/>
    <x v="771"/>
    <x v="0"/>
    <x v="173"/>
    <d v="2013-04-20T00:00:00"/>
    <s v="Standard Class"/>
    <s v="MY-18295"/>
    <x v="501"/>
    <x v="1"/>
    <x v="0"/>
    <x v="237"/>
    <x v="5"/>
    <n v="76051"/>
    <x v="2"/>
    <s v="OFF-FA-10002988"/>
    <x v="1"/>
    <x v="13"/>
    <x v="131"/>
    <x v="1400"/>
    <n v="5"/>
    <n v="0.2"/>
    <n v="2.9144999999999994"/>
  </r>
  <r>
    <n v="1593"/>
    <x v="772"/>
    <x v="1"/>
    <x v="537"/>
    <d v="2012-06-25T00:00:00"/>
    <s v="Second Class"/>
    <s v="RD-19480"/>
    <x v="502"/>
    <x v="0"/>
    <x v="0"/>
    <x v="175"/>
    <x v="4"/>
    <n v="98502"/>
    <x v="1"/>
    <s v="TEC-PH-10004830"/>
    <x v="2"/>
    <x v="7"/>
    <x v="1035"/>
    <x v="1401"/>
    <n v="4"/>
    <n v="0.2"/>
    <n v="22.676399999999994"/>
  </r>
  <r>
    <n v="1594"/>
    <x v="773"/>
    <x v="2"/>
    <x v="538"/>
    <d v="2011-10-19T00:00:00"/>
    <s v="Same Day"/>
    <s v="JF-15490"/>
    <x v="223"/>
    <x v="0"/>
    <x v="0"/>
    <x v="1"/>
    <x v="1"/>
    <n v="90032"/>
    <x v="1"/>
    <s v="OFF-PA-10004519"/>
    <x v="1"/>
    <x v="10"/>
    <x v="1036"/>
    <x v="1402"/>
    <n v="3"/>
    <n v="0"/>
    <n v="6.5856000000000012"/>
  </r>
  <r>
    <n v="1595"/>
    <x v="774"/>
    <x v="1"/>
    <x v="539"/>
    <d v="2012-03-27T00:00:00"/>
    <s v="First Class"/>
    <s v="DP-13390"/>
    <x v="503"/>
    <x v="2"/>
    <x v="0"/>
    <x v="97"/>
    <x v="10"/>
    <n v="61604"/>
    <x v="2"/>
    <s v="FUR-BO-10000362"/>
    <x v="0"/>
    <x v="0"/>
    <x v="1037"/>
    <x v="1403"/>
    <n v="3"/>
    <n v="0.3"/>
    <n v="-35.905799999999999"/>
  </r>
  <r>
    <n v="1596"/>
    <x v="775"/>
    <x v="3"/>
    <x v="540"/>
    <d v="2014-05-13T00:00:00"/>
    <s v="Standard Class"/>
    <s v="MD-17350"/>
    <x v="198"/>
    <x v="0"/>
    <x v="0"/>
    <x v="38"/>
    <x v="24"/>
    <n v="43229"/>
    <x v="3"/>
    <s v="FUR-CH-10004540"/>
    <x v="0"/>
    <x v="1"/>
    <x v="862"/>
    <x v="1404"/>
    <n v="2"/>
    <n v="0.3"/>
    <n v="-2.0567999999999991"/>
  </r>
  <r>
    <n v="1597"/>
    <x v="776"/>
    <x v="3"/>
    <x v="524"/>
    <d v="2014-10-19T00:00:00"/>
    <s v="First Class"/>
    <s v="MY-17380"/>
    <x v="199"/>
    <x v="1"/>
    <x v="0"/>
    <x v="20"/>
    <x v="15"/>
    <n v="10011"/>
    <x v="3"/>
    <s v="FUR-FU-10001290"/>
    <x v="0"/>
    <x v="5"/>
    <x v="447"/>
    <x v="1405"/>
    <n v="13"/>
    <n v="0"/>
    <n v="175.13599999999997"/>
  </r>
  <r>
    <n v="1598"/>
    <x v="777"/>
    <x v="3"/>
    <x v="123"/>
    <d v="2014-11-22T00:00:00"/>
    <s v="Second Class"/>
    <s v="AB-10150"/>
    <x v="492"/>
    <x v="0"/>
    <x v="0"/>
    <x v="238"/>
    <x v="5"/>
    <n v="75007"/>
    <x v="2"/>
    <s v="OFF-PA-10000308"/>
    <x v="1"/>
    <x v="10"/>
    <x v="1038"/>
    <x v="1406"/>
    <n v="4"/>
    <n v="0.2"/>
    <n v="5.2799999999999994"/>
  </r>
  <r>
    <n v="1599"/>
    <x v="777"/>
    <x v="3"/>
    <x v="123"/>
    <d v="2014-11-22T00:00:00"/>
    <s v="Second Class"/>
    <s v="AB-10150"/>
    <x v="492"/>
    <x v="0"/>
    <x v="0"/>
    <x v="238"/>
    <x v="5"/>
    <n v="75007"/>
    <x v="2"/>
    <s v="OFF-SU-10001165"/>
    <x v="1"/>
    <x v="14"/>
    <x v="1039"/>
    <x v="1407"/>
    <n v="1"/>
    <n v="0.2"/>
    <n v="0.50039999999999996"/>
  </r>
  <r>
    <n v="1600"/>
    <x v="777"/>
    <x v="3"/>
    <x v="123"/>
    <d v="2014-11-22T00:00:00"/>
    <s v="Second Class"/>
    <s v="AB-10150"/>
    <x v="492"/>
    <x v="0"/>
    <x v="0"/>
    <x v="238"/>
    <x v="5"/>
    <n v="75007"/>
    <x v="2"/>
    <s v="OFF-AR-10003373"/>
    <x v="1"/>
    <x v="6"/>
    <x v="287"/>
    <x v="306"/>
    <n v="4"/>
    <n v="0.2"/>
    <n v="8.674399999999995"/>
  </r>
  <r>
    <n v="1601"/>
    <x v="777"/>
    <x v="3"/>
    <x v="123"/>
    <d v="2014-11-22T00:00:00"/>
    <s v="Second Class"/>
    <s v="AB-10150"/>
    <x v="492"/>
    <x v="0"/>
    <x v="0"/>
    <x v="238"/>
    <x v="5"/>
    <n v="75007"/>
    <x v="2"/>
    <s v="FUR-FU-10001967"/>
    <x v="0"/>
    <x v="5"/>
    <x v="293"/>
    <x v="314"/>
    <n v="2"/>
    <n v="0.6"/>
    <n v="-13.992999999999999"/>
  </r>
  <r>
    <n v="1602"/>
    <x v="778"/>
    <x v="0"/>
    <x v="541"/>
    <d v="2013-05-14T00:00:00"/>
    <s v="Second Class"/>
    <s v="GB-14530"/>
    <x v="334"/>
    <x v="1"/>
    <x v="0"/>
    <x v="18"/>
    <x v="13"/>
    <n v="19901"/>
    <x v="3"/>
    <s v="FUR-FU-10001488"/>
    <x v="0"/>
    <x v="5"/>
    <x v="1040"/>
    <x v="46"/>
    <n v="2"/>
    <n v="0"/>
    <n v="42.391999999999996"/>
  </r>
  <r>
    <n v="1603"/>
    <x v="779"/>
    <x v="0"/>
    <x v="25"/>
    <d v="2013-12-18T00:00:00"/>
    <s v="Standard Class"/>
    <s v="CA-12775"/>
    <x v="222"/>
    <x v="0"/>
    <x v="0"/>
    <x v="214"/>
    <x v="18"/>
    <n v="37167"/>
    <x v="0"/>
    <s v="OFF-AR-10003251"/>
    <x v="1"/>
    <x v="6"/>
    <x v="1041"/>
    <x v="408"/>
    <n v="3"/>
    <n v="0.2"/>
    <n v="1.6679999999999997"/>
  </r>
  <r>
    <n v="1604"/>
    <x v="780"/>
    <x v="3"/>
    <x v="329"/>
    <d v="2014-12-05T00:00:00"/>
    <s v="Standard Class"/>
    <s v="ME-17725"/>
    <x v="250"/>
    <x v="0"/>
    <x v="0"/>
    <x v="46"/>
    <x v="13"/>
    <n v="19711"/>
    <x v="3"/>
    <s v="OFF-AR-10001044"/>
    <x v="1"/>
    <x v="6"/>
    <x v="1042"/>
    <x v="1408"/>
    <n v="6"/>
    <n v="0"/>
    <n v="45.222599999999993"/>
  </r>
  <r>
    <n v="1605"/>
    <x v="781"/>
    <x v="0"/>
    <x v="475"/>
    <d v="2013-04-25T00:00:00"/>
    <s v="Second Class"/>
    <s v="JO-15280"/>
    <x v="123"/>
    <x v="0"/>
    <x v="0"/>
    <x v="1"/>
    <x v="1"/>
    <n v="90049"/>
    <x v="1"/>
    <s v="TEC-PH-10004700"/>
    <x v="2"/>
    <x v="7"/>
    <x v="843"/>
    <x v="1409"/>
    <n v="5"/>
    <n v="0.2"/>
    <n v="12.986999999999995"/>
  </r>
  <r>
    <n v="1606"/>
    <x v="781"/>
    <x v="0"/>
    <x v="475"/>
    <d v="2013-04-25T00:00:00"/>
    <s v="Second Class"/>
    <s v="JO-15280"/>
    <x v="123"/>
    <x v="0"/>
    <x v="0"/>
    <x v="1"/>
    <x v="1"/>
    <n v="90049"/>
    <x v="1"/>
    <s v="OFF-AR-10000823"/>
    <x v="1"/>
    <x v="6"/>
    <x v="1043"/>
    <x v="1410"/>
    <n v="3"/>
    <n v="0"/>
    <n v="1.5288000000000002"/>
  </r>
  <r>
    <n v="1607"/>
    <x v="781"/>
    <x v="0"/>
    <x v="475"/>
    <d v="2013-04-25T00:00:00"/>
    <s v="Second Class"/>
    <s v="JO-15280"/>
    <x v="123"/>
    <x v="0"/>
    <x v="0"/>
    <x v="1"/>
    <x v="1"/>
    <n v="90049"/>
    <x v="1"/>
    <s v="OFF-AR-10004456"/>
    <x v="1"/>
    <x v="6"/>
    <x v="1044"/>
    <x v="1411"/>
    <n v="5"/>
    <n v="0"/>
    <n v="21.227999999999998"/>
  </r>
  <r>
    <n v="1608"/>
    <x v="781"/>
    <x v="0"/>
    <x v="475"/>
    <d v="2013-04-25T00:00:00"/>
    <s v="Second Class"/>
    <s v="JO-15280"/>
    <x v="123"/>
    <x v="0"/>
    <x v="0"/>
    <x v="1"/>
    <x v="1"/>
    <n v="90049"/>
    <x v="1"/>
    <s v="OFF-BI-10000050"/>
    <x v="1"/>
    <x v="8"/>
    <x v="343"/>
    <x v="572"/>
    <n v="1"/>
    <n v="0.2"/>
    <n v="1.9709999999999996"/>
  </r>
  <r>
    <n v="1609"/>
    <x v="781"/>
    <x v="0"/>
    <x v="475"/>
    <d v="2013-04-25T00:00:00"/>
    <s v="Second Class"/>
    <s v="JO-15280"/>
    <x v="123"/>
    <x v="0"/>
    <x v="0"/>
    <x v="1"/>
    <x v="1"/>
    <n v="90049"/>
    <x v="1"/>
    <s v="OFF-PA-10002377"/>
    <x v="1"/>
    <x v="10"/>
    <x v="557"/>
    <x v="20"/>
    <n v="4"/>
    <n v="0"/>
    <n v="10.223999999999998"/>
  </r>
  <r>
    <n v="1610"/>
    <x v="781"/>
    <x v="0"/>
    <x v="475"/>
    <d v="2013-04-25T00:00:00"/>
    <s v="Second Class"/>
    <s v="JO-15280"/>
    <x v="123"/>
    <x v="0"/>
    <x v="0"/>
    <x v="1"/>
    <x v="1"/>
    <n v="90049"/>
    <x v="1"/>
    <s v="OFF-BI-10000591"/>
    <x v="1"/>
    <x v="8"/>
    <x v="1045"/>
    <x v="1412"/>
    <n v="3"/>
    <n v="0.2"/>
    <n v="3.2675999999999994"/>
  </r>
  <r>
    <n v="1611"/>
    <x v="782"/>
    <x v="2"/>
    <x v="542"/>
    <d v="2011-05-30T00:00:00"/>
    <s v="Standard Class"/>
    <s v="ML-17395"/>
    <x v="504"/>
    <x v="1"/>
    <x v="0"/>
    <x v="1"/>
    <x v="1"/>
    <n v="90008"/>
    <x v="1"/>
    <s v="FUR-BO-10000362"/>
    <x v="0"/>
    <x v="0"/>
    <x v="1037"/>
    <x v="1413"/>
    <n v="2"/>
    <n v="0.15"/>
    <n v="27.356800000000007"/>
  </r>
  <r>
    <n v="1612"/>
    <x v="782"/>
    <x v="2"/>
    <x v="542"/>
    <d v="2011-05-30T00:00:00"/>
    <s v="Standard Class"/>
    <s v="ML-17395"/>
    <x v="504"/>
    <x v="1"/>
    <x v="0"/>
    <x v="1"/>
    <x v="1"/>
    <n v="90008"/>
    <x v="1"/>
    <s v="TEC-PH-10000441"/>
    <x v="2"/>
    <x v="7"/>
    <x v="1046"/>
    <x v="1227"/>
    <n v="2"/>
    <n v="0.2"/>
    <n v="20.158400000000015"/>
  </r>
  <r>
    <n v="1613"/>
    <x v="782"/>
    <x v="2"/>
    <x v="542"/>
    <d v="2011-05-30T00:00:00"/>
    <s v="Standard Class"/>
    <s v="ML-17395"/>
    <x v="504"/>
    <x v="1"/>
    <x v="0"/>
    <x v="1"/>
    <x v="1"/>
    <n v="90008"/>
    <x v="1"/>
    <s v="TEC-PH-10002726"/>
    <x v="2"/>
    <x v="7"/>
    <x v="66"/>
    <x v="1414"/>
    <n v="2"/>
    <n v="0.2"/>
    <n v="31.494"/>
  </r>
  <r>
    <n v="1614"/>
    <x v="783"/>
    <x v="3"/>
    <x v="202"/>
    <d v="2014-12-26T00:00:00"/>
    <s v="Standard Class"/>
    <s v="YS-21880"/>
    <x v="453"/>
    <x v="1"/>
    <x v="0"/>
    <x v="182"/>
    <x v="1"/>
    <n v="94601"/>
    <x v="1"/>
    <s v="OFF-ST-10003306"/>
    <x v="1"/>
    <x v="4"/>
    <x v="380"/>
    <x v="1415"/>
    <n v="7"/>
    <n v="0"/>
    <n v="290.00579999999991"/>
  </r>
  <r>
    <n v="1615"/>
    <x v="784"/>
    <x v="0"/>
    <x v="543"/>
    <d v="2013-03-20T00:00:00"/>
    <s v="Standard Class"/>
    <s v="PL-18925"/>
    <x v="484"/>
    <x v="2"/>
    <x v="0"/>
    <x v="10"/>
    <x v="9"/>
    <n v="19143"/>
    <x v="3"/>
    <s v="TEC-AC-10004855"/>
    <x v="2"/>
    <x v="11"/>
    <x v="1047"/>
    <x v="367"/>
    <n v="3"/>
    <n v="0.2"/>
    <n v="-13.646100000000001"/>
  </r>
  <r>
    <n v="1616"/>
    <x v="785"/>
    <x v="1"/>
    <x v="544"/>
    <d v="2012-08-16T00:00:00"/>
    <s v="Standard Class"/>
    <s v="JK-16120"/>
    <x v="451"/>
    <x v="2"/>
    <x v="0"/>
    <x v="16"/>
    <x v="11"/>
    <n v="55122"/>
    <x v="2"/>
    <s v="OFF-LA-10002787"/>
    <x v="1"/>
    <x v="2"/>
    <x v="542"/>
    <x v="1416"/>
    <n v="1"/>
    <n v="0"/>
    <n v="1.7999999999999998"/>
  </r>
  <r>
    <n v="1617"/>
    <x v="785"/>
    <x v="1"/>
    <x v="544"/>
    <d v="2012-08-16T00:00:00"/>
    <s v="Standard Class"/>
    <s v="JK-16120"/>
    <x v="451"/>
    <x v="2"/>
    <x v="0"/>
    <x v="16"/>
    <x v="11"/>
    <n v="55122"/>
    <x v="2"/>
    <s v="OFF-LA-10002043"/>
    <x v="1"/>
    <x v="2"/>
    <x v="252"/>
    <x v="1417"/>
    <n v="4"/>
    <n v="0"/>
    <n v="19.872"/>
  </r>
  <r>
    <n v="1618"/>
    <x v="785"/>
    <x v="1"/>
    <x v="544"/>
    <d v="2012-08-16T00:00:00"/>
    <s v="Standard Class"/>
    <s v="JK-16120"/>
    <x v="451"/>
    <x v="2"/>
    <x v="0"/>
    <x v="16"/>
    <x v="11"/>
    <n v="55122"/>
    <x v="2"/>
    <s v="OFF-AR-10001915"/>
    <x v="1"/>
    <x v="6"/>
    <x v="1048"/>
    <x v="1418"/>
    <n v="3"/>
    <n v="0"/>
    <n v="12.511800000000001"/>
  </r>
  <r>
    <n v="1619"/>
    <x v="786"/>
    <x v="0"/>
    <x v="545"/>
    <d v="2013-09-15T00:00:00"/>
    <s v="Second Class"/>
    <s v="PN-18775"/>
    <x v="43"/>
    <x v="2"/>
    <x v="0"/>
    <x v="20"/>
    <x v="15"/>
    <n v="10011"/>
    <x v="3"/>
    <s v="OFF-ST-10000352"/>
    <x v="1"/>
    <x v="4"/>
    <x v="1049"/>
    <x v="1419"/>
    <n v="2"/>
    <n v="0"/>
    <n v="8.9220000000000041"/>
  </r>
  <r>
    <n v="1620"/>
    <x v="786"/>
    <x v="0"/>
    <x v="545"/>
    <d v="2013-09-15T00:00:00"/>
    <s v="Second Class"/>
    <s v="PN-18775"/>
    <x v="43"/>
    <x v="2"/>
    <x v="0"/>
    <x v="20"/>
    <x v="15"/>
    <n v="10011"/>
    <x v="3"/>
    <s v="OFF-PA-10000575"/>
    <x v="1"/>
    <x v="10"/>
    <x v="1050"/>
    <x v="1420"/>
    <n v="1"/>
    <n v="0"/>
    <n v="3.0773999999999999"/>
  </r>
  <r>
    <n v="1621"/>
    <x v="787"/>
    <x v="3"/>
    <x v="141"/>
    <d v="2014-07-16T00:00:00"/>
    <s v="Standard Class"/>
    <s v="JC-15385"/>
    <x v="505"/>
    <x v="0"/>
    <x v="0"/>
    <x v="239"/>
    <x v="4"/>
    <n v="98031"/>
    <x v="1"/>
    <s v="FUR-FU-10002937"/>
    <x v="0"/>
    <x v="5"/>
    <x v="1051"/>
    <x v="1421"/>
    <n v="2"/>
    <n v="0"/>
    <n v="99.23"/>
  </r>
  <r>
    <n v="1622"/>
    <x v="787"/>
    <x v="3"/>
    <x v="141"/>
    <d v="2014-07-16T00:00:00"/>
    <s v="Standard Class"/>
    <s v="JC-15385"/>
    <x v="505"/>
    <x v="0"/>
    <x v="0"/>
    <x v="239"/>
    <x v="4"/>
    <n v="98031"/>
    <x v="1"/>
    <s v="OFF-LA-10003930"/>
    <x v="1"/>
    <x v="2"/>
    <x v="503"/>
    <x v="1422"/>
    <n v="8"/>
    <n v="0"/>
    <n v="385.37520000000001"/>
  </r>
  <r>
    <n v="1623"/>
    <x v="787"/>
    <x v="3"/>
    <x v="141"/>
    <d v="2014-07-16T00:00:00"/>
    <s v="Standard Class"/>
    <s v="JC-15385"/>
    <x v="505"/>
    <x v="0"/>
    <x v="0"/>
    <x v="239"/>
    <x v="4"/>
    <n v="98031"/>
    <x v="1"/>
    <s v="OFF-BI-10001107"/>
    <x v="1"/>
    <x v="8"/>
    <x v="492"/>
    <x v="1423"/>
    <n v="2"/>
    <n v="0.2"/>
    <n v="7.8191999999999995"/>
  </r>
  <r>
    <n v="1624"/>
    <x v="787"/>
    <x v="3"/>
    <x v="141"/>
    <d v="2014-07-16T00:00:00"/>
    <s v="Standard Class"/>
    <s v="JC-15385"/>
    <x v="505"/>
    <x v="0"/>
    <x v="0"/>
    <x v="239"/>
    <x v="4"/>
    <n v="98031"/>
    <x v="1"/>
    <s v="TEC-AC-10003063"/>
    <x v="2"/>
    <x v="11"/>
    <x v="1052"/>
    <x v="1424"/>
    <n v="2"/>
    <n v="0"/>
    <n v="10.5"/>
  </r>
  <r>
    <n v="1625"/>
    <x v="788"/>
    <x v="1"/>
    <x v="546"/>
    <d v="2012-12-24T00:00:00"/>
    <s v="Standard Class"/>
    <s v="JG-15160"/>
    <x v="506"/>
    <x v="0"/>
    <x v="0"/>
    <x v="1"/>
    <x v="1"/>
    <n v="90049"/>
    <x v="1"/>
    <s v="TEC-PH-10002922"/>
    <x v="2"/>
    <x v="7"/>
    <x v="965"/>
    <x v="1425"/>
    <n v="5"/>
    <n v="0.2"/>
    <n v="84.494999999999948"/>
  </r>
  <r>
    <n v="1626"/>
    <x v="788"/>
    <x v="1"/>
    <x v="546"/>
    <d v="2012-12-24T00:00:00"/>
    <s v="Standard Class"/>
    <s v="JG-15160"/>
    <x v="506"/>
    <x v="0"/>
    <x v="0"/>
    <x v="1"/>
    <x v="1"/>
    <n v="90049"/>
    <x v="1"/>
    <s v="TEC-AC-10002049"/>
    <x v="2"/>
    <x v="11"/>
    <x v="1053"/>
    <x v="1426"/>
    <n v="3"/>
    <n v="0"/>
    <n v="556.97400000000005"/>
  </r>
  <r>
    <n v="1627"/>
    <x v="789"/>
    <x v="1"/>
    <x v="547"/>
    <d v="2012-11-22T00:00:00"/>
    <s v="Standard Class"/>
    <s v="PO-19180"/>
    <x v="178"/>
    <x v="2"/>
    <x v="0"/>
    <x v="20"/>
    <x v="15"/>
    <n v="10011"/>
    <x v="3"/>
    <s v="OFF-AP-10002457"/>
    <x v="1"/>
    <x v="9"/>
    <x v="544"/>
    <x v="1427"/>
    <n v="5"/>
    <n v="0"/>
    <n v="141.27749999999997"/>
  </r>
  <r>
    <n v="1628"/>
    <x v="790"/>
    <x v="1"/>
    <x v="496"/>
    <d v="2012-09-30T00:00:00"/>
    <s v="Standard Class"/>
    <s v="MC-17275"/>
    <x v="507"/>
    <x v="0"/>
    <x v="0"/>
    <x v="240"/>
    <x v="28"/>
    <n v="70506"/>
    <x v="0"/>
    <s v="FUR-CH-10001270"/>
    <x v="0"/>
    <x v="1"/>
    <x v="851"/>
    <x v="1428"/>
    <n v="6"/>
    <n v="0"/>
    <n v="155.24999999999994"/>
  </r>
  <r>
    <n v="1629"/>
    <x v="791"/>
    <x v="3"/>
    <x v="548"/>
    <d v="2014-06-26T00:00:00"/>
    <s v="Second Class"/>
    <s v="AS-10240"/>
    <x v="238"/>
    <x v="0"/>
    <x v="0"/>
    <x v="138"/>
    <x v="24"/>
    <n v="44105"/>
    <x v="3"/>
    <s v="FUR-FU-10004415"/>
    <x v="0"/>
    <x v="5"/>
    <x v="1054"/>
    <x v="1429"/>
    <n v="5"/>
    <n v="0.2"/>
    <n v="2.4639999999999986"/>
  </r>
  <r>
    <n v="1630"/>
    <x v="791"/>
    <x v="3"/>
    <x v="548"/>
    <d v="2014-06-26T00:00:00"/>
    <s v="Second Class"/>
    <s v="AS-10240"/>
    <x v="238"/>
    <x v="0"/>
    <x v="0"/>
    <x v="138"/>
    <x v="24"/>
    <n v="44105"/>
    <x v="3"/>
    <s v="OFF-BI-10001510"/>
    <x v="1"/>
    <x v="8"/>
    <x v="702"/>
    <x v="1430"/>
    <n v="6"/>
    <n v="0.7"/>
    <n v="-34.38000000000001"/>
  </r>
  <r>
    <n v="1631"/>
    <x v="792"/>
    <x v="0"/>
    <x v="541"/>
    <d v="2013-05-09T00:00:00"/>
    <s v="Same Day"/>
    <s v="CL-12565"/>
    <x v="52"/>
    <x v="0"/>
    <x v="0"/>
    <x v="138"/>
    <x v="24"/>
    <n v="44105"/>
    <x v="3"/>
    <s v="OFF-ST-10002011"/>
    <x v="1"/>
    <x v="4"/>
    <x v="1055"/>
    <x v="1431"/>
    <n v="3"/>
    <n v="0.2"/>
    <n v="88.029900000000055"/>
  </r>
  <r>
    <n v="1632"/>
    <x v="792"/>
    <x v="0"/>
    <x v="541"/>
    <d v="2013-05-09T00:00:00"/>
    <s v="Same Day"/>
    <s v="CL-12565"/>
    <x v="52"/>
    <x v="0"/>
    <x v="0"/>
    <x v="138"/>
    <x v="24"/>
    <n v="44105"/>
    <x v="3"/>
    <s v="OFF-PA-10002986"/>
    <x v="1"/>
    <x v="10"/>
    <x v="477"/>
    <x v="1432"/>
    <n v="2"/>
    <n v="0.2"/>
    <n v="3.7407999999999997"/>
  </r>
  <r>
    <n v="1633"/>
    <x v="792"/>
    <x v="0"/>
    <x v="541"/>
    <d v="2013-05-09T00:00:00"/>
    <s v="Same Day"/>
    <s v="CL-12565"/>
    <x v="52"/>
    <x v="0"/>
    <x v="0"/>
    <x v="138"/>
    <x v="24"/>
    <n v="44105"/>
    <x v="3"/>
    <s v="OFF-PA-10004451"/>
    <x v="1"/>
    <x v="10"/>
    <x v="493"/>
    <x v="563"/>
    <n v="2"/>
    <n v="0.2"/>
    <n v="3.6288"/>
  </r>
  <r>
    <n v="1634"/>
    <x v="792"/>
    <x v="0"/>
    <x v="541"/>
    <d v="2013-05-09T00:00:00"/>
    <s v="Same Day"/>
    <s v="CL-12565"/>
    <x v="52"/>
    <x v="0"/>
    <x v="0"/>
    <x v="138"/>
    <x v="24"/>
    <n v="44105"/>
    <x v="3"/>
    <s v="OFF-ST-10000649"/>
    <x v="1"/>
    <x v="4"/>
    <x v="937"/>
    <x v="1433"/>
    <n v="2"/>
    <n v="0.2"/>
    <n v="1.5700000000000012"/>
  </r>
  <r>
    <n v="1635"/>
    <x v="792"/>
    <x v="0"/>
    <x v="541"/>
    <d v="2013-05-09T00:00:00"/>
    <s v="Same Day"/>
    <s v="CL-12565"/>
    <x v="52"/>
    <x v="0"/>
    <x v="0"/>
    <x v="138"/>
    <x v="24"/>
    <n v="44105"/>
    <x v="3"/>
    <s v="TEC-AC-10001465"/>
    <x v="2"/>
    <x v="11"/>
    <x v="473"/>
    <x v="518"/>
    <n v="2"/>
    <n v="0.2"/>
    <n v="7.263999999999994"/>
  </r>
  <r>
    <n v="1636"/>
    <x v="793"/>
    <x v="2"/>
    <x v="35"/>
    <d v="2011-12-02T00:00:00"/>
    <s v="Standard Class"/>
    <s v="NW-18400"/>
    <x v="508"/>
    <x v="0"/>
    <x v="0"/>
    <x v="241"/>
    <x v="21"/>
    <n v="97224"/>
    <x v="1"/>
    <s v="OFF-PA-10001166"/>
    <x v="1"/>
    <x v="10"/>
    <x v="769"/>
    <x v="12"/>
    <n v="3"/>
    <n v="0.2"/>
    <n v="5.4432"/>
  </r>
  <r>
    <n v="1637"/>
    <x v="793"/>
    <x v="2"/>
    <x v="35"/>
    <d v="2011-12-02T00:00:00"/>
    <s v="Standard Class"/>
    <s v="NW-18400"/>
    <x v="508"/>
    <x v="0"/>
    <x v="0"/>
    <x v="241"/>
    <x v="21"/>
    <n v="97224"/>
    <x v="1"/>
    <s v="OFF-ST-10001097"/>
    <x v="1"/>
    <x v="4"/>
    <x v="740"/>
    <x v="1434"/>
    <n v="5"/>
    <n v="0.2"/>
    <n v="-167.27"/>
  </r>
  <r>
    <n v="1638"/>
    <x v="793"/>
    <x v="2"/>
    <x v="35"/>
    <d v="2011-12-02T00:00:00"/>
    <s v="Standard Class"/>
    <s v="NW-18400"/>
    <x v="508"/>
    <x v="0"/>
    <x v="0"/>
    <x v="241"/>
    <x v="21"/>
    <n v="97224"/>
    <x v="1"/>
    <s v="TEC-PH-10000038"/>
    <x v="2"/>
    <x v="7"/>
    <x v="1056"/>
    <x v="1435"/>
    <n v="4"/>
    <n v="0.2"/>
    <n v="-87.667200000000037"/>
  </r>
  <r>
    <n v="1639"/>
    <x v="794"/>
    <x v="0"/>
    <x v="439"/>
    <d v="2013-06-02T00:00:00"/>
    <s v="Standard Class"/>
    <s v="TB-21280"/>
    <x v="509"/>
    <x v="0"/>
    <x v="0"/>
    <x v="176"/>
    <x v="40"/>
    <n v="20016"/>
    <x v="3"/>
    <s v="OFF-PA-10002689"/>
    <x v="1"/>
    <x v="10"/>
    <x v="1057"/>
    <x v="541"/>
    <n v="3"/>
    <n v="0"/>
    <n v="9.3312000000000008"/>
  </r>
  <r>
    <n v="1640"/>
    <x v="794"/>
    <x v="0"/>
    <x v="439"/>
    <d v="2013-06-02T00:00:00"/>
    <s v="Standard Class"/>
    <s v="TB-21280"/>
    <x v="509"/>
    <x v="0"/>
    <x v="0"/>
    <x v="176"/>
    <x v="40"/>
    <n v="20016"/>
    <x v="3"/>
    <s v="OFF-BI-10004728"/>
    <x v="1"/>
    <x v="8"/>
    <x v="539"/>
    <x v="1328"/>
    <n v="2"/>
    <n v="0"/>
    <n v="4.4344000000000001"/>
  </r>
  <r>
    <n v="1641"/>
    <x v="794"/>
    <x v="0"/>
    <x v="439"/>
    <d v="2013-06-02T00:00:00"/>
    <s v="Standard Class"/>
    <s v="TB-21280"/>
    <x v="509"/>
    <x v="0"/>
    <x v="0"/>
    <x v="176"/>
    <x v="40"/>
    <n v="20016"/>
    <x v="3"/>
    <s v="OFF-PA-10004675"/>
    <x v="1"/>
    <x v="10"/>
    <x v="69"/>
    <x v="1436"/>
    <n v="2"/>
    <n v="0"/>
    <n v="5.8419999999999996"/>
  </r>
  <r>
    <n v="1642"/>
    <x v="794"/>
    <x v="0"/>
    <x v="439"/>
    <d v="2013-06-02T00:00:00"/>
    <s v="Standard Class"/>
    <s v="TB-21280"/>
    <x v="509"/>
    <x v="0"/>
    <x v="0"/>
    <x v="176"/>
    <x v="40"/>
    <n v="20016"/>
    <x v="3"/>
    <s v="FUR-FU-10000629"/>
    <x v="0"/>
    <x v="5"/>
    <x v="93"/>
    <x v="1437"/>
    <n v="3"/>
    <n v="0"/>
    <n v="17.375399999999999"/>
  </r>
  <r>
    <n v="1643"/>
    <x v="795"/>
    <x v="2"/>
    <x v="503"/>
    <d v="2011-12-04T00:00:00"/>
    <s v="Standard Class"/>
    <s v="BS-11380"/>
    <x v="510"/>
    <x v="1"/>
    <x v="0"/>
    <x v="242"/>
    <x v="10"/>
    <n v="60076"/>
    <x v="2"/>
    <s v="OFF-FA-10003112"/>
    <x v="1"/>
    <x v="13"/>
    <x v="33"/>
    <x v="1438"/>
    <n v="2"/>
    <n v="0.2"/>
    <n v="3.944999999999999"/>
  </r>
  <r>
    <n v="1644"/>
    <x v="796"/>
    <x v="1"/>
    <x v="531"/>
    <d v="2012-03-20T00:00:00"/>
    <s v="First Class"/>
    <s v="FH-14365"/>
    <x v="92"/>
    <x v="1"/>
    <x v="0"/>
    <x v="4"/>
    <x v="4"/>
    <n v="98115"/>
    <x v="1"/>
    <s v="OFF-ST-10000142"/>
    <x v="1"/>
    <x v="4"/>
    <x v="399"/>
    <x v="1439"/>
    <n v="3"/>
    <n v="0"/>
    <n v="349.33919999999995"/>
  </r>
  <r>
    <n v="1645"/>
    <x v="796"/>
    <x v="1"/>
    <x v="531"/>
    <d v="2012-03-20T00:00:00"/>
    <s v="First Class"/>
    <s v="FH-14365"/>
    <x v="92"/>
    <x v="1"/>
    <x v="0"/>
    <x v="4"/>
    <x v="4"/>
    <n v="98115"/>
    <x v="1"/>
    <s v="TEC-CO-10001766"/>
    <x v="2"/>
    <x v="16"/>
    <x v="1058"/>
    <x v="1440"/>
    <n v="7"/>
    <n v="0"/>
    <n v="1480.4670999999998"/>
  </r>
  <r>
    <n v="1646"/>
    <x v="796"/>
    <x v="1"/>
    <x v="531"/>
    <d v="2012-03-20T00:00:00"/>
    <s v="First Class"/>
    <s v="FH-14365"/>
    <x v="92"/>
    <x v="1"/>
    <x v="0"/>
    <x v="4"/>
    <x v="4"/>
    <n v="98115"/>
    <x v="1"/>
    <s v="OFF-PA-10004359"/>
    <x v="1"/>
    <x v="10"/>
    <x v="1059"/>
    <x v="1441"/>
    <n v="2"/>
    <n v="0"/>
    <n v="100.65599999999999"/>
  </r>
  <r>
    <n v="1647"/>
    <x v="797"/>
    <x v="1"/>
    <x v="549"/>
    <d v="2012-11-03T00:00:00"/>
    <s v="First Class"/>
    <s v="VM-21685"/>
    <x v="91"/>
    <x v="2"/>
    <x v="0"/>
    <x v="10"/>
    <x v="9"/>
    <n v="19140"/>
    <x v="3"/>
    <s v="TEC-AC-10002323"/>
    <x v="2"/>
    <x v="11"/>
    <x v="175"/>
    <x v="1442"/>
    <n v="2"/>
    <n v="0.2"/>
    <n v="-3.0939999999999994"/>
  </r>
  <r>
    <n v="1648"/>
    <x v="797"/>
    <x v="1"/>
    <x v="549"/>
    <d v="2012-11-03T00:00:00"/>
    <s v="First Class"/>
    <s v="VM-21685"/>
    <x v="91"/>
    <x v="2"/>
    <x v="0"/>
    <x v="10"/>
    <x v="9"/>
    <n v="19140"/>
    <x v="3"/>
    <s v="OFF-FA-10001135"/>
    <x v="1"/>
    <x v="13"/>
    <x v="1060"/>
    <x v="1443"/>
    <n v="2"/>
    <n v="0.2"/>
    <n v="-0.71279999999999988"/>
  </r>
  <r>
    <n v="1649"/>
    <x v="798"/>
    <x v="1"/>
    <x v="120"/>
    <d v="2012-09-29T00:00:00"/>
    <s v="Second Class"/>
    <s v="SF-20200"/>
    <x v="227"/>
    <x v="0"/>
    <x v="0"/>
    <x v="10"/>
    <x v="9"/>
    <n v="19143"/>
    <x v="3"/>
    <s v="OFF-BI-10004224"/>
    <x v="1"/>
    <x v="8"/>
    <x v="1061"/>
    <x v="1444"/>
    <n v="6"/>
    <n v="0.7"/>
    <n v="-100.91999999999999"/>
  </r>
  <r>
    <n v="1650"/>
    <x v="798"/>
    <x v="1"/>
    <x v="120"/>
    <d v="2012-09-29T00:00:00"/>
    <s v="Second Class"/>
    <s v="SF-20200"/>
    <x v="227"/>
    <x v="0"/>
    <x v="0"/>
    <x v="10"/>
    <x v="9"/>
    <n v="19143"/>
    <x v="3"/>
    <s v="TEC-PH-10003357"/>
    <x v="2"/>
    <x v="7"/>
    <x v="1062"/>
    <x v="1445"/>
    <n v="1"/>
    <n v="0.4"/>
    <n v="-9.178799999999999"/>
  </r>
  <r>
    <n v="1651"/>
    <x v="799"/>
    <x v="2"/>
    <x v="550"/>
    <d v="2011-08-29T00:00:00"/>
    <s v="Same Day"/>
    <s v="HH-15010"/>
    <x v="511"/>
    <x v="1"/>
    <x v="0"/>
    <x v="8"/>
    <x v="1"/>
    <n v="94110"/>
    <x v="1"/>
    <s v="OFF-PA-10004475"/>
    <x v="1"/>
    <x v="10"/>
    <x v="1063"/>
    <x v="1446"/>
    <n v="2"/>
    <n v="0"/>
    <n v="53.860799999999998"/>
  </r>
  <r>
    <n v="1652"/>
    <x v="799"/>
    <x v="2"/>
    <x v="550"/>
    <d v="2011-08-29T00:00:00"/>
    <s v="Same Day"/>
    <s v="HH-15010"/>
    <x v="511"/>
    <x v="1"/>
    <x v="0"/>
    <x v="8"/>
    <x v="1"/>
    <n v="94110"/>
    <x v="1"/>
    <s v="OFF-PA-10003001"/>
    <x v="1"/>
    <x v="10"/>
    <x v="1064"/>
    <x v="522"/>
    <n v="2"/>
    <n v="0"/>
    <n v="6.4127999999999998"/>
  </r>
  <r>
    <n v="1653"/>
    <x v="800"/>
    <x v="3"/>
    <x v="551"/>
    <d v="2014-11-22T00:00:00"/>
    <s v="First Class"/>
    <s v="CD-12280"/>
    <x v="512"/>
    <x v="0"/>
    <x v="0"/>
    <x v="4"/>
    <x v="4"/>
    <n v="98105"/>
    <x v="1"/>
    <s v="OFF-ST-10003442"/>
    <x v="1"/>
    <x v="4"/>
    <x v="86"/>
    <x v="1447"/>
    <n v="6"/>
    <n v="0"/>
    <n v="45.813600000000001"/>
  </r>
  <r>
    <n v="1654"/>
    <x v="800"/>
    <x v="3"/>
    <x v="551"/>
    <d v="2014-11-22T00:00:00"/>
    <s v="First Class"/>
    <s v="CD-12280"/>
    <x v="512"/>
    <x v="0"/>
    <x v="0"/>
    <x v="4"/>
    <x v="4"/>
    <n v="98105"/>
    <x v="1"/>
    <s v="TEC-AC-10003832"/>
    <x v="2"/>
    <x v="11"/>
    <x v="458"/>
    <x v="612"/>
    <n v="4"/>
    <n v="0"/>
    <n v="54.333200000000005"/>
  </r>
  <r>
    <n v="1655"/>
    <x v="800"/>
    <x v="3"/>
    <x v="551"/>
    <d v="2014-11-22T00:00:00"/>
    <s v="First Class"/>
    <s v="CD-12280"/>
    <x v="512"/>
    <x v="0"/>
    <x v="0"/>
    <x v="4"/>
    <x v="4"/>
    <n v="98105"/>
    <x v="1"/>
    <s v="OFF-FA-10000611"/>
    <x v="1"/>
    <x v="13"/>
    <x v="1065"/>
    <x v="1448"/>
    <n v="2"/>
    <n v="0"/>
    <n v="1.4207999999999998"/>
  </r>
  <r>
    <n v="1656"/>
    <x v="800"/>
    <x v="3"/>
    <x v="551"/>
    <d v="2014-11-22T00:00:00"/>
    <s v="First Class"/>
    <s v="CD-12280"/>
    <x v="512"/>
    <x v="0"/>
    <x v="0"/>
    <x v="4"/>
    <x v="4"/>
    <n v="98105"/>
    <x v="1"/>
    <s v="OFF-BI-10001116"/>
    <x v="1"/>
    <x v="8"/>
    <x v="1066"/>
    <x v="582"/>
    <n v="2"/>
    <n v="0.2"/>
    <n v="2.9568000000000003"/>
  </r>
  <r>
    <n v="1657"/>
    <x v="800"/>
    <x v="3"/>
    <x v="551"/>
    <d v="2014-11-22T00:00:00"/>
    <s v="First Class"/>
    <s v="CD-12280"/>
    <x v="512"/>
    <x v="0"/>
    <x v="0"/>
    <x v="4"/>
    <x v="4"/>
    <n v="98105"/>
    <x v="1"/>
    <s v="OFF-ST-10000563"/>
    <x v="1"/>
    <x v="4"/>
    <x v="894"/>
    <x v="1449"/>
    <n v="3"/>
    <n v="0"/>
    <n v="9.5940000000000012"/>
  </r>
  <r>
    <n v="1658"/>
    <x v="801"/>
    <x v="2"/>
    <x v="552"/>
    <d v="2011-05-15T00:00:00"/>
    <s v="First Class"/>
    <s v="HL-15040"/>
    <x v="332"/>
    <x v="0"/>
    <x v="0"/>
    <x v="158"/>
    <x v="6"/>
    <n v="53209"/>
    <x v="2"/>
    <s v="FUR-FU-10000010"/>
    <x v="0"/>
    <x v="5"/>
    <x v="522"/>
    <x v="1450"/>
    <n v="7"/>
    <n v="0"/>
    <n v="10.784899999999999"/>
  </r>
  <r>
    <n v="1659"/>
    <x v="802"/>
    <x v="3"/>
    <x v="176"/>
    <d v="2014-01-27T00:00:00"/>
    <s v="Standard Class"/>
    <s v="TH-21100"/>
    <x v="513"/>
    <x v="0"/>
    <x v="0"/>
    <x v="1"/>
    <x v="1"/>
    <n v="90045"/>
    <x v="1"/>
    <s v="TEC-PH-10004922"/>
    <x v="2"/>
    <x v="7"/>
    <x v="1067"/>
    <x v="1451"/>
    <n v="3"/>
    <n v="0.2"/>
    <n v="10.048500000000004"/>
  </r>
  <r>
    <n v="1660"/>
    <x v="803"/>
    <x v="3"/>
    <x v="505"/>
    <d v="2014-11-07T00:00:00"/>
    <s v="Standard Class"/>
    <s v="MM-18055"/>
    <x v="514"/>
    <x v="0"/>
    <x v="0"/>
    <x v="4"/>
    <x v="4"/>
    <n v="98115"/>
    <x v="1"/>
    <s v="OFF-BI-10004330"/>
    <x v="1"/>
    <x v="8"/>
    <x v="795"/>
    <x v="1294"/>
    <n v="3"/>
    <n v="0.2"/>
    <n v="27.734999999999996"/>
  </r>
  <r>
    <n v="1661"/>
    <x v="803"/>
    <x v="3"/>
    <x v="505"/>
    <d v="2014-11-07T00:00:00"/>
    <s v="Standard Class"/>
    <s v="MM-18055"/>
    <x v="514"/>
    <x v="0"/>
    <x v="0"/>
    <x v="4"/>
    <x v="4"/>
    <n v="98115"/>
    <x v="1"/>
    <s v="OFF-BI-10002072"/>
    <x v="1"/>
    <x v="8"/>
    <x v="830"/>
    <x v="1162"/>
    <n v="2"/>
    <n v="0.2"/>
    <n v="5.2139999999999995"/>
  </r>
  <r>
    <n v="1662"/>
    <x v="804"/>
    <x v="3"/>
    <x v="504"/>
    <d v="2014-05-07T00:00:00"/>
    <s v="Standard Class"/>
    <s v="QJ-19255"/>
    <x v="425"/>
    <x v="1"/>
    <x v="0"/>
    <x v="10"/>
    <x v="9"/>
    <n v="19143"/>
    <x v="3"/>
    <s v="TEC-PH-10002549"/>
    <x v="2"/>
    <x v="7"/>
    <x v="928"/>
    <x v="1452"/>
    <n v="5"/>
    <n v="0.4"/>
    <n v="-158.10199999999998"/>
  </r>
  <r>
    <n v="1663"/>
    <x v="804"/>
    <x v="3"/>
    <x v="504"/>
    <d v="2014-05-07T00:00:00"/>
    <s v="Standard Class"/>
    <s v="QJ-19255"/>
    <x v="425"/>
    <x v="1"/>
    <x v="0"/>
    <x v="10"/>
    <x v="9"/>
    <n v="19143"/>
    <x v="3"/>
    <s v="OFF-BI-10002353"/>
    <x v="1"/>
    <x v="8"/>
    <x v="1068"/>
    <x v="1453"/>
    <n v="3"/>
    <n v="0.7"/>
    <n v="-9.2639999999999993"/>
  </r>
  <r>
    <n v="1664"/>
    <x v="805"/>
    <x v="0"/>
    <x v="390"/>
    <d v="2013-11-27T00:00:00"/>
    <s v="Second Class"/>
    <s v="NS-18505"/>
    <x v="515"/>
    <x v="0"/>
    <x v="0"/>
    <x v="61"/>
    <x v="5"/>
    <n v="75217"/>
    <x v="2"/>
    <s v="OFF-ST-10001325"/>
    <x v="1"/>
    <x v="4"/>
    <x v="466"/>
    <x v="1454"/>
    <n v="5"/>
    <n v="0.2"/>
    <n v="3.6679999999999993"/>
  </r>
  <r>
    <n v="1665"/>
    <x v="805"/>
    <x v="0"/>
    <x v="390"/>
    <d v="2013-11-27T00:00:00"/>
    <s v="Second Class"/>
    <s v="NS-18505"/>
    <x v="515"/>
    <x v="0"/>
    <x v="0"/>
    <x v="61"/>
    <x v="5"/>
    <n v="75217"/>
    <x v="2"/>
    <s v="TEC-AC-10002049"/>
    <x v="2"/>
    <x v="11"/>
    <x v="688"/>
    <x v="1455"/>
    <n v="3"/>
    <n v="0.2"/>
    <n v="-7.4394000000000347"/>
  </r>
  <r>
    <n v="1666"/>
    <x v="805"/>
    <x v="0"/>
    <x v="390"/>
    <d v="2013-11-27T00:00:00"/>
    <s v="Second Class"/>
    <s v="NS-18505"/>
    <x v="515"/>
    <x v="0"/>
    <x v="0"/>
    <x v="61"/>
    <x v="5"/>
    <n v="75217"/>
    <x v="2"/>
    <s v="OFF-FA-10002676"/>
    <x v="1"/>
    <x v="13"/>
    <x v="1069"/>
    <x v="1456"/>
    <n v="3"/>
    <n v="0.2"/>
    <n v="0.86879999999999979"/>
  </r>
  <r>
    <n v="1667"/>
    <x v="805"/>
    <x v="0"/>
    <x v="390"/>
    <d v="2013-11-27T00:00:00"/>
    <s v="Second Class"/>
    <s v="NS-18505"/>
    <x v="515"/>
    <x v="0"/>
    <x v="0"/>
    <x v="61"/>
    <x v="5"/>
    <n v="75217"/>
    <x v="2"/>
    <s v="TEC-AC-10003023"/>
    <x v="2"/>
    <x v="11"/>
    <x v="1070"/>
    <x v="1457"/>
    <n v="2"/>
    <n v="0.2"/>
    <n v="-2.374800000000004"/>
  </r>
  <r>
    <n v="1668"/>
    <x v="805"/>
    <x v="0"/>
    <x v="390"/>
    <d v="2013-11-27T00:00:00"/>
    <s v="Second Class"/>
    <s v="NS-18505"/>
    <x v="515"/>
    <x v="0"/>
    <x v="0"/>
    <x v="61"/>
    <x v="5"/>
    <n v="75217"/>
    <x v="2"/>
    <s v="OFF-PA-10000167"/>
    <x v="1"/>
    <x v="10"/>
    <x v="1071"/>
    <x v="1355"/>
    <n v="3"/>
    <n v="0.2"/>
    <n v="23.234999999999992"/>
  </r>
  <r>
    <n v="1669"/>
    <x v="805"/>
    <x v="0"/>
    <x v="390"/>
    <d v="2013-11-27T00:00:00"/>
    <s v="Second Class"/>
    <s v="NS-18505"/>
    <x v="515"/>
    <x v="0"/>
    <x v="0"/>
    <x v="61"/>
    <x v="5"/>
    <n v="75217"/>
    <x v="2"/>
    <s v="OFF-AR-10003405"/>
    <x v="1"/>
    <x v="6"/>
    <x v="622"/>
    <x v="1230"/>
    <n v="3"/>
    <n v="0.2"/>
    <n v="1.5794999999999986"/>
  </r>
  <r>
    <n v="1670"/>
    <x v="806"/>
    <x v="1"/>
    <x v="553"/>
    <d v="2012-01-15T00:00:00"/>
    <s v="Standard Class"/>
    <s v="MM-17920"/>
    <x v="462"/>
    <x v="0"/>
    <x v="0"/>
    <x v="20"/>
    <x v="15"/>
    <n v="10011"/>
    <x v="3"/>
    <s v="FUR-TA-10001889"/>
    <x v="0"/>
    <x v="3"/>
    <x v="406"/>
    <x v="1458"/>
    <n v="4"/>
    <n v="0.4"/>
    <n v="-373.3048"/>
  </r>
  <r>
    <n v="1671"/>
    <x v="807"/>
    <x v="3"/>
    <x v="15"/>
    <d v="2014-10-27T00:00:00"/>
    <s v="Standard Class"/>
    <s v="RD-19480"/>
    <x v="502"/>
    <x v="0"/>
    <x v="0"/>
    <x v="12"/>
    <x v="5"/>
    <n v="77095"/>
    <x v="2"/>
    <s v="TEC-PH-10002185"/>
    <x v="2"/>
    <x v="7"/>
    <x v="1072"/>
    <x v="1459"/>
    <n v="3"/>
    <n v="0.2"/>
    <n v="5.2125000000000004"/>
  </r>
  <r>
    <n v="1672"/>
    <x v="808"/>
    <x v="0"/>
    <x v="554"/>
    <d v="2013-03-26T00:00:00"/>
    <s v="First Class"/>
    <s v="RB-19645"/>
    <x v="516"/>
    <x v="1"/>
    <x v="0"/>
    <x v="226"/>
    <x v="33"/>
    <n v="89031"/>
    <x v="1"/>
    <s v="TEC-AC-10001013"/>
    <x v="2"/>
    <x v="11"/>
    <x v="813"/>
    <x v="1460"/>
    <n v="2"/>
    <n v="0"/>
    <n v="19.331399999999995"/>
  </r>
  <r>
    <n v="1673"/>
    <x v="809"/>
    <x v="3"/>
    <x v="445"/>
    <d v="2014-07-08T00:00:00"/>
    <s v="Standard Class"/>
    <s v="RD-19585"/>
    <x v="361"/>
    <x v="0"/>
    <x v="0"/>
    <x v="243"/>
    <x v="5"/>
    <n v="75023"/>
    <x v="2"/>
    <s v="TEC-PH-10002726"/>
    <x v="2"/>
    <x v="7"/>
    <x v="66"/>
    <x v="68"/>
    <n v="4"/>
    <n v="0.2"/>
    <n v="62.988"/>
  </r>
  <r>
    <n v="1674"/>
    <x v="810"/>
    <x v="1"/>
    <x v="555"/>
    <d v="2012-12-12T00:00:00"/>
    <s v="First Class"/>
    <s v="SW-20455"/>
    <x v="517"/>
    <x v="0"/>
    <x v="0"/>
    <x v="244"/>
    <x v="17"/>
    <n v="23434"/>
    <x v="0"/>
    <s v="OFF-LA-10003930"/>
    <x v="1"/>
    <x v="2"/>
    <x v="503"/>
    <x v="1461"/>
    <n v="2"/>
    <n v="0"/>
    <n v="96.343800000000002"/>
  </r>
  <r>
    <n v="1675"/>
    <x v="811"/>
    <x v="1"/>
    <x v="14"/>
    <d v="2012-09-21T00:00:00"/>
    <s v="Standard Class"/>
    <s v="SF-20965"/>
    <x v="245"/>
    <x v="1"/>
    <x v="0"/>
    <x v="12"/>
    <x v="5"/>
    <n v="77041"/>
    <x v="2"/>
    <s v="FUR-FU-10003535"/>
    <x v="0"/>
    <x v="5"/>
    <x v="888"/>
    <x v="1462"/>
    <n v="2"/>
    <n v="0.6"/>
    <n v="-10.419600000000003"/>
  </r>
  <r>
    <n v="1676"/>
    <x v="811"/>
    <x v="1"/>
    <x v="14"/>
    <d v="2012-09-21T00:00:00"/>
    <s v="Standard Class"/>
    <s v="SF-20965"/>
    <x v="245"/>
    <x v="1"/>
    <x v="0"/>
    <x v="12"/>
    <x v="5"/>
    <n v="77041"/>
    <x v="2"/>
    <s v="OFF-BI-10000088"/>
    <x v="1"/>
    <x v="8"/>
    <x v="1025"/>
    <x v="1463"/>
    <n v="3"/>
    <n v="0.8"/>
    <n v="-10.211400000000005"/>
  </r>
  <r>
    <n v="1677"/>
    <x v="812"/>
    <x v="0"/>
    <x v="556"/>
    <d v="2013-05-25T00:00:00"/>
    <s v="Standard Class"/>
    <s v="EB-13930"/>
    <x v="518"/>
    <x v="0"/>
    <x v="0"/>
    <x v="8"/>
    <x v="1"/>
    <n v="94110"/>
    <x v="1"/>
    <s v="OFF-ST-10000604"/>
    <x v="1"/>
    <x v="4"/>
    <x v="54"/>
    <x v="1464"/>
    <n v="3"/>
    <n v="0"/>
    <n v="26.069999999999993"/>
  </r>
  <r>
    <n v="1678"/>
    <x v="812"/>
    <x v="0"/>
    <x v="556"/>
    <d v="2013-05-25T00:00:00"/>
    <s v="Standard Class"/>
    <s v="EB-13930"/>
    <x v="518"/>
    <x v="0"/>
    <x v="0"/>
    <x v="8"/>
    <x v="1"/>
    <n v="94110"/>
    <x v="1"/>
    <s v="OFF-PA-10004040"/>
    <x v="1"/>
    <x v="10"/>
    <x v="99"/>
    <x v="1465"/>
    <n v="3"/>
    <n v="0"/>
    <n v="8.7906000000000013"/>
  </r>
  <r>
    <n v="1679"/>
    <x v="813"/>
    <x v="2"/>
    <x v="557"/>
    <d v="2011-09-13T00:00:00"/>
    <s v="Standard Class"/>
    <s v="SB-20290"/>
    <x v="115"/>
    <x v="1"/>
    <x v="0"/>
    <x v="10"/>
    <x v="9"/>
    <n v="19134"/>
    <x v="3"/>
    <s v="OFF-ST-10002344"/>
    <x v="1"/>
    <x v="4"/>
    <x v="856"/>
    <x v="1466"/>
    <n v="1"/>
    <n v="0.2"/>
    <n v="-14.576399999999996"/>
  </r>
  <r>
    <n v="1680"/>
    <x v="813"/>
    <x v="2"/>
    <x v="557"/>
    <d v="2011-09-13T00:00:00"/>
    <s v="Standard Class"/>
    <s v="SB-20290"/>
    <x v="115"/>
    <x v="1"/>
    <x v="0"/>
    <x v="10"/>
    <x v="9"/>
    <n v="19134"/>
    <x v="3"/>
    <s v="TEC-PH-10003589"/>
    <x v="2"/>
    <x v="7"/>
    <x v="818"/>
    <x v="1467"/>
    <n v="3"/>
    <n v="0.4"/>
    <n v="4.3175999999999988"/>
  </r>
  <r>
    <n v="1681"/>
    <x v="813"/>
    <x v="2"/>
    <x v="557"/>
    <d v="2011-09-13T00:00:00"/>
    <s v="Standard Class"/>
    <s v="SB-20290"/>
    <x v="115"/>
    <x v="1"/>
    <x v="0"/>
    <x v="10"/>
    <x v="9"/>
    <n v="19134"/>
    <x v="3"/>
    <s v="FUR-FU-10000758"/>
    <x v="0"/>
    <x v="5"/>
    <x v="1073"/>
    <x v="1468"/>
    <n v="2"/>
    <n v="0.2"/>
    <n v="8.4735999999999958"/>
  </r>
  <r>
    <n v="1682"/>
    <x v="813"/>
    <x v="2"/>
    <x v="557"/>
    <d v="2011-09-13T00:00:00"/>
    <s v="Standard Class"/>
    <s v="SB-20290"/>
    <x v="115"/>
    <x v="1"/>
    <x v="0"/>
    <x v="10"/>
    <x v="9"/>
    <n v="19134"/>
    <x v="3"/>
    <s v="TEC-MA-10004679"/>
    <x v="2"/>
    <x v="15"/>
    <x v="1074"/>
    <x v="1469"/>
    <n v="4"/>
    <n v="0.7"/>
    <n v="-559.35599999999988"/>
  </r>
  <r>
    <n v="1683"/>
    <x v="814"/>
    <x v="0"/>
    <x v="321"/>
    <d v="2013-10-02T00:00:00"/>
    <s v="Second Class"/>
    <s v="PS-18760"/>
    <x v="519"/>
    <x v="0"/>
    <x v="0"/>
    <x v="1"/>
    <x v="1"/>
    <n v="90008"/>
    <x v="1"/>
    <s v="OFF-PA-10000176"/>
    <x v="1"/>
    <x v="10"/>
    <x v="634"/>
    <x v="1470"/>
    <n v="1"/>
    <n v="0"/>
    <n v="9.105599999999999"/>
  </r>
  <r>
    <n v="1684"/>
    <x v="815"/>
    <x v="0"/>
    <x v="77"/>
    <d v="2013-11-13T00:00:00"/>
    <s v="Standard Class"/>
    <s v="CB-12535"/>
    <x v="118"/>
    <x v="1"/>
    <x v="0"/>
    <x v="8"/>
    <x v="1"/>
    <n v="94110"/>
    <x v="1"/>
    <s v="FUR-FU-10002597"/>
    <x v="0"/>
    <x v="5"/>
    <x v="621"/>
    <x v="1471"/>
    <n v="3"/>
    <n v="0"/>
    <n v="6.224400000000001"/>
  </r>
  <r>
    <n v="1685"/>
    <x v="816"/>
    <x v="3"/>
    <x v="558"/>
    <d v="2014-04-28T00:00:00"/>
    <s v="First Class"/>
    <s v="DK-12835"/>
    <x v="460"/>
    <x v="1"/>
    <x v="0"/>
    <x v="10"/>
    <x v="9"/>
    <n v="19143"/>
    <x v="3"/>
    <s v="OFF-AP-10002495"/>
    <x v="1"/>
    <x v="9"/>
    <x v="1075"/>
    <x v="1472"/>
    <n v="2"/>
    <n v="0.2"/>
    <n v="12.409999999999989"/>
  </r>
  <r>
    <n v="1686"/>
    <x v="816"/>
    <x v="3"/>
    <x v="558"/>
    <d v="2014-04-28T00:00:00"/>
    <s v="First Class"/>
    <s v="DK-12835"/>
    <x v="460"/>
    <x v="1"/>
    <x v="0"/>
    <x v="10"/>
    <x v="9"/>
    <n v="19143"/>
    <x v="3"/>
    <s v="OFF-BI-10002813"/>
    <x v="1"/>
    <x v="8"/>
    <x v="905"/>
    <x v="1473"/>
    <n v="2"/>
    <n v="0.7"/>
    <n v="-0.98999999999999977"/>
  </r>
  <r>
    <n v="1687"/>
    <x v="816"/>
    <x v="3"/>
    <x v="558"/>
    <d v="2014-04-28T00:00:00"/>
    <s v="First Class"/>
    <s v="DK-12835"/>
    <x v="460"/>
    <x v="1"/>
    <x v="0"/>
    <x v="10"/>
    <x v="9"/>
    <n v="19143"/>
    <x v="3"/>
    <s v="OFF-BI-10002414"/>
    <x v="1"/>
    <x v="8"/>
    <x v="1076"/>
    <x v="1474"/>
    <n v="2"/>
    <n v="0.7"/>
    <n v="-5.7637999999999998"/>
  </r>
  <r>
    <n v="1688"/>
    <x v="817"/>
    <x v="3"/>
    <x v="389"/>
    <d v="2014-12-13T00:00:00"/>
    <s v="First Class"/>
    <s v="AW-10840"/>
    <x v="497"/>
    <x v="0"/>
    <x v="0"/>
    <x v="10"/>
    <x v="9"/>
    <n v="19140"/>
    <x v="3"/>
    <s v="OFF-PA-10000788"/>
    <x v="1"/>
    <x v="10"/>
    <x v="731"/>
    <x v="563"/>
    <n v="2"/>
    <n v="0.2"/>
    <n v="3.6288"/>
  </r>
  <r>
    <n v="1689"/>
    <x v="817"/>
    <x v="3"/>
    <x v="389"/>
    <d v="2014-12-13T00:00:00"/>
    <s v="First Class"/>
    <s v="AW-10840"/>
    <x v="497"/>
    <x v="0"/>
    <x v="0"/>
    <x v="10"/>
    <x v="9"/>
    <n v="19140"/>
    <x v="3"/>
    <s v="FUR-FU-10004306"/>
    <x v="0"/>
    <x v="5"/>
    <x v="616"/>
    <x v="721"/>
    <n v="2"/>
    <n v="0.2"/>
    <n v="23.315999999999988"/>
  </r>
  <r>
    <n v="1690"/>
    <x v="818"/>
    <x v="2"/>
    <x v="559"/>
    <d v="2011-08-20T00:00:00"/>
    <s v="Standard Class"/>
    <s v="TS-21610"/>
    <x v="59"/>
    <x v="0"/>
    <x v="0"/>
    <x v="10"/>
    <x v="9"/>
    <n v="19143"/>
    <x v="3"/>
    <s v="FUR-TA-10001539"/>
    <x v="0"/>
    <x v="3"/>
    <x v="10"/>
    <x v="1475"/>
    <n v="6"/>
    <n v="0.4"/>
    <n v="-227.49120000000016"/>
  </r>
  <r>
    <n v="1691"/>
    <x v="819"/>
    <x v="3"/>
    <x v="34"/>
    <d v="2014-12-16T00:00:00"/>
    <s v="Standard Class"/>
    <s v="HF-14995"/>
    <x v="520"/>
    <x v="0"/>
    <x v="0"/>
    <x v="245"/>
    <x v="14"/>
    <n v="46203"/>
    <x v="2"/>
    <s v="OFF-PA-10000575"/>
    <x v="1"/>
    <x v="10"/>
    <x v="1050"/>
    <x v="1476"/>
    <n v="5"/>
    <n v="0"/>
    <n v="15.387"/>
  </r>
  <r>
    <n v="1692"/>
    <x v="819"/>
    <x v="3"/>
    <x v="34"/>
    <d v="2014-12-16T00:00:00"/>
    <s v="Standard Class"/>
    <s v="HF-14995"/>
    <x v="520"/>
    <x v="0"/>
    <x v="0"/>
    <x v="245"/>
    <x v="14"/>
    <n v="46203"/>
    <x v="2"/>
    <s v="OFF-BI-10004182"/>
    <x v="1"/>
    <x v="8"/>
    <x v="73"/>
    <x v="1477"/>
    <n v="5"/>
    <n v="0"/>
    <n v="5.0960000000000001"/>
  </r>
  <r>
    <n v="1693"/>
    <x v="820"/>
    <x v="0"/>
    <x v="560"/>
    <d v="2013-03-20T00:00:00"/>
    <s v="Standard Class"/>
    <s v="HZ-14950"/>
    <x v="521"/>
    <x v="0"/>
    <x v="0"/>
    <x v="38"/>
    <x v="24"/>
    <n v="43229"/>
    <x v="3"/>
    <s v="FUR-FU-10004020"/>
    <x v="0"/>
    <x v="5"/>
    <x v="488"/>
    <x v="1478"/>
    <n v="5"/>
    <n v="0.2"/>
    <n v="6.2904999999999998"/>
  </r>
  <r>
    <n v="1694"/>
    <x v="821"/>
    <x v="0"/>
    <x v="190"/>
    <d v="2013-06-30T00:00:00"/>
    <s v="Second Class"/>
    <s v="AB-10255"/>
    <x v="437"/>
    <x v="2"/>
    <x v="0"/>
    <x v="243"/>
    <x v="5"/>
    <n v="75023"/>
    <x v="2"/>
    <s v="TEC-AC-10003133"/>
    <x v="2"/>
    <x v="11"/>
    <x v="1077"/>
    <x v="1479"/>
    <n v="2"/>
    <n v="0.2"/>
    <n v="3.5742000000000012"/>
  </r>
  <r>
    <n v="1695"/>
    <x v="822"/>
    <x v="1"/>
    <x v="12"/>
    <d v="2012-09-28T00:00:00"/>
    <s v="Second Class"/>
    <s v="PO-19195"/>
    <x v="285"/>
    <x v="2"/>
    <x v="0"/>
    <x v="246"/>
    <x v="30"/>
    <n v="7002"/>
    <x v="3"/>
    <s v="TEC-AC-10002006"/>
    <x v="2"/>
    <x v="11"/>
    <x v="1078"/>
    <x v="1480"/>
    <n v="4"/>
    <n v="0"/>
    <n v="19.827599999999997"/>
  </r>
  <r>
    <n v="1696"/>
    <x v="822"/>
    <x v="1"/>
    <x v="12"/>
    <d v="2012-09-28T00:00:00"/>
    <s v="Second Class"/>
    <s v="PO-19195"/>
    <x v="285"/>
    <x v="2"/>
    <x v="0"/>
    <x v="246"/>
    <x v="30"/>
    <n v="7002"/>
    <x v="3"/>
    <s v="OFF-BI-10003314"/>
    <x v="1"/>
    <x v="8"/>
    <x v="305"/>
    <x v="1481"/>
    <n v="3"/>
    <n v="0"/>
    <n v="7.0853999999999999"/>
  </r>
  <r>
    <n v="1697"/>
    <x v="822"/>
    <x v="1"/>
    <x v="12"/>
    <d v="2012-09-28T00:00:00"/>
    <s v="Second Class"/>
    <s v="PO-19195"/>
    <x v="285"/>
    <x v="2"/>
    <x v="0"/>
    <x v="246"/>
    <x v="30"/>
    <n v="7002"/>
    <x v="3"/>
    <s v="TEC-PH-10002726"/>
    <x v="2"/>
    <x v="7"/>
    <x v="66"/>
    <x v="1482"/>
    <n v="2"/>
    <n v="0"/>
    <n v="52.49"/>
  </r>
  <r>
    <n v="1698"/>
    <x v="823"/>
    <x v="1"/>
    <x v="17"/>
    <d v="2012-12-31T00:00:00"/>
    <s v="Standard Class"/>
    <s v="AG-10900"/>
    <x v="151"/>
    <x v="0"/>
    <x v="0"/>
    <x v="1"/>
    <x v="1"/>
    <n v="90008"/>
    <x v="1"/>
    <s v="OFF-AP-10000240"/>
    <x v="1"/>
    <x v="9"/>
    <x v="644"/>
    <x v="1483"/>
    <n v="2"/>
    <n v="0"/>
    <n v="31.018399999999986"/>
  </r>
  <r>
    <n v="1699"/>
    <x v="823"/>
    <x v="1"/>
    <x v="17"/>
    <d v="2012-12-31T00:00:00"/>
    <s v="Standard Class"/>
    <s v="AG-10900"/>
    <x v="151"/>
    <x v="0"/>
    <x v="0"/>
    <x v="1"/>
    <x v="1"/>
    <n v="90008"/>
    <x v="1"/>
    <s v="OFF-LA-10002381"/>
    <x v="1"/>
    <x v="2"/>
    <x v="1079"/>
    <x v="748"/>
    <n v="7"/>
    <n v="0"/>
    <n v="10.348799999999999"/>
  </r>
  <r>
    <n v="1700"/>
    <x v="824"/>
    <x v="2"/>
    <x v="561"/>
    <d v="2011-06-07T00:00:00"/>
    <s v="Second Class"/>
    <s v="SC-20725"/>
    <x v="56"/>
    <x v="0"/>
    <x v="0"/>
    <x v="4"/>
    <x v="4"/>
    <n v="98115"/>
    <x v="1"/>
    <s v="FUR-TA-10004086"/>
    <x v="0"/>
    <x v="3"/>
    <x v="824"/>
    <x v="1484"/>
    <n v="6"/>
    <n v="0"/>
    <n v="113.49359999999999"/>
  </r>
  <r>
    <n v="1701"/>
    <x v="825"/>
    <x v="1"/>
    <x v="562"/>
    <d v="2012-07-15T00:00:00"/>
    <s v="Second Class"/>
    <s v="ND-18370"/>
    <x v="444"/>
    <x v="0"/>
    <x v="0"/>
    <x v="20"/>
    <x v="15"/>
    <n v="10035"/>
    <x v="3"/>
    <s v="OFF-BI-10000320"/>
    <x v="1"/>
    <x v="8"/>
    <x v="768"/>
    <x v="929"/>
    <n v="2"/>
    <n v="0.2"/>
    <n v="4.2804000000000002"/>
  </r>
  <r>
    <n v="1702"/>
    <x v="825"/>
    <x v="1"/>
    <x v="562"/>
    <d v="2012-07-15T00:00:00"/>
    <s v="Second Class"/>
    <s v="ND-18370"/>
    <x v="444"/>
    <x v="0"/>
    <x v="0"/>
    <x v="20"/>
    <x v="15"/>
    <n v="10035"/>
    <x v="3"/>
    <s v="FUR-CH-10000595"/>
    <x v="0"/>
    <x v="1"/>
    <x v="463"/>
    <x v="1485"/>
    <n v="9"/>
    <n v="0.1"/>
    <n v="321.83999999999992"/>
  </r>
  <r>
    <n v="1703"/>
    <x v="825"/>
    <x v="1"/>
    <x v="562"/>
    <d v="2012-07-15T00:00:00"/>
    <s v="Second Class"/>
    <s v="ND-18370"/>
    <x v="444"/>
    <x v="0"/>
    <x v="0"/>
    <x v="20"/>
    <x v="15"/>
    <n v="10035"/>
    <x v="3"/>
    <s v="OFF-PA-10000349"/>
    <x v="1"/>
    <x v="10"/>
    <x v="33"/>
    <x v="745"/>
    <n v="2"/>
    <n v="0"/>
    <n v="4.6812000000000005"/>
  </r>
  <r>
    <n v="1704"/>
    <x v="826"/>
    <x v="2"/>
    <x v="563"/>
    <d v="2011-02-07T00:00:00"/>
    <s v="Standard Class"/>
    <s v="CD-12790"/>
    <x v="522"/>
    <x v="2"/>
    <x v="0"/>
    <x v="70"/>
    <x v="1"/>
    <n v="92037"/>
    <x v="1"/>
    <s v="OFF-FA-10001843"/>
    <x v="1"/>
    <x v="13"/>
    <x v="33"/>
    <x v="1486"/>
    <n v="5"/>
    <n v="0"/>
    <n v="5.8045"/>
  </r>
  <r>
    <n v="1705"/>
    <x v="827"/>
    <x v="0"/>
    <x v="387"/>
    <d v="2013-03-09T00:00:00"/>
    <s v="Same Day"/>
    <s v="PG-18820"/>
    <x v="310"/>
    <x v="0"/>
    <x v="0"/>
    <x v="220"/>
    <x v="16"/>
    <n v="85301"/>
    <x v="1"/>
    <s v="OFF-BI-10003676"/>
    <x v="1"/>
    <x v="8"/>
    <x v="816"/>
    <x v="1487"/>
    <n v="3"/>
    <n v="0.7"/>
    <n v="-7.1147999999999989"/>
  </r>
  <r>
    <n v="1706"/>
    <x v="828"/>
    <x v="1"/>
    <x v="6"/>
    <d v="2012-11-26T00:00:00"/>
    <s v="Standard Class"/>
    <s v="IM-15070"/>
    <x v="5"/>
    <x v="0"/>
    <x v="0"/>
    <x v="10"/>
    <x v="9"/>
    <n v="19120"/>
    <x v="3"/>
    <s v="OFF-BI-10003638"/>
    <x v="1"/>
    <x v="8"/>
    <x v="607"/>
    <x v="1488"/>
    <n v="2"/>
    <n v="0.7"/>
    <n v="-9.2880000000000003"/>
  </r>
  <r>
    <n v="1707"/>
    <x v="829"/>
    <x v="3"/>
    <x v="505"/>
    <d v="2014-11-06T00:00:00"/>
    <s v="Standard Class"/>
    <s v="JK-15205"/>
    <x v="523"/>
    <x v="0"/>
    <x v="0"/>
    <x v="8"/>
    <x v="1"/>
    <n v="94122"/>
    <x v="1"/>
    <s v="OFF-LA-10003077"/>
    <x v="1"/>
    <x v="2"/>
    <x v="1080"/>
    <x v="1489"/>
    <n v="6"/>
    <n v="0"/>
    <n v="20.614199999999997"/>
  </r>
  <r>
    <n v="1708"/>
    <x v="829"/>
    <x v="3"/>
    <x v="505"/>
    <d v="2014-11-06T00:00:00"/>
    <s v="Standard Class"/>
    <s v="JK-15205"/>
    <x v="523"/>
    <x v="0"/>
    <x v="0"/>
    <x v="8"/>
    <x v="1"/>
    <n v="94122"/>
    <x v="1"/>
    <s v="TEC-PH-10003505"/>
    <x v="2"/>
    <x v="7"/>
    <x v="901"/>
    <x v="1490"/>
    <n v="2"/>
    <n v="0.2"/>
    <n v="16.703999999999986"/>
  </r>
  <r>
    <n v="1709"/>
    <x v="829"/>
    <x v="3"/>
    <x v="505"/>
    <d v="2014-11-06T00:00:00"/>
    <s v="Standard Class"/>
    <s v="JK-15205"/>
    <x v="523"/>
    <x v="0"/>
    <x v="0"/>
    <x v="8"/>
    <x v="1"/>
    <n v="94122"/>
    <x v="1"/>
    <s v="OFF-PA-10003424"/>
    <x v="1"/>
    <x v="10"/>
    <x v="1081"/>
    <x v="1491"/>
    <n v="2"/>
    <n v="0"/>
    <n v="3.71"/>
  </r>
  <r>
    <n v="1710"/>
    <x v="829"/>
    <x v="3"/>
    <x v="505"/>
    <d v="2014-11-06T00:00:00"/>
    <s v="Standard Class"/>
    <s v="JK-15205"/>
    <x v="523"/>
    <x v="0"/>
    <x v="0"/>
    <x v="8"/>
    <x v="1"/>
    <n v="94122"/>
    <x v="1"/>
    <s v="FUR-CH-10003061"/>
    <x v="0"/>
    <x v="1"/>
    <x v="51"/>
    <x v="1492"/>
    <n v="1"/>
    <n v="0.2"/>
    <n v="-0.89990000000001302"/>
  </r>
  <r>
    <n v="1711"/>
    <x v="829"/>
    <x v="3"/>
    <x v="505"/>
    <d v="2014-11-06T00:00:00"/>
    <s v="Standard Class"/>
    <s v="JK-15205"/>
    <x v="523"/>
    <x v="0"/>
    <x v="0"/>
    <x v="8"/>
    <x v="1"/>
    <n v="94122"/>
    <x v="1"/>
    <s v="OFF-AR-10003514"/>
    <x v="1"/>
    <x v="6"/>
    <x v="180"/>
    <x v="189"/>
    <n v="5"/>
    <n v="0"/>
    <n v="6.5669999999999984"/>
  </r>
  <r>
    <n v="1712"/>
    <x v="829"/>
    <x v="3"/>
    <x v="505"/>
    <d v="2014-11-06T00:00:00"/>
    <s v="Standard Class"/>
    <s v="JK-15205"/>
    <x v="523"/>
    <x v="0"/>
    <x v="0"/>
    <x v="8"/>
    <x v="1"/>
    <n v="94122"/>
    <x v="1"/>
    <s v="OFF-AP-10002684"/>
    <x v="1"/>
    <x v="9"/>
    <x v="165"/>
    <x v="1493"/>
    <n v="14"/>
    <n v="0"/>
    <n v="510.63599999999985"/>
  </r>
  <r>
    <n v="1713"/>
    <x v="830"/>
    <x v="1"/>
    <x v="564"/>
    <d v="2012-02-04T00:00:00"/>
    <s v="Standard Class"/>
    <s v="JP-15520"/>
    <x v="187"/>
    <x v="0"/>
    <x v="0"/>
    <x v="12"/>
    <x v="5"/>
    <n v="77070"/>
    <x v="2"/>
    <s v="OFF-PA-10004405"/>
    <x v="1"/>
    <x v="10"/>
    <x v="1082"/>
    <x v="1494"/>
    <n v="6"/>
    <n v="0.2"/>
    <n v="5.0064000000000002"/>
  </r>
  <r>
    <n v="1714"/>
    <x v="831"/>
    <x v="3"/>
    <x v="565"/>
    <d v="2014-09-14T00:00:00"/>
    <s v="Second Class"/>
    <s v="MM-18055"/>
    <x v="514"/>
    <x v="0"/>
    <x v="0"/>
    <x v="22"/>
    <x v="10"/>
    <n v="60610"/>
    <x v="2"/>
    <s v="FUR-TA-10004289"/>
    <x v="0"/>
    <x v="3"/>
    <x v="187"/>
    <x v="1495"/>
    <n v="7"/>
    <n v="0.5"/>
    <n v="-566.5625"/>
  </r>
  <r>
    <n v="1715"/>
    <x v="832"/>
    <x v="3"/>
    <x v="566"/>
    <d v="2014-10-14T00:00:00"/>
    <s v="Standard Class"/>
    <s v="DC-13285"/>
    <x v="290"/>
    <x v="0"/>
    <x v="0"/>
    <x v="8"/>
    <x v="1"/>
    <n v="94110"/>
    <x v="1"/>
    <s v="FUR-BO-10003965"/>
    <x v="0"/>
    <x v="0"/>
    <x v="1083"/>
    <x v="1496"/>
    <n v="2"/>
    <n v="0.15"/>
    <n v="-14.478399999999979"/>
  </r>
  <r>
    <n v="1716"/>
    <x v="833"/>
    <x v="0"/>
    <x v="567"/>
    <d v="2013-05-05T00:00:00"/>
    <s v="Standard Class"/>
    <s v="JL-15835"/>
    <x v="252"/>
    <x v="0"/>
    <x v="0"/>
    <x v="20"/>
    <x v="15"/>
    <n v="10011"/>
    <x v="3"/>
    <s v="OFF-BI-10003314"/>
    <x v="1"/>
    <x v="8"/>
    <x v="305"/>
    <x v="326"/>
    <n v="2"/>
    <n v="0.2"/>
    <n v="2.7956000000000003"/>
  </r>
  <r>
    <n v="1717"/>
    <x v="834"/>
    <x v="0"/>
    <x v="288"/>
    <d v="2013-05-25T00:00:00"/>
    <s v="Standard Class"/>
    <s v="BN-11515"/>
    <x v="202"/>
    <x v="0"/>
    <x v="0"/>
    <x v="20"/>
    <x v="15"/>
    <n v="10011"/>
    <x v="3"/>
    <s v="OFF-AP-10001563"/>
    <x v="1"/>
    <x v="9"/>
    <x v="530"/>
    <x v="1497"/>
    <n v="5"/>
    <n v="0"/>
    <n v="70.440999999999974"/>
  </r>
  <r>
    <n v="1718"/>
    <x v="834"/>
    <x v="0"/>
    <x v="288"/>
    <d v="2013-05-25T00:00:00"/>
    <s v="Standard Class"/>
    <s v="BN-11515"/>
    <x v="202"/>
    <x v="0"/>
    <x v="0"/>
    <x v="20"/>
    <x v="15"/>
    <n v="10011"/>
    <x v="3"/>
    <s v="OFF-ST-10004123"/>
    <x v="1"/>
    <x v="4"/>
    <x v="72"/>
    <x v="1498"/>
    <n v="5"/>
    <n v="0"/>
    <n v="0"/>
  </r>
  <r>
    <n v="1719"/>
    <x v="834"/>
    <x v="0"/>
    <x v="288"/>
    <d v="2013-05-25T00:00:00"/>
    <s v="Standard Class"/>
    <s v="BN-11515"/>
    <x v="202"/>
    <x v="0"/>
    <x v="0"/>
    <x v="20"/>
    <x v="15"/>
    <n v="10011"/>
    <x v="3"/>
    <s v="FUR-FU-10002088"/>
    <x v="0"/>
    <x v="5"/>
    <x v="1084"/>
    <x v="1499"/>
    <n v="4"/>
    <n v="0"/>
    <n v="15.086400000000001"/>
  </r>
  <r>
    <n v="1720"/>
    <x v="834"/>
    <x v="0"/>
    <x v="288"/>
    <d v="2013-05-25T00:00:00"/>
    <s v="Standard Class"/>
    <s v="BN-11515"/>
    <x v="202"/>
    <x v="0"/>
    <x v="0"/>
    <x v="20"/>
    <x v="15"/>
    <n v="10011"/>
    <x v="3"/>
    <s v="FUR-FU-10000010"/>
    <x v="0"/>
    <x v="5"/>
    <x v="522"/>
    <x v="1500"/>
    <n v="8"/>
    <n v="0"/>
    <n v="12.325599999999998"/>
  </r>
  <r>
    <n v="1721"/>
    <x v="834"/>
    <x v="0"/>
    <x v="288"/>
    <d v="2013-05-25T00:00:00"/>
    <s v="Standard Class"/>
    <s v="BN-11515"/>
    <x v="202"/>
    <x v="0"/>
    <x v="0"/>
    <x v="20"/>
    <x v="15"/>
    <n v="10011"/>
    <x v="3"/>
    <s v="OFF-BI-10002824"/>
    <x v="1"/>
    <x v="8"/>
    <x v="523"/>
    <x v="1501"/>
    <n v="4"/>
    <n v="0.2"/>
    <n v="14.919999999999995"/>
  </r>
  <r>
    <n v="1722"/>
    <x v="835"/>
    <x v="1"/>
    <x v="139"/>
    <d v="2012-12-25T00:00:00"/>
    <s v="Standard Class"/>
    <s v="KD-16345"/>
    <x v="44"/>
    <x v="0"/>
    <x v="0"/>
    <x v="22"/>
    <x v="10"/>
    <n v="60623"/>
    <x v="2"/>
    <s v="TEC-PH-10001061"/>
    <x v="2"/>
    <x v="7"/>
    <x v="822"/>
    <x v="1305"/>
    <n v="2"/>
    <n v="0.2"/>
    <n v="11.998799999999996"/>
  </r>
  <r>
    <n v="1723"/>
    <x v="835"/>
    <x v="1"/>
    <x v="139"/>
    <d v="2012-12-25T00:00:00"/>
    <s v="Standard Class"/>
    <s v="KD-16345"/>
    <x v="44"/>
    <x v="0"/>
    <x v="0"/>
    <x v="22"/>
    <x v="10"/>
    <n v="60623"/>
    <x v="2"/>
    <s v="TEC-AC-10000736"/>
    <x v="2"/>
    <x v="11"/>
    <x v="1085"/>
    <x v="1309"/>
    <n v="4"/>
    <n v="0.2"/>
    <n v="51.193599999999996"/>
  </r>
  <r>
    <n v="1724"/>
    <x v="835"/>
    <x v="1"/>
    <x v="139"/>
    <d v="2012-12-25T00:00:00"/>
    <s v="Standard Class"/>
    <s v="KD-16345"/>
    <x v="44"/>
    <x v="0"/>
    <x v="0"/>
    <x v="22"/>
    <x v="10"/>
    <n v="60623"/>
    <x v="2"/>
    <s v="FUR-BO-10003966"/>
    <x v="0"/>
    <x v="0"/>
    <x v="1086"/>
    <x v="1403"/>
    <n v="3"/>
    <n v="0.3"/>
    <n v="-71.811600000000027"/>
  </r>
  <r>
    <n v="1725"/>
    <x v="836"/>
    <x v="1"/>
    <x v="546"/>
    <d v="2012-12-20T00:00:00"/>
    <s v="First Class"/>
    <s v="JK-15370"/>
    <x v="271"/>
    <x v="0"/>
    <x v="0"/>
    <x v="10"/>
    <x v="9"/>
    <n v="19143"/>
    <x v="3"/>
    <s v="OFF-AP-10000828"/>
    <x v="1"/>
    <x v="9"/>
    <x v="1087"/>
    <x v="1502"/>
    <n v="3"/>
    <n v="0.2"/>
    <n v="43.43519999999998"/>
  </r>
  <r>
    <n v="1726"/>
    <x v="836"/>
    <x v="1"/>
    <x v="546"/>
    <d v="2012-12-20T00:00:00"/>
    <s v="First Class"/>
    <s v="JK-15370"/>
    <x v="271"/>
    <x v="0"/>
    <x v="0"/>
    <x v="10"/>
    <x v="9"/>
    <n v="19143"/>
    <x v="3"/>
    <s v="OFF-AP-10002906"/>
    <x v="1"/>
    <x v="9"/>
    <x v="1088"/>
    <x v="1503"/>
    <n v="2"/>
    <n v="0.2"/>
    <n v="0.44399999999999973"/>
  </r>
  <r>
    <n v="1727"/>
    <x v="836"/>
    <x v="1"/>
    <x v="546"/>
    <d v="2012-12-20T00:00:00"/>
    <s v="First Class"/>
    <s v="JK-15370"/>
    <x v="271"/>
    <x v="0"/>
    <x v="0"/>
    <x v="10"/>
    <x v="9"/>
    <n v="19143"/>
    <x v="3"/>
    <s v="OFF-AP-10003860"/>
    <x v="1"/>
    <x v="9"/>
    <x v="1089"/>
    <x v="1504"/>
    <n v="4"/>
    <n v="0.2"/>
    <n v="7.7728000000000002"/>
  </r>
  <r>
    <n v="1728"/>
    <x v="837"/>
    <x v="3"/>
    <x v="568"/>
    <d v="2014-05-05T00:00:00"/>
    <s v="Second Class"/>
    <s v="FM-14215"/>
    <x v="524"/>
    <x v="1"/>
    <x v="0"/>
    <x v="65"/>
    <x v="24"/>
    <n v="43017"/>
    <x v="3"/>
    <s v="FUR-TA-10001307"/>
    <x v="0"/>
    <x v="3"/>
    <x v="1090"/>
    <x v="1505"/>
    <n v="5"/>
    <n v="0.4"/>
    <n v="-69.889999999999986"/>
  </r>
  <r>
    <n v="1729"/>
    <x v="838"/>
    <x v="0"/>
    <x v="569"/>
    <d v="2013-02-07T00:00:00"/>
    <s v="Same Day"/>
    <s v="CA-12265"/>
    <x v="244"/>
    <x v="0"/>
    <x v="0"/>
    <x v="24"/>
    <x v="17"/>
    <n v="22153"/>
    <x v="0"/>
    <s v="TEC-AC-10003063"/>
    <x v="2"/>
    <x v="11"/>
    <x v="1052"/>
    <x v="1506"/>
    <n v="4"/>
    <n v="0"/>
    <n v="21"/>
  </r>
  <r>
    <n v="1730"/>
    <x v="838"/>
    <x v="0"/>
    <x v="569"/>
    <d v="2013-02-07T00:00:00"/>
    <s v="Same Day"/>
    <s v="CA-12265"/>
    <x v="244"/>
    <x v="0"/>
    <x v="0"/>
    <x v="24"/>
    <x v="17"/>
    <n v="22153"/>
    <x v="0"/>
    <s v="OFF-LA-10001045"/>
    <x v="1"/>
    <x v="2"/>
    <x v="701"/>
    <x v="1507"/>
    <n v="3"/>
    <n v="0"/>
    <n v="3.6017999999999999"/>
  </r>
  <r>
    <n v="1731"/>
    <x v="839"/>
    <x v="2"/>
    <x v="450"/>
    <d v="2011-10-03T00:00:00"/>
    <s v="Standard Class"/>
    <s v="KD-16495"/>
    <x v="470"/>
    <x v="1"/>
    <x v="0"/>
    <x v="115"/>
    <x v="3"/>
    <n v="28314"/>
    <x v="0"/>
    <s v="OFF-PA-10001457"/>
    <x v="1"/>
    <x v="10"/>
    <x v="1091"/>
    <x v="1508"/>
    <n v="8"/>
    <n v="0.2"/>
    <n v="31.283199999999987"/>
  </r>
  <r>
    <n v="1732"/>
    <x v="839"/>
    <x v="2"/>
    <x v="450"/>
    <d v="2011-10-03T00:00:00"/>
    <s v="Standard Class"/>
    <s v="KD-16495"/>
    <x v="470"/>
    <x v="1"/>
    <x v="0"/>
    <x v="115"/>
    <x v="3"/>
    <n v="28314"/>
    <x v="0"/>
    <s v="OFF-PA-10001804"/>
    <x v="1"/>
    <x v="10"/>
    <x v="128"/>
    <x v="1432"/>
    <n v="2"/>
    <n v="0.2"/>
    <n v="3.7407999999999997"/>
  </r>
  <r>
    <n v="1733"/>
    <x v="840"/>
    <x v="0"/>
    <x v="212"/>
    <d v="2013-07-15T00:00:00"/>
    <s v="Standard Class"/>
    <s v="LH-17155"/>
    <x v="109"/>
    <x v="0"/>
    <x v="0"/>
    <x v="61"/>
    <x v="5"/>
    <n v="75081"/>
    <x v="2"/>
    <s v="OFF-ST-10000689"/>
    <x v="1"/>
    <x v="4"/>
    <x v="421"/>
    <x v="1080"/>
    <n v="3"/>
    <n v="0.2"/>
    <n v="-33.804000000000002"/>
  </r>
  <r>
    <n v="1734"/>
    <x v="840"/>
    <x v="0"/>
    <x v="212"/>
    <d v="2013-07-15T00:00:00"/>
    <s v="Standard Class"/>
    <s v="LH-17155"/>
    <x v="109"/>
    <x v="0"/>
    <x v="0"/>
    <x v="61"/>
    <x v="5"/>
    <n v="75081"/>
    <x v="2"/>
    <s v="OFF-AR-10002135"/>
    <x v="1"/>
    <x v="6"/>
    <x v="278"/>
    <x v="1509"/>
    <n v="4"/>
    <n v="0.2"/>
    <n v="17.351999999999975"/>
  </r>
  <r>
    <n v="1735"/>
    <x v="841"/>
    <x v="3"/>
    <x v="570"/>
    <d v="2014-08-02T00:00:00"/>
    <s v="Second Class"/>
    <s v="AG-10675"/>
    <x v="165"/>
    <x v="0"/>
    <x v="0"/>
    <x v="108"/>
    <x v="3"/>
    <n v="28540"/>
    <x v="0"/>
    <s v="OFF-AP-10002082"/>
    <x v="1"/>
    <x v="9"/>
    <x v="1092"/>
    <x v="1510"/>
    <n v="2"/>
    <n v="0.2"/>
    <n v="6.5339999999999971"/>
  </r>
  <r>
    <n v="1736"/>
    <x v="841"/>
    <x v="3"/>
    <x v="570"/>
    <d v="2014-08-02T00:00:00"/>
    <s v="Second Class"/>
    <s v="AG-10675"/>
    <x v="165"/>
    <x v="0"/>
    <x v="0"/>
    <x v="108"/>
    <x v="3"/>
    <n v="28540"/>
    <x v="0"/>
    <s v="TEC-PH-10003442"/>
    <x v="2"/>
    <x v="7"/>
    <x v="879"/>
    <x v="1114"/>
    <n v="5"/>
    <n v="0.2"/>
    <n v="1.375"/>
  </r>
  <r>
    <n v="1737"/>
    <x v="841"/>
    <x v="3"/>
    <x v="570"/>
    <d v="2014-08-02T00:00:00"/>
    <s v="Second Class"/>
    <s v="AG-10675"/>
    <x v="165"/>
    <x v="0"/>
    <x v="0"/>
    <x v="108"/>
    <x v="3"/>
    <n v="28540"/>
    <x v="0"/>
    <s v="OFF-AR-10002833"/>
    <x v="1"/>
    <x v="6"/>
    <x v="6"/>
    <x v="972"/>
    <n v="3"/>
    <n v="0.2"/>
    <n v="0.3822000000000001"/>
  </r>
  <r>
    <n v="1738"/>
    <x v="842"/>
    <x v="1"/>
    <x v="37"/>
    <d v="2012-09-09T00:00:00"/>
    <s v="Standard Class"/>
    <s v="DB-13120"/>
    <x v="106"/>
    <x v="1"/>
    <x v="0"/>
    <x v="8"/>
    <x v="1"/>
    <n v="94122"/>
    <x v="1"/>
    <s v="OFF-ST-10001325"/>
    <x v="1"/>
    <x v="4"/>
    <x v="466"/>
    <x v="974"/>
    <n v="3"/>
    <n v="0"/>
    <n v="8.4888000000000012"/>
  </r>
  <r>
    <n v="1739"/>
    <x v="842"/>
    <x v="1"/>
    <x v="37"/>
    <d v="2012-09-09T00:00:00"/>
    <s v="Standard Class"/>
    <s v="DB-13120"/>
    <x v="106"/>
    <x v="1"/>
    <x v="0"/>
    <x v="8"/>
    <x v="1"/>
    <n v="94122"/>
    <x v="1"/>
    <s v="TEC-AC-10003038"/>
    <x v="2"/>
    <x v="11"/>
    <x v="1024"/>
    <x v="1511"/>
    <n v="2"/>
    <n v="0"/>
    <n v="3.400999999999998"/>
  </r>
  <r>
    <n v="1740"/>
    <x v="842"/>
    <x v="1"/>
    <x v="37"/>
    <d v="2012-09-09T00:00:00"/>
    <s v="Standard Class"/>
    <s v="DB-13120"/>
    <x v="106"/>
    <x v="1"/>
    <x v="0"/>
    <x v="8"/>
    <x v="1"/>
    <n v="94122"/>
    <x v="1"/>
    <s v="TEC-AC-10003590"/>
    <x v="2"/>
    <x v="11"/>
    <x v="1093"/>
    <x v="1512"/>
    <n v="5"/>
    <n v="0"/>
    <n v="46.601999999999997"/>
  </r>
  <r>
    <n v="1741"/>
    <x v="843"/>
    <x v="2"/>
    <x v="128"/>
    <d v="2011-08-16T00:00:00"/>
    <s v="Standard Class"/>
    <s v="ED-13885"/>
    <x v="525"/>
    <x v="2"/>
    <x v="0"/>
    <x v="70"/>
    <x v="1"/>
    <n v="92037"/>
    <x v="1"/>
    <s v="OFF-LA-10000262"/>
    <x v="1"/>
    <x v="2"/>
    <x v="932"/>
    <x v="1513"/>
    <n v="8"/>
    <n v="0"/>
    <n v="9.6047999999999991"/>
  </r>
  <r>
    <n v="1742"/>
    <x v="844"/>
    <x v="3"/>
    <x v="505"/>
    <d v="2014-11-04T00:00:00"/>
    <s v="Standard Class"/>
    <s v="MC-18100"/>
    <x v="498"/>
    <x v="0"/>
    <x v="0"/>
    <x v="10"/>
    <x v="9"/>
    <n v="19140"/>
    <x v="3"/>
    <s v="OFF-PA-10004355"/>
    <x v="1"/>
    <x v="10"/>
    <x v="1094"/>
    <x v="561"/>
    <n v="4"/>
    <n v="0.2"/>
    <n v="7.2576000000000001"/>
  </r>
  <r>
    <n v="1743"/>
    <x v="844"/>
    <x v="3"/>
    <x v="505"/>
    <d v="2014-11-04T00:00:00"/>
    <s v="Standard Class"/>
    <s v="MC-18100"/>
    <x v="498"/>
    <x v="0"/>
    <x v="0"/>
    <x v="10"/>
    <x v="9"/>
    <n v="19140"/>
    <x v="3"/>
    <s v="FUR-FU-10004415"/>
    <x v="0"/>
    <x v="5"/>
    <x v="1054"/>
    <x v="1514"/>
    <n v="2"/>
    <n v="0.2"/>
    <n v="0.98559999999999937"/>
  </r>
  <r>
    <n v="1744"/>
    <x v="844"/>
    <x v="3"/>
    <x v="505"/>
    <d v="2014-11-04T00:00:00"/>
    <s v="Standard Class"/>
    <s v="MC-18100"/>
    <x v="498"/>
    <x v="0"/>
    <x v="0"/>
    <x v="10"/>
    <x v="9"/>
    <n v="19140"/>
    <x v="3"/>
    <s v="OFF-ST-10002486"/>
    <x v="1"/>
    <x v="4"/>
    <x v="693"/>
    <x v="1515"/>
    <n v="2"/>
    <n v="0.2"/>
    <n v="-2.5128000000000008"/>
  </r>
  <r>
    <n v="1745"/>
    <x v="844"/>
    <x v="3"/>
    <x v="505"/>
    <d v="2014-11-04T00:00:00"/>
    <s v="Standard Class"/>
    <s v="MC-18100"/>
    <x v="498"/>
    <x v="0"/>
    <x v="0"/>
    <x v="10"/>
    <x v="9"/>
    <n v="19140"/>
    <x v="3"/>
    <s v="TEC-AC-10001142"/>
    <x v="2"/>
    <x v="11"/>
    <x v="546"/>
    <x v="1516"/>
    <n v="7"/>
    <n v="0.2"/>
    <n v="-55.300000000000068"/>
  </r>
  <r>
    <n v="1746"/>
    <x v="845"/>
    <x v="2"/>
    <x v="571"/>
    <d v="2011-06-09T00:00:00"/>
    <s v="First Class"/>
    <s v="BM-11785"/>
    <x v="298"/>
    <x v="0"/>
    <x v="0"/>
    <x v="30"/>
    <x v="15"/>
    <n v="14609"/>
    <x v="3"/>
    <s v="OFF-AR-10002656"/>
    <x v="1"/>
    <x v="6"/>
    <x v="157"/>
    <x v="522"/>
    <n v="2"/>
    <n v="0"/>
    <n v="4.9431999999999992"/>
  </r>
  <r>
    <n v="1747"/>
    <x v="846"/>
    <x v="0"/>
    <x v="572"/>
    <d v="2013-08-18T00:00:00"/>
    <s v="Second Class"/>
    <s v="EM-14065"/>
    <x v="191"/>
    <x v="0"/>
    <x v="0"/>
    <x v="108"/>
    <x v="3"/>
    <n v="28540"/>
    <x v="0"/>
    <s v="OFF-BI-10000138"/>
    <x v="1"/>
    <x v="8"/>
    <x v="600"/>
    <x v="1517"/>
    <n v="8"/>
    <n v="0.7"/>
    <n v="-8.2367999999999988"/>
  </r>
  <r>
    <n v="1748"/>
    <x v="846"/>
    <x v="0"/>
    <x v="572"/>
    <d v="2013-08-18T00:00:00"/>
    <s v="Second Class"/>
    <s v="EM-14065"/>
    <x v="191"/>
    <x v="0"/>
    <x v="0"/>
    <x v="108"/>
    <x v="3"/>
    <n v="28540"/>
    <x v="0"/>
    <s v="OFF-PA-10004947"/>
    <x v="1"/>
    <x v="10"/>
    <x v="33"/>
    <x v="1518"/>
    <n v="3"/>
    <n v="0.2"/>
    <n v="3.2099999999999982"/>
  </r>
  <r>
    <n v="1749"/>
    <x v="847"/>
    <x v="2"/>
    <x v="573"/>
    <d v="2011-04-29T00:00:00"/>
    <s v="Standard Class"/>
    <s v="DA-13450"/>
    <x v="526"/>
    <x v="2"/>
    <x v="0"/>
    <x v="12"/>
    <x v="5"/>
    <n v="77095"/>
    <x v="2"/>
    <s v="OFF-PA-10003543"/>
    <x v="1"/>
    <x v="10"/>
    <x v="716"/>
    <x v="563"/>
    <n v="2"/>
    <n v="0.2"/>
    <n v="3.6288"/>
  </r>
  <r>
    <n v="1750"/>
    <x v="847"/>
    <x v="2"/>
    <x v="573"/>
    <d v="2011-04-29T00:00:00"/>
    <s v="Standard Class"/>
    <s v="DA-13450"/>
    <x v="526"/>
    <x v="2"/>
    <x v="0"/>
    <x v="12"/>
    <x v="5"/>
    <n v="77095"/>
    <x v="2"/>
    <s v="OFF-AR-10002221"/>
    <x v="1"/>
    <x v="6"/>
    <x v="1008"/>
    <x v="875"/>
    <n v="3"/>
    <n v="0.2"/>
    <n v="0.54600000000000071"/>
  </r>
  <r>
    <n v="1751"/>
    <x v="848"/>
    <x v="1"/>
    <x v="6"/>
    <d v="2012-11-27T00:00:00"/>
    <s v="Standard Class"/>
    <s v="MO-17800"/>
    <x v="246"/>
    <x v="2"/>
    <x v="0"/>
    <x v="52"/>
    <x v="5"/>
    <n v="78207"/>
    <x v="2"/>
    <s v="FUR-TA-10004607"/>
    <x v="0"/>
    <x v="3"/>
    <x v="1095"/>
    <x v="1519"/>
    <n v="2"/>
    <n v="0.3"/>
    <n v="-32.522600000000011"/>
  </r>
  <r>
    <n v="1752"/>
    <x v="849"/>
    <x v="3"/>
    <x v="336"/>
    <d v="2014-10-18T00:00:00"/>
    <s v="First Class"/>
    <s v="JW-15955"/>
    <x v="527"/>
    <x v="0"/>
    <x v="0"/>
    <x v="182"/>
    <x v="1"/>
    <n v="94601"/>
    <x v="1"/>
    <s v="FUR-FU-10001918"/>
    <x v="0"/>
    <x v="5"/>
    <x v="280"/>
    <x v="1520"/>
    <n v="2"/>
    <n v="0"/>
    <n v="3.6894000000000009"/>
  </r>
  <r>
    <n v="1753"/>
    <x v="850"/>
    <x v="3"/>
    <x v="574"/>
    <d v="2014-12-06T00:00:00"/>
    <s v="First Class"/>
    <s v="VW-21775"/>
    <x v="100"/>
    <x v="1"/>
    <x v="0"/>
    <x v="8"/>
    <x v="1"/>
    <n v="94122"/>
    <x v="1"/>
    <s v="OFF-ST-10004340"/>
    <x v="1"/>
    <x v="4"/>
    <x v="809"/>
    <x v="1521"/>
    <n v="9"/>
    <n v="0"/>
    <n v="151.09740000000002"/>
  </r>
  <r>
    <n v="1754"/>
    <x v="850"/>
    <x v="3"/>
    <x v="574"/>
    <d v="2014-12-06T00:00:00"/>
    <s v="First Class"/>
    <s v="VW-21775"/>
    <x v="100"/>
    <x v="1"/>
    <x v="0"/>
    <x v="8"/>
    <x v="1"/>
    <n v="94122"/>
    <x v="1"/>
    <s v="OFF-PA-10004475"/>
    <x v="1"/>
    <x v="10"/>
    <x v="1063"/>
    <x v="1446"/>
    <n v="2"/>
    <n v="0"/>
    <n v="53.860799999999998"/>
  </r>
  <r>
    <n v="1755"/>
    <x v="850"/>
    <x v="3"/>
    <x v="574"/>
    <d v="2014-12-06T00:00:00"/>
    <s v="First Class"/>
    <s v="VW-21775"/>
    <x v="100"/>
    <x v="1"/>
    <x v="0"/>
    <x v="8"/>
    <x v="1"/>
    <n v="94122"/>
    <x v="1"/>
    <s v="OFF-PA-10003893"/>
    <x v="1"/>
    <x v="10"/>
    <x v="1096"/>
    <x v="18"/>
    <n v="2"/>
    <n v="0"/>
    <n v="3.8519999999999994"/>
  </r>
  <r>
    <n v="1756"/>
    <x v="851"/>
    <x v="1"/>
    <x v="575"/>
    <d v="2012-12-11T00:00:00"/>
    <s v="Second Class"/>
    <s v="TT-21460"/>
    <x v="499"/>
    <x v="2"/>
    <x v="0"/>
    <x v="5"/>
    <x v="5"/>
    <n v="76106"/>
    <x v="2"/>
    <s v="OFF-PA-10000100"/>
    <x v="1"/>
    <x v="10"/>
    <x v="825"/>
    <x v="1522"/>
    <n v="11"/>
    <n v="0.2"/>
    <n v="130.75810000000001"/>
  </r>
  <r>
    <n v="1757"/>
    <x v="851"/>
    <x v="1"/>
    <x v="575"/>
    <d v="2012-12-11T00:00:00"/>
    <s v="Second Class"/>
    <s v="TT-21460"/>
    <x v="499"/>
    <x v="2"/>
    <x v="0"/>
    <x v="5"/>
    <x v="5"/>
    <n v="76106"/>
    <x v="2"/>
    <s v="TEC-PH-10001817"/>
    <x v="2"/>
    <x v="7"/>
    <x v="1097"/>
    <x v="1523"/>
    <n v="6"/>
    <n v="0.2"/>
    <n v="150.36000000000013"/>
  </r>
  <r>
    <n v="1758"/>
    <x v="852"/>
    <x v="1"/>
    <x v="562"/>
    <d v="2012-07-15T00:00:00"/>
    <s v="First Class"/>
    <s v="SL-20155"/>
    <x v="359"/>
    <x v="2"/>
    <x v="0"/>
    <x v="12"/>
    <x v="5"/>
    <n v="77095"/>
    <x v="2"/>
    <s v="OFF-BI-10001765"/>
    <x v="1"/>
    <x v="8"/>
    <x v="985"/>
    <x v="1524"/>
    <n v="6"/>
    <n v="0.8"/>
    <n v="-66.508800000000036"/>
  </r>
  <r>
    <n v="1759"/>
    <x v="853"/>
    <x v="2"/>
    <x v="218"/>
    <d v="2011-05-17T00:00:00"/>
    <s v="Standard Class"/>
    <s v="RM-19375"/>
    <x v="528"/>
    <x v="0"/>
    <x v="0"/>
    <x v="12"/>
    <x v="5"/>
    <n v="77095"/>
    <x v="2"/>
    <s v="TEC-AC-10001013"/>
    <x v="2"/>
    <x v="11"/>
    <x v="813"/>
    <x v="1525"/>
    <n v="2"/>
    <n v="0.2"/>
    <n v="7.615399999999994"/>
  </r>
  <r>
    <n v="1760"/>
    <x v="854"/>
    <x v="2"/>
    <x v="576"/>
    <d v="2011-01-13T00:00:00"/>
    <s v="Standard Class"/>
    <s v="MB-18085"/>
    <x v="469"/>
    <x v="0"/>
    <x v="0"/>
    <x v="10"/>
    <x v="9"/>
    <n v="19143"/>
    <x v="3"/>
    <s v="OFF-AR-10003478"/>
    <x v="1"/>
    <x v="6"/>
    <x v="355"/>
    <x v="1526"/>
    <n v="3"/>
    <n v="0.2"/>
    <n v="4.8840000000000003"/>
  </r>
  <r>
    <n v="1761"/>
    <x v="855"/>
    <x v="1"/>
    <x v="577"/>
    <d v="2012-09-09T00:00:00"/>
    <s v="Standard Class"/>
    <s v="AG-10900"/>
    <x v="151"/>
    <x v="0"/>
    <x v="0"/>
    <x v="70"/>
    <x v="1"/>
    <n v="92105"/>
    <x v="1"/>
    <s v="FUR-BO-10000330"/>
    <x v="0"/>
    <x v="0"/>
    <x v="1098"/>
    <x v="1527"/>
    <n v="4"/>
    <n v="0.15"/>
    <n v="-4.8391999999999769"/>
  </r>
  <r>
    <n v="1762"/>
    <x v="855"/>
    <x v="1"/>
    <x v="577"/>
    <d v="2012-09-09T00:00:00"/>
    <s v="Standard Class"/>
    <s v="AG-10900"/>
    <x v="151"/>
    <x v="0"/>
    <x v="0"/>
    <x v="70"/>
    <x v="1"/>
    <n v="92105"/>
    <x v="1"/>
    <s v="OFF-BI-10001900"/>
    <x v="1"/>
    <x v="8"/>
    <x v="1099"/>
    <x v="1528"/>
    <n v="6"/>
    <n v="0.2"/>
    <n v="9.7037999999999993"/>
  </r>
  <r>
    <n v="1763"/>
    <x v="855"/>
    <x v="1"/>
    <x v="577"/>
    <d v="2012-09-09T00:00:00"/>
    <s v="Standard Class"/>
    <s v="AG-10900"/>
    <x v="151"/>
    <x v="0"/>
    <x v="0"/>
    <x v="70"/>
    <x v="1"/>
    <n v="92105"/>
    <x v="1"/>
    <s v="FUR-BO-10003159"/>
    <x v="0"/>
    <x v="0"/>
    <x v="1100"/>
    <x v="1529"/>
    <n v="3"/>
    <n v="0.15"/>
    <n v="-20.696400000000025"/>
  </r>
  <r>
    <n v="1764"/>
    <x v="856"/>
    <x v="0"/>
    <x v="578"/>
    <d v="2013-08-09T00:00:00"/>
    <s v="Standard Class"/>
    <s v="ML-17755"/>
    <x v="529"/>
    <x v="2"/>
    <x v="0"/>
    <x v="244"/>
    <x v="17"/>
    <n v="23434"/>
    <x v="0"/>
    <s v="OFF-SU-10002573"/>
    <x v="1"/>
    <x v="14"/>
    <x v="350"/>
    <x v="1530"/>
    <n v="2"/>
    <n v="0"/>
    <n v="10.517999999999997"/>
  </r>
  <r>
    <n v="1765"/>
    <x v="856"/>
    <x v="0"/>
    <x v="578"/>
    <d v="2013-08-09T00:00:00"/>
    <s v="Standard Class"/>
    <s v="ML-17755"/>
    <x v="529"/>
    <x v="2"/>
    <x v="0"/>
    <x v="244"/>
    <x v="17"/>
    <n v="23434"/>
    <x v="0"/>
    <s v="OFF-LA-10004484"/>
    <x v="1"/>
    <x v="2"/>
    <x v="612"/>
    <x v="1531"/>
    <n v="1"/>
    <n v="0"/>
    <n v="1.8997999999999999"/>
  </r>
  <r>
    <n v="1766"/>
    <x v="856"/>
    <x v="0"/>
    <x v="578"/>
    <d v="2013-08-09T00:00:00"/>
    <s v="Standard Class"/>
    <s v="ML-17755"/>
    <x v="529"/>
    <x v="2"/>
    <x v="0"/>
    <x v="244"/>
    <x v="17"/>
    <n v="23434"/>
    <x v="0"/>
    <s v="FUR-FU-10001591"/>
    <x v="0"/>
    <x v="5"/>
    <x v="1101"/>
    <x v="1532"/>
    <n v="9"/>
    <n v="0"/>
    <n v="46.116000000000007"/>
  </r>
  <r>
    <n v="1767"/>
    <x v="856"/>
    <x v="0"/>
    <x v="578"/>
    <d v="2013-08-09T00:00:00"/>
    <s v="Standard Class"/>
    <s v="ML-17755"/>
    <x v="529"/>
    <x v="2"/>
    <x v="0"/>
    <x v="244"/>
    <x v="17"/>
    <n v="23434"/>
    <x v="0"/>
    <s v="OFF-LA-10002034"/>
    <x v="1"/>
    <x v="2"/>
    <x v="1102"/>
    <x v="765"/>
    <n v="2"/>
    <n v="0"/>
    <n v="4.8117999999999999"/>
  </r>
  <r>
    <n v="1768"/>
    <x v="857"/>
    <x v="2"/>
    <x v="579"/>
    <d v="2011-03-26T00:00:00"/>
    <s v="Standard Class"/>
    <s v="CC-12685"/>
    <x v="530"/>
    <x v="0"/>
    <x v="0"/>
    <x v="247"/>
    <x v="3"/>
    <n v="27405"/>
    <x v="0"/>
    <s v="OFF-BI-10004410"/>
    <x v="1"/>
    <x v="8"/>
    <x v="48"/>
    <x v="1533"/>
    <n v="4"/>
    <n v="0.7"/>
    <n v="-5.8603999999999985"/>
  </r>
  <r>
    <n v="1769"/>
    <x v="857"/>
    <x v="2"/>
    <x v="579"/>
    <d v="2011-03-26T00:00:00"/>
    <s v="Standard Class"/>
    <s v="CC-12685"/>
    <x v="530"/>
    <x v="0"/>
    <x v="0"/>
    <x v="247"/>
    <x v="3"/>
    <n v="27405"/>
    <x v="0"/>
    <s v="OFF-BI-10002735"/>
    <x v="1"/>
    <x v="8"/>
    <x v="141"/>
    <x v="1534"/>
    <n v="5"/>
    <n v="0.7"/>
    <n v="-39.456499999999991"/>
  </r>
  <r>
    <n v="1770"/>
    <x v="858"/>
    <x v="3"/>
    <x v="580"/>
    <d v="2014-03-09T00:00:00"/>
    <s v="Standard Class"/>
    <s v="SC-20770"/>
    <x v="34"/>
    <x v="1"/>
    <x v="0"/>
    <x v="61"/>
    <x v="5"/>
    <n v="75081"/>
    <x v="2"/>
    <s v="OFF-SU-10001935"/>
    <x v="1"/>
    <x v="14"/>
    <x v="33"/>
    <x v="1535"/>
    <n v="4"/>
    <n v="0.2"/>
    <n v="-1.3952000000000013"/>
  </r>
  <r>
    <n v="1771"/>
    <x v="858"/>
    <x v="3"/>
    <x v="580"/>
    <d v="2014-03-09T00:00:00"/>
    <s v="Standard Class"/>
    <s v="SC-20770"/>
    <x v="34"/>
    <x v="1"/>
    <x v="0"/>
    <x v="61"/>
    <x v="5"/>
    <n v="75081"/>
    <x v="2"/>
    <s v="OFF-BI-10003291"/>
    <x v="1"/>
    <x v="8"/>
    <x v="44"/>
    <x v="1536"/>
    <n v="7"/>
    <n v="0.8"/>
    <n v="-20.166300000000007"/>
  </r>
  <r>
    <n v="1772"/>
    <x v="859"/>
    <x v="0"/>
    <x v="581"/>
    <d v="2013-11-30T00:00:00"/>
    <s v="Second Class"/>
    <s v="GG-14650"/>
    <x v="55"/>
    <x v="1"/>
    <x v="0"/>
    <x v="22"/>
    <x v="10"/>
    <n v="60623"/>
    <x v="2"/>
    <s v="OFF-ST-10004337"/>
    <x v="1"/>
    <x v="4"/>
    <x v="839"/>
    <x v="1537"/>
    <n v="2"/>
    <n v="0.2"/>
    <n v="-24.496000000000002"/>
  </r>
  <r>
    <n v="1773"/>
    <x v="859"/>
    <x v="0"/>
    <x v="581"/>
    <d v="2013-11-30T00:00:00"/>
    <s v="Second Class"/>
    <s v="GG-14650"/>
    <x v="55"/>
    <x v="1"/>
    <x v="0"/>
    <x v="22"/>
    <x v="10"/>
    <n v="60623"/>
    <x v="2"/>
    <s v="TEC-AC-10001266"/>
    <x v="2"/>
    <x v="11"/>
    <x v="196"/>
    <x v="1538"/>
    <n v="6"/>
    <n v="0.2"/>
    <n v="19.499999999999993"/>
  </r>
  <r>
    <n v="1774"/>
    <x v="860"/>
    <x v="2"/>
    <x v="582"/>
    <d v="2011-05-03T00:00:00"/>
    <s v="Standard Class"/>
    <s v="MY-18295"/>
    <x v="501"/>
    <x v="1"/>
    <x v="0"/>
    <x v="248"/>
    <x v="39"/>
    <n v="21215"/>
    <x v="3"/>
    <s v="OFF-BI-10001628"/>
    <x v="1"/>
    <x v="8"/>
    <x v="1103"/>
    <x v="1539"/>
    <n v="2"/>
    <n v="0"/>
    <n v="9.3869999999999987"/>
  </r>
  <r>
    <n v="1775"/>
    <x v="860"/>
    <x v="2"/>
    <x v="582"/>
    <d v="2011-05-03T00:00:00"/>
    <s v="Standard Class"/>
    <s v="MY-18295"/>
    <x v="501"/>
    <x v="1"/>
    <x v="0"/>
    <x v="248"/>
    <x v="39"/>
    <n v="21215"/>
    <x v="3"/>
    <s v="OFF-ST-10000877"/>
    <x v="1"/>
    <x v="4"/>
    <x v="1104"/>
    <x v="1540"/>
    <n v="9"/>
    <n v="0"/>
    <n v="129.37860000000001"/>
  </r>
  <r>
    <n v="1776"/>
    <x v="860"/>
    <x v="2"/>
    <x v="582"/>
    <d v="2011-05-03T00:00:00"/>
    <s v="Standard Class"/>
    <s v="MY-18295"/>
    <x v="501"/>
    <x v="1"/>
    <x v="0"/>
    <x v="248"/>
    <x v="39"/>
    <n v="21215"/>
    <x v="3"/>
    <s v="OFF-AR-10004752"/>
    <x v="1"/>
    <x v="6"/>
    <x v="1105"/>
    <x v="1541"/>
    <n v="2"/>
    <n v="0"/>
    <n v="1.4952000000000001"/>
  </r>
  <r>
    <n v="1777"/>
    <x v="860"/>
    <x v="2"/>
    <x v="582"/>
    <d v="2011-05-03T00:00:00"/>
    <s v="Standard Class"/>
    <s v="MY-18295"/>
    <x v="501"/>
    <x v="1"/>
    <x v="0"/>
    <x v="248"/>
    <x v="39"/>
    <n v="21215"/>
    <x v="3"/>
    <s v="OFF-LA-10000452"/>
    <x v="1"/>
    <x v="2"/>
    <x v="804"/>
    <x v="982"/>
    <n v="1"/>
    <n v="0"/>
    <n v="1.512"/>
  </r>
  <r>
    <n v="1778"/>
    <x v="861"/>
    <x v="1"/>
    <x v="27"/>
    <d v="2012-11-28T00:00:00"/>
    <s v="Standard Class"/>
    <s v="DP-13000"/>
    <x v="24"/>
    <x v="0"/>
    <x v="0"/>
    <x v="1"/>
    <x v="1"/>
    <n v="90004"/>
    <x v="1"/>
    <s v="OFF-PA-10000675"/>
    <x v="1"/>
    <x v="10"/>
    <x v="1106"/>
    <x v="1542"/>
    <n v="9"/>
    <n v="0"/>
    <n v="180.76590000000002"/>
  </r>
  <r>
    <n v="1779"/>
    <x v="861"/>
    <x v="1"/>
    <x v="27"/>
    <d v="2012-11-28T00:00:00"/>
    <s v="Standard Class"/>
    <s v="DP-13000"/>
    <x v="24"/>
    <x v="0"/>
    <x v="0"/>
    <x v="1"/>
    <x v="1"/>
    <n v="90004"/>
    <x v="1"/>
    <s v="OFF-AR-10003045"/>
    <x v="1"/>
    <x v="6"/>
    <x v="420"/>
    <x v="456"/>
    <n v="5"/>
    <n v="0"/>
    <n v="6.6150000000000002"/>
  </r>
  <r>
    <n v="1780"/>
    <x v="862"/>
    <x v="0"/>
    <x v="583"/>
    <d v="2013-11-17T00:00:00"/>
    <s v="Standard Class"/>
    <s v="BD-11770"/>
    <x v="420"/>
    <x v="0"/>
    <x v="0"/>
    <x v="20"/>
    <x v="15"/>
    <n v="10011"/>
    <x v="3"/>
    <s v="TEC-AC-10003447"/>
    <x v="2"/>
    <x v="11"/>
    <x v="798"/>
    <x v="1543"/>
    <n v="3"/>
    <n v="0"/>
    <n v="14.992499999999996"/>
  </r>
  <r>
    <n v="1781"/>
    <x v="862"/>
    <x v="0"/>
    <x v="583"/>
    <d v="2013-11-17T00:00:00"/>
    <s v="Standard Class"/>
    <s v="BD-11770"/>
    <x v="420"/>
    <x v="0"/>
    <x v="0"/>
    <x v="20"/>
    <x v="15"/>
    <n v="10011"/>
    <x v="3"/>
    <s v="OFF-ST-10002276"/>
    <x v="1"/>
    <x v="4"/>
    <x v="223"/>
    <x v="1544"/>
    <n v="1"/>
    <n v="0"/>
    <n v="20.840000000000003"/>
  </r>
  <r>
    <n v="1782"/>
    <x v="863"/>
    <x v="1"/>
    <x v="584"/>
    <d v="2012-07-13T00:00:00"/>
    <s v="Standard Class"/>
    <s v="CB-12535"/>
    <x v="118"/>
    <x v="1"/>
    <x v="0"/>
    <x v="47"/>
    <x v="31"/>
    <n v="2038"/>
    <x v="3"/>
    <s v="OFF-PA-10001609"/>
    <x v="1"/>
    <x v="10"/>
    <x v="1107"/>
    <x v="1545"/>
    <n v="2"/>
    <n v="0"/>
    <n v="3.0267999999999997"/>
  </r>
  <r>
    <n v="1783"/>
    <x v="863"/>
    <x v="1"/>
    <x v="584"/>
    <d v="2012-07-13T00:00:00"/>
    <s v="Standard Class"/>
    <s v="CB-12535"/>
    <x v="118"/>
    <x v="1"/>
    <x v="0"/>
    <x v="47"/>
    <x v="31"/>
    <n v="2038"/>
    <x v="3"/>
    <s v="OFF-BI-10001597"/>
    <x v="1"/>
    <x v="8"/>
    <x v="790"/>
    <x v="1546"/>
    <n v="3"/>
    <n v="0"/>
    <n v="59.011199999999988"/>
  </r>
  <r>
    <n v="1784"/>
    <x v="864"/>
    <x v="3"/>
    <x v="585"/>
    <d v="2014-09-27T00:00:00"/>
    <s v="Standard Class"/>
    <s v="JE-15610"/>
    <x v="531"/>
    <x v="1"/>
    <x v="0"/>
    <x v="158"/>
    <x v="6"/>
    <n v="53209"/>
    <x v="2"/>
    <s v="OFF-PA-10004475"/>
    <x v="1"/>
    <x v="10"/>
    <x v="1063"/>
    <x v="1547"/>
    <n v="4"/>
    <n v="0"/>
    <n v="107.7216"/>
  </r>
  <r>
    <n v="1785"/>
    <x v="864"/>
    <x v="3"/>
    <x v="585"/>
    <d v="2014-09-27T00:00:00"/>
    <s v="Standard Class"/>
    <s v="JE-15610"/>
    <x v="531"/>
    <x v="1"/>
    <x v="0"/>
    <x v="158"/>
    <x v="6"/>
    <n v="53209"/>
    <x v="2"/>
    <s v="TEC-AC-10004510"/>
    <x v="2"/>
    <x v="11"/>
    <x v="944"/>
    <x v="1548"/>
    <n v="6"/>
    <n v="0"/>
    <n v="9.8159999999999954"/>
  </r>
  <r>
    <n v="1786"/>
    <x v="864"/>
    <x v="3"/>
    <x v="585"/>
    <d v="2014-09-27T00:00:00"/>
    <s v="Standard Class"/>
    <s v="JE-15610"/>
    <x v="531"/>
    <x v="1"/>
    <x v="0"/>
    <x v="158"/>
    <x v="6"/>
    <n v="53209"/>
    <x v="2"/>
    <s v="OFF-BI-10002976"/>
    <x v="1"/>
    <x v="8"/>
    <x v="849"/>
    <x v="1549"/>
    <n v="8"/>
    <n v="0"/>
    <n v="15.5288"/>
  </r>
  <r>
    <n v="1787"/>
    <x v="864"/>
    <x v="3"/>
    <x v="585"/>
    <d v="2014-09-27T00:00:00"/>
    <s v="Standard Class"/>
    <s v="JE-15610"/>
    <x v="531"/>
    <x v="1"/>
    <x v="0"/>
    <x v="158"/>
    <x v="6"/>
    <n v="53209"/>
    <x v="2"/>
    <s v="TEC-PH-10001615"/>
    <x v="2"/>
    <x v="7"/>
    <x v="1108"/>
    <x v="284"/>
    <n v="3"/>
    <n v="0"/>
    <n v="25.221299999999989"/>
  </r>
  <r>
    <n v="1788"/>
    <x v="865"/>
    <x v="1"/>
    <x v="586"/>
    <d v="2012-02-19T00:00:00"/>
    <s v="Standard Class"/>
    <s v="RP-19855"/>
    <x v="532"/>
    <x v="1"/>
    <x v="0"/>
    <x v="249"/>
    <x v="6"/>
    <n v="53142"/>
    <x v="2"/>
    <s v="TEC-PH-10001819"/>
    <x v="2"/>
    <x v="7"/>
    <x v="805"/>
    <x v="1550"/>
    <n v="3"/>
    <n v="0"/>
    <n v="64.785599999999988"/>
  </r>
  <r>
    <n v="1789"/>
    <x v="865"/>
    <x v="1"/>
    <x v="586"/>
    <d v="2012-02-19T00:00:00"/>
    <s v="Standard Class"/>
    <s v="RP-19855"/>
    <x v="532"/>
    <x v="1"/>
    <x v="0"/>
    <x v="249"/>
    <x v="6"/>
    <n v="53142"/>
    <x v="2"/>
    <s v="TEC-PH-10000560"/>
    <x v="2"/>
    <x v="7"/>
    <x v="745"/>
    <x v="1551"/>
    <n v="2"/>
    <n v="0"/>
    <n v="195.99440000000004"/>
  </r>
  <r>
    <n v="1790"/>
    <x v="865"/>
    <x v="1"/>
    <x v="586"/>
    <d v="2012-02-19T00:00:00"/>
    <s v="Standard Class"/>
    <s v="RP-19855"/>
    <x v="532"/>
    <x v="1"/>
    <x v="0"/>
    <x v="249"/>
    <x v="6"/>
    <n v="53142"/>
    <x v="2"/>
    <s v="TEC-AC-10004568"/>
    <x v="2"/>
    <x v="11"/>
    <x v="1109"/>
    <x v="1552"/>
    <n v="5"/>
    <n v="0"/>
    <n v="26.590499999999988"/>
  </r>
  <r>
    <n v="1791"/>
    <x v="866"/>
    <x v="2"/>
    <x v="587"/>
    <d v="2011-10-04T00:00:00"/>
    <s v="Standard Class"/>
    <s v="RA-19915"/>
    <x v="154"/>
    <x v="0"/>
    <x v="0"/>
    <x v="20"/>
    <x v="15"/>
    <n v="10011"/>
    <x v="3"/>
    <s v="OFF-PA-10004092"/>
    <x v="1"/>
    <x v="10"/>
    <x v="588"/>
    <x v="1553"/>
    <n v="1"/>
    <n v="0"/>
    <n v="24.47"/>
  </r>
  <r>
    <n v="1792"/>
    <x v="867"/>
    <x v="2"/>
    <x v="588"/>
    <d v="2011-12-03T00:00:00"/>
    <s v="First Class"/>
    <s v="RP-19390"/>
    <x v="261"/>
    <x v="0"/>
    <x v="0"/>
    <x v="6"/>
    <x v="6"/>
    <n v="53711"/>
    <x v="2"/>
    <s v="FUR-CH-10001854"/>
    <x v="0"/>
    <x v="1"/>
    <x v="1110"/>
    <x v="1554"/>
    <n v="8"/>
    <n v="0"/>
    <n v="673.88160000000016"/>
  </r>
  <r>
    <n v="1793"/>
    <x v="867"/>
    <x v="2"/>
    <x v="588"/>
    <d v="2011-12-03T00:00:00"/>
    <s v="First Class"/>
    <s v="RP-19390"/>
    <x v="261"/>
    <x v="0"/>
    <x v="0"/>
    <x v="6"/>
    <x v="6"/>
    <n v="53711"/>
    <x v="2"/>
    <s v="OFF-AR-10000475"/>
    <x v="1"/>
    <x v="6"/>
    <x v="1111"/>
    <x v="1555"/>
    <n v="4"/>
    <n v="0"/>
    <n v="12.592800000000004"/>
  </r>
  <r>
    <n v="1794"/>
    <x v="868"/>
    <x v="2"/>
    <x v="589"/>
    <d v="2011-12-13T00:00:00"/>
    <s v="Standard Class"/>
    <s v="TB-21175"/>
    <x v="533"/>
    <x v="1"/>
    <x v="0"/>
    <x v="12"/>
    <x v="5"/>
    <n v="77041"/>
    <x v="2"/>
    <s v="OFF-ST-10000777"/>
    <x v="1"/>
    <x v="4"/>
    <x v="117"/>
    <x v="1556"/>
    <n v="2"/>
    <n v="0.2"/>
    <n v="6.0416000000000025"/>
  </r>
  <r>
    <n v="1795"/>
    <x v="869"/>
    <x v="0"/>
    <x v="64"/>
    <d v="2013-09-11T00:00:00"/>
    <s v="Standard Class"/>
    <s v="BE-11455"/>
    <x v="534"/>
    <x v="2"/>
    <x v="0"/>
    <x v="250"/>
    <x v="41"/>
    <n v="66062"/>
    <x v="2"/>
    <s v="OFF-AR-10004022"/>
    <x v="1"/>
    <x v="6"/>
    <x v="898"/>
    <x v="1557"/>
    <n v="3"/>
    <n v="0"/>
    <n v="26.984999999999992"/>
  </r>
  <r>
    <n v="1796"/>
    <x v="870"/>
    <x v="3"/>
    <x v="151"/>
    <d v="2014-08-31T00:00:00"/>
    <s v="First Class"/>
    <s v="MR-17545"/>
    <x v="280"/>
    <x v="2"/>
    <x v="0"/>
    <x v="20"/>
    <x v="15"/>
    <n v="10024"/>
    <x v="3"/>
    <s v="OFF-ST-10002352"/>
    <x v="1"/>
    <x v="4"/>
    <x v="847"/>
    <x v="1558"/>
    <n v="8"/>
    <n v="0"/>
    <n v="16.598399999999998"/>
  </r>
  <r>
    <n v="1797"/>
    <x v="870"/>
    <x v="3"/>
    <x v="151"/>
    <d v="2014-08-31T00:00:00"/>
    <s v="First Class"/>
    <s v="MR-17545"/>
    <x v="280"/>
    <x v="2"/>
    <x v="0"/>
    <x v="20"/>
    <x v="15"/>
    <n v="10024"/>
    <x v="3"/>
    <s v="TEC-PH-10000455"/>
    <x v="2"/>
    <x v="7"/>
    <x v="1112"/>
    <x v="1559"/>
    <n v="3"/>
    <n v="0"/>
    <n v="100.91129999999997"/>
  </r>
  <r>
    <n v="1798"/>
    <x v="870"/>
    <x v="3"/>
    <x v="151"/>
    <d v="2014-08-31T00:00:00"/>
    <s v="First Class"/>
    <s v="MR-17545"/>
    <x v="280"/>
    <x v="2"/>
    <x v="0"/>
    <x v="20"/>
    <x v="15"/>
    <n v="10024"/>
    <x v="3"/>
    <s v="OFF-BI-10003910"/>
    <x v="1"/>
    <x v="8"/>
    <x v="8"/>
    <x v="1560"/>
    <n v="6"/>
    <n v="0.2"/>
    <n v="11.565"/>
  </r>
  <r>
    <n v="1799"/>
    <x v="871"/>
    <x v="0"/>
    <x v="274"/>
    <d v="2013-07-12T00:00:00"/>
    <s v="Standard Class"/>
    <s v="RM-19375"/>
    <x v="528"/>
    <x v="0"/>
    <x v="0"/>
    <x v="49"/>
    <x v="1"/>
    <n v="95123"/>
    <x v="1"/>
    <s v="FUR-FU-10003039"/>
    <x v="0"/>
    <x v="5"/>
    <x v="479"/>
    <x v="1561"/>
    <n v="5"/>
    <n v="0"/>
    <n v="73.320999999999998"/>
  </r>
  <r>
    <n v="1800"/>
    <x v="872"/>
    <x v="0"/>
    <x v="590"/>
    <d v="2013-08-11T00:00:00"/>
    <s v="Second Class"/>
    <s v="JF-15565"/>
    <x v="535"/>
    <x v="0"/>
    <x v="0"/>
    <x v="61"/>
    <x v="5"/>
    <n v="75081"/>
    <x v="2"/>
    <s v="OFF-FA-10000585"/>
    <x v="1"/>
    <x v="13"/>
    <x v="202"/>
    <x v="1515"/>
    <n v="4"/>
    <n v="0.2"/>
    <n v="3.6295999999999995"/>
  </r>
  <r>
    <n v="1801"/>
    <x v="872"/>
    <x v="0"/>
    <x v="590"/>
    <d v="2013-08-11T00:00:00"/>
    <s v="Second Class"/>
    <s v="JF-15565"/>
    <x v="535"/>
    <x v="0"/>
    <x v="0"/>
    <x v="61"/>
    <x v="5"/>
    <n v="75081"/>
    <x v="2"/>
    <s v="OFF-PA-10001994"/>
    <x v="1"/>
    <x v="10"/>
    <x v="1113"/>
    <x v="1562"/>
    <n v="3"/>
    <n v="0.2"/>
    <n v="17.534399999999998"/>
  </r>
  <r>
    <n v="1802"/>
    <x v="873"/>
    <x v="0"/>
    <x v="373"/>
    <d v="2013-11-20T00:00:00"/>
    <s v="Standard Class"/>
    <s v="AS-10135"/>
    <x v="216"/>
    <x v="2"/>
    <x v="0"/>
    <x v="109"/>
    <x v="4"/>
    <n v="98002"/>
    <x v="1"/>
    <s v="FUR-FU-10004270"/>
    <x v="0"/>
    <x v="5"/>
    <x v="989"/>
    <x v="1563"/>
    <n v="1"/>
    <n v="0"/>
    <n v="1.5047999999999999"/>
  </r>
  <r>
    <n v="1803"/>
    <x v="874"/>
    <x v="3"/>
    <x v="585"/>
    <d v="2014-09-27T00:00:00"/>
    <s v="Second Class"/>
    <s v="JA-15970"/>
    <x v="350"/>
    <x v="0"/>
    <x v="0"/>
    <x v="10"/>
    <x v="9"/>
    <n v="19134"/>
    <x v="3"/>
    <s v="OFF-BI-10002498"/>
    <x v="1"/>
    <x v="8"/>
    <x v="435"/>
    <x v="1564"/>
    <n v="1"/>
    <n v="0.7"/>
    <n v="-4.2987000000000002"/>
  </r>
  <r>
    <n v="1804"/>
    <x v="874"/>
    <x v="3"/>
    <x v="585"/>
    <d v="2014-09-27T00:00:00"/>
    <s v="Second Class"/>
    <s v="JA-15970"/>
    <x v="350"/>
    <x v="0"/>
    <x v="0"/>
    <x v="10"/>
    <x v="9"/>
    <n v="19134"/>
    <x v="3"/>
    <s v="OFF-SU-10002881"/>
    <x v="1"/>
    <x v="14"/>
    <x v="461"/>
    <x v="1565"/>
    <n v="7"/>
    <n v="0.2"/>
    <n v="-1049.3406"/>
  </r>
  <r>
    <n v="1805"/>
    <x v="874"/>
    <x v="3"/>
    <x v="585"/>
    <d v="2014-09-27T00:00:00"/>
    <s v="Second Class"/>
    <s v="JA-15970"/>
    <x v="350"/>
    <x v="0"/>
    <x v="0"/>
    <x v="10"/>
    <x v="9"/>
    <n v="19134"/>
    <x v="3"/>
    <s v="TEC-AC-10002926"/>
    <x v="2"/>
    <x v="11"/>
    <x v="1114"/>
    <x v="1566"/>
    <n v="2"/>
    <n v="0.2"/>
    <n v="22.995400000000004"/>
  </r>
  <r>
    <n v="1806"/>
    <x v="875"/>
    <x v="0"/>
    <x v="591"/>
    <d v="2013-12-29T00:00:00"/>
    <s v="First Class"/>
    <s v="GK-14620"/>
    <x v="136"/>
    <x v="1"/>
    <x v="0"/>
    <x v="1"/>
    <x v="1"/>
    <n v="90049"/>
    <x v="1"/>
    <s v="TEC-PH-10002200"/>
    <x v="2"/>
    <x v="7"/>
    <x v="868"/>
    <x v="1567"/>
    <n v="7"/>
    <n v="0.2"/>
    <n v="257.59440000000029"/>
  </r>
  <r>
    <n v="1807"/>
    <x v="875"/>
    <x v="0"/>
    <x v="591"/>
    <d v="2013-12-29T00:00:00"/>
    <s v="First Class"/>
    <s v="GK-14620"/>
    <x v="136"/>
    <x v="1"/>
    <x v="0"/>
    <x v="1"/>
    <x v="1"/>
    <n v="90049"/>
    <x v="1"/>
    <s v="OFF-PA-10002005"/>
    <x v="1"/>
    <x v="10"/>
    <x v="505"/>
    <x v="1568"/>
    <n v="7"/>
    <n v="0"/>
    <n v="21.772800000000004"/>
  </r>
  <r>
    <n v="1808"/>
    <x v="875"/>
    <x v="0"/>
    <x v="591"/>
    <d v="2013-12-29T00:00:00"/>
    <s v="First Class"/>
    <s v="GK-14620"/>
    <x v="136"/>
    <x v="1"/>
    <x v="0"/>
    <x v="1"/>
    <x v="1"/>
    <n v="90049"/>
    <x v="1"/>
    <s v="TEC-AC-10001465"/>
    <x v="2"/>
    <x v="11"/>
    <x v="473"/>
    <x v="1569"/>
    <n v="7"/>
    <n v="0"/>
    <n v="76.271999999999977"/>
  </r>
  <r>
    <n v="1809"/>
    <x v="876"/>
    <x v="0"/>
    <x v="592"/>
    <d v="2013-02-13T00:00:00"/>
    <s v="First Class"/>
    <s v="PB-19210"/>
    <x v="536"/>
    <x v="1"/>
    <x v="0"/>
    <x v="251"/>
    <x v="26"/>
    <n v="74133"/>
    <x v="2"/>
    <s v="TEC-PH-10004897"/>
    <x v="2"/>
    <x v="7"/>
    <x v="1115"/>
    <x v="1570"/>
    <n v="7"/>
    <n v="0"/>
    <n v="0.69929999999999914"/>
  </r>
  <r>
    <n v="1810"/>
    <x v="877"/>
    <x v="0"/>
    <x v="248"/>
    <d v="2013-10-30T00:00:00"/>
    <s v="Standard Class"/>
    <s v="HK-14890"/>
    <x v="96"/>
    <x v="1"/>
    <x v="0"/>
    <x v="22"/>
    <x v="10"/>
    <n v="60610"/>
    <x v="2"/>
    <s v="FUR-FU-10001196"/>
    <x v="0"/>
    <x v="5"/>
    <x v="1116"/>
    <x v="1571"/>
    <n v="7"/>
    <n v="0.6"/>
    <n v="-12.116999999999999"/>
  </r>
  <r>
    <n v="1811"/>
    <x v="877"/>
    <x v="0"/>
    <x v="248"/>
    <d v="2013-10-30T00:00:00"/>
    <s v="Standard Class"/>
    <s v="HK-14890"/>
    <x v="96"/>
    <x v="1"/>
    <x v="0"/>
    <x v="22"/>
    <x v="10"/>
    <n v="60610"/>
    <x v="2"/>
    <s v="OFF-PA-10000595"/>
    <x v="1"/>
    <x v="10"/>
    <x v="1117"/>
    <x v="1572"/>
    <n v="3"/>
    <n v="0.2"/>
    <n v="17.815199999999997"/>
  </r>
  <r>
    <n v="1812"/>
    <x v="878"/>
    <x v="2"/>
    <x v="3"/>
    <d v="2011-06-11T00:00:00"/>
    <s v="Second Class"/>
    <s v="FO-14305"/>
    <x v="383"/>
    <x v="0"/>
    <x v="0"/>
    <x v="193"/>
    <x v="17"/>
    <n v="22801"/>
    <x v="0"/>
    <s v="FUR-TA-10004534"/>
    <x v="0"/>
    <x v="3"/>
    <x v="121"/>
    <x v="1573"/>
    <n v="7"/>
    <n v="0"/>
    <n v="245.0209999999999"/>
  </r>
  <r>
    <n v="1813"/>
    <x v="879"/>
    <x v="3"/>
    <x v="225"/>
    <d v="2014-11-27T00:00:00"/>
    <s v="Standard Class"/>
    <s v="BT-11680"/>
    <x v="537"/>
    <x v="0"/>
    <x v="0"/>
    <x v="46"/>
    <x v="24"/>
    <n v="43055"/>
    <x v="3"/>
    <s v="FUR-FU-10001861"/>
    <x v="0"/>
    <x v="5"/>
    <x v="272"/>
    <x v="292"/>
    <n v="5"/>
    <n v="0.2"/>
    <n v="28.129999999999995"/>
  </r>
  <r>
    <n v="1814"/>
    <x v="879"/>
    <x v="3"/>
    <x v="225"/>
    <d v="2014-11-27T00:00:00"/>
    <s v="Standard Class"/>
    <s v="BT-11680"/>
    <x v="537"/>
    <x v="0"/>
    <x v="0"/>
    <x v="46"/>
    <x v="24"/>
    <n v="43055"/>
    <x v="3"/>
    <s v="FUR-FU-10000206"/>
    <x v="0"/>
    <x v="5"/>
    <x v="392"/>
    <x v="1574"/>
    <n v="2"/>
    <n v="0.2"/>
    <n v="1.5713999999999997"/>
  </r>
  <r>
    <n v="1815"/>
    <x v="880"/>
    <x v="1"/>
    <x v="471"/>
    <d v="2012-09-18T00:00:00"/>
    <s v="Standard Class"/>
    <s v="SP-20620"/>
    <x v="407"/>
    <x v="1"/>
    <x v="0"/>
    <x v="1"/>
    <x v="1"/>
    <n v="90045"/>
    <x v="1"/>
    <s v="FUR-TA-10002607"/>
    <x v="0"/>
    <x v="3"/>
    <x v="221"/>
    <x v="1575"/>
    <n v="3"/>
    <n v="0.2"/>
    <n v="-8.5067999999999913"/>
  </r>
  <r>
    <n v="1816"/>
    <x v="881"/>
    <x v="1"/>
    <x v="593"/>
    <d v="2012-06-04T00:00:00"/>
    <s v="Same Day"/>
    <s v="LL-16840"/>
    <x v="328"/>
    <x v="0"/>
    <x v="0"/>
    <x v="4"/>
    <x v="4"/>
    <n v="98105"/>
    <x v="1"/>
    <s v="OFF-LA-10000443"/>
    <x v="1"/>
    <x v="2"/>
    <x v="1118"/>
    <x v="1576"/>
    <n v="2"/>
    <n v="0"/>
    <n v="3.4685999999999999"/>
  </r>
  <r>
    <n v="1817"/>
    <x v="881"/>
    <x v="1"/>
    <x v="593"/>
    <d v="2012-06-04T00:00:00"/>
    <s v="Same Day"/>
    <s v="LL-16840"/>
    <x v="328"/>
    <x v="0"/>
    <x v="0"/>
    <x v="4"/>
    <x v="4"/>
    <n v="98105"/>
    <x v="1"/>
    <s v="OFF-AR-10004685"/>
    <x v="1"/>
    <x v="6"/>
    <x v="181"/>
    <x v="1577"/>
    <n v="2"/>
    <n v="0"/>
    <n v="3.0557999999999996"/>
  </r>
  <r>
    <n v="1818"/>
    <x v="882"/>
    <x v="1"/>
    <x v="350"/>
    <d v="2012-12-15T00:00:00"/>
    <s v="Second Class"/>
    <s v="MC-17575"/>
    <x v="430"/>
    <x v="0"/>
    <x v="0"/>
    <x v="1"/>
    <x v="1"/>
    <n v="90036"/>
    <x v="1"/>
    <s v="OFF-LA-10001771"/>
    <x v="1"/>
    <x v="2"/>
    <x v="1119"/>
    <x v="745"/>
    <n v="2"/>
    <n v="0"/>
    <n v="4.5815999999999999"/>
  </r>
  <r>
    <n v="1819"/>
    <x v="883"/>
    <x v="2"/>
    <x v="594"/>
    <d v="2011-05-29T00:00:00"/>
    <s v="Standard Class"/>
    <s v="JL-15235"/>
    <x v="538"/>
    <x v="0"/>
    <x v="0"/>
    <x v="22"/>
    <x v="10"/>
    <n v="60623"/>
    <x v="2"/>
    <s v="OFF-AP-10001394"/>
    <x v="1"/>
    <x v="9"/>
    <x v="1120"/>
    <x v="1578"/>
    <n v="2"/>
    <n v="0.8"/>
    <n v="-166.32000000000005"/>
  </r>
  <r>
    <n v="1820"/>
    <x v="883"/>
    <x v="2"/>
    <x v="594"/>
    <d v="2011-05-29T00:00:00"/>
    <s v="Standard Class"/>
    <s v="JL-15235"/>
    <x v="538"/>
    <x v="0"/>
    <x v="0"/>
    <x v="22"/>
    <x v="10"/>
    <n v="60623"/>
    <x v="2"/>
    <s v="FUR-FU-10002553"/>
    <x v="0"/>
    <x v="5"/>
    <x v="1121"/>
    <x v="1579"/>
    <n v="2"/>
    <n v="0.6"/>
    <n v="-24.188999999999993"/>
  </r>
  <r>
    <n v="1821"/>
    <x v="884"/>
    <x v="0"/>
    <x v="595"/>
    <d v="2013-02-20T00:00:00"/>
    <s v="Standard Class"/>
    <s v="EA-14035"/>
    <x v="105"/>
    <x v="1"/>
    <x v="0"/>
    <x v="22"/>
    <x v="10"/>
    <n v="60623"/>
    <x v="2"/>
    <s v="OFF-AP-10004233"/>
    <x v="1"/>
    <x v="9"/>
    <x v="1122"/>
    <x v="1580"/>
    <n v="6"/>
    <n v="0.8"/>
    <n v="-225.55680000000007"/>
  </r>
  <r>
    <n v="1822"/>
    <x v="884"/>
    <x v="0"/>
    <x v="595"/>
    <d v="2013-02-20T00:00:00"/>
    <s v="Standard Class"/>
    <s v="EA-14035"/>
    <x v="105"/>
    <x v="1"/>
    <x v="0"/>
    <x v="22"/>
    <x v="10"/>
    <n v="60623"/>
    <x v="2"/>
    <s v="OFF-FA-10000304"/>
    <x v="1"/>
    <x v="13"/>
    <x v="52"/>
    <x v="1535"/>
    <n v="4"/>
    <n v="0.2"/>
    <n v="1.8312000000000004"/>
  </r>
  <r>
    <n v="1823"/>
    <x v="884"/>
    <x v="0"/>
    <x v="595"/>
    <d v="2013-02-20T00:00:00"/>
    <s v="Standard Class"/>
    <s v="EA-14035"/>
    <x v="105"/>
    <x v="1"/>
    <x v="0"/>
    <x v="22"/>
    <x v="10"/>
    <n v="60623"/>
    <x v="2"/>
    <s v="FUR-CH-10004754"/>
    <x v="0"/>
    <x v="1"/>
    <x v="1123"/>
    <x v="1581"/>
    <n v="3"/>
    <n v="0.3"/>
    <n v="-2.6981999999999999"/>
  </r>
  <r>
    <n v="1824"/>
    <x v="884"/>
    <x v="0"/>
    <x v="595"/>
    <d v="2013-02-20T00:00:00"/>
    <s v="Standard Class"/>
    <s v="EA-14035"/>
    <x v="105"/>
    <x v="1"/>
    <x v="0"/>
    <x v="22"/>
    <x v="10"/>
    <n v="60623"/>
    <x v="2"/>
    <s v="OFF-PA-10000809"/>
    <x v="1"/>
    <x v="10"/>
    <x v="1124"/>
    <x v="1182"/>
    <n v="1"/>
    <n v="0.2"/>
    <n v="1.8144"/>
  </r>
  <r>
    <n v="1825"/>
    <x v="885"/>
    <x v="0"/>
    <x v="596"/>
    <d v="2013-12-29T00:00:00"/>
    <s v="Standard Class"/>
    <s v="SA-20830"/>
    <x v="193"/>
    <x v="0"/>
    <x v="0"/>
    <x v="252"/>
    <x v="21"/>
    <n v="97756"/>
    <x v="1"/>
    <s v="OFF-BI-10003694"/>
    <x v="1"/>
    <x v="8"/>
    <x v="850"/>
    <x v="1582"/>
    <n v="10"/>
    <n v="0.7"/>
    <n v="-25.05599999999999"/>
  </r>
  <r>
    <n v="1826"/>
    <x v="885"/>
    <x v="0"/>
    <x v="596"/>
    <d v="2013-12-29T00:00:00"/>
    <s v="Standard Class"/>
    <s v="SA-20830"/>
    <x v="193"/>
    <x v="0"/>
    <x v="0"/>
    <x v="252"/>
    <x v="21"/>
    <n v="97756"/>
    <x v="1"/>
    <s v="FUR-FU-10001935"/>
    <x v="0"/>
    <x v="5"/>
    <x v="341"/>
    <x v="1583"/>
    <n v="4"/>
    <n v="0.2"/>
    <n v="3.108000000000001"/>
  </r>
  <r>
    <n v="1827"/>
    <x v="885"/>
    <x v="0"/>
    <x v="596"/>
    <d v="2013-12-29T00:00:00"/>
    <s v="Standard Class"/>
    <s v="SA-20830"/>
    <x v="193"/>
    <x v="0"/>
    <x v="0"/>
    <x v="252"/>
    <x v="21"/>
    <n v="97756"/>
    <x v="1"/>
    <s v="FUR-FU-10002878"/>
    <x v="0"/>
    <x v="5"/>
    <x v="1125"/>
    <x v="1584"/>
    <n v="1"/>
    <n v="0.2"/>
    <n v="4.8416000000000006"/>
  </r>
  <r>
    <n v="1828"/>
    <x v="886"/>
    <x v="0"/>
    <x v="597"/>
    <d v="2013-02-11T00:00:00"/>
    <s v="Second Class"/>
    <s v="CH-12070"/>
    <x v="539"/>
    <x v="2"/>
    <x v="0"/>
    <x v="253"/>
    <x v="3"/>
    <n v="27604"/>
    <x v="0"/>
    <s v="TEC-PH-10002624"/>
    <x v="2"/>
    <x v="7"/>
    <x v="1126"/>
    <x v="1585"/>
    <n v="3"/>
    <n v="0.2"/>
    <n v="126.8972999999998"/>
  </r>
  <r>
    <n v="1829"/>
    <x v="887"/>
    <x v="1"/>
    <x v="562"/>
    <d v="2012-07-15T00:00:00"/>
    <s v="Second Class"/>
    <s v="ND-18460"/>
    <x v="540"/>
    <x v="1"/>
    <x v="0"/>
    <x v="203"/>
    <x v="32"/>
    <n v="31204"/>
    <x v="0"/>
    <s v="OFF-PA-10000019"/>
    <x v="1"/>
    <x v="10"/>
    <x v="704"/>
    <x v="789"/>
    <n v="6"/>
    <n v="0"/>
    <n v="18.662400000000002"/>
  </r>
  <r>
    <n v="1830"/>
    <x v="888"/>
    <x v="2"/>
    <x v="598"/>
    <d v="2011-05-24T00:00:00"/>
    <s v="Standard Class"/>
    <s v="BS-11755"/>
    <x v="94"/>
    <x v="0"/>
    <x v="0"/>
    <x v="138"/>
    <x v="24"/>
    <n v="44105"/>
    <x v="3"/>
    <s v="TEC-PH-10002885"/>
    <x v="2"/>
    <x v="7"/>
    <x v="1127"/>
    <x v="1586"/>
    <n v="2"/>
    <n v="0.4"/>
    <n v="-168.95579999999995"/>
  </r>
  <r>
    <n v="1831"/>
    <x v="889"/>
    <x v="3"/>
    <x v="208"/>
    <d v="2014-10-22T00:00:00"/>
    <s v="Same Day"/>
    <s v="SL-20155"/>
    <x v="359"/>
    <x v="2"/>
    <x v="0"/>
    <x v="254"/>
    <x v="26"/>
    <n v="74403"/>
    <x v="2"/>
    <s v="TEC-PH-10000895"/>
    <x v="2"/>
    <x v="7"/>
    <x v="1128"/>
    <x v="1587"/>
    <n v="8"/>
    <n v="0"/>
    <n v="374.37920000000008"/>
  </r>
  <r>
    <n v="1832"/>
    <x v="889"/>
    <x v="3"/>
    <x v="208"/>
    <d v="2014-10-22T00:00:00"/>
    <s v="Same Day"/>
    <s v="SL-20155"/>
    <x v="359"/>
    <x v="2"/>
    <x v="0"/>
    <x v="254"/>
    <x v="26"/>
    <n v="74403"/>
    <x v="2"/>
    <s v="FUR-TA-10002356"/>
    <x v="0"/>
    <x v="3"/>
    <x v="728"/>
    <x v="1588"/>
    <n v="1"/>
    <n v="0"/>
    <n v="62.906399999999991"/>
  </r>
  <r>
    <n v="1833"/>
    <x v="890"/>
    <x v="1"/>
    <x v="599"/>
    <d v="2012-11-09T00:00:00"/>
    <s v="Standard Class"/>
    <s v="GB-14530"/>
    <x v="334"/>
    <x v="1"/>
    <x v="0"/>
    <x v="53"/>
    <x v="3"/>
    <n v="28110"/>
    <x v="0"/>
    <s v="FUR-CH-10001270"/>
    <x v="0"/>
    <x v="1"/>
    <x v="851"/>
    <x v="724"/>
    <n v="3"/>
    <n v="0.2"/>
    <n v="25.874999999999972"/>
  </r>
  <r>
    <n v="1834"/>
    <x v="891"/>
    <x v="3"/>
    <x v="378"/>
    <d v="2014-08-08T00:00:00"/>
    <s v="Standard Class"/>
    <s v="AS-10045"/>
    <x v="442"/>
    <x v="1"/>
    <x v="0"/>
    <x v="89"/>
    <x v="5"/>
    <n v="78745"/>
    <x v="2"/>
    <s v="TEC-MA-10000488"/>
    <x v="2"/>
    <x v="15"/>
    <x v="1129"/>
    <x v="1589"/>
    <n v="3"/>
    <n v="0.4"/>
    <n v="-263.99670000000026"/>
  </r>
  <r>
    <n v="1835"/>
    <x v="891"/>
    <x v="3"/>
    <x v="378"/>
    <d v="2014-08-08T00:00:00"/>
    <s v="Standard Class"/>
    <s v="AS-10045"/>
    <x v="442"/>
    <x v="1"/>
    <x v="0"/>
    <x v="89"/>
    <x v="5"/>
    <n v="78745"/>
    <x v="2"/>
    <s v="OFF-PA-10003729"/>
    <x v="1"/>
    <x v="10"/>
    <x v="1130"/>
    <x v="1590"/>
    <n v="7"/>
    <n v="0.2"/>
    <n v="12.700800000000001"/>
  </r>
  <r>
    <n v="1836"/>
    <x v="892"/>
    <x v="2"/>
    <x v="261"/>
    <d v="2011-06-24T00:00:00"/>
    <s v="First Class"/>
    <s v="RM-19375"/>
    <x v="528"/>
    <x v="0"/>
    <x v="0"/>
    <x v="255"/>
    <x v="29"/>
    <n v="6450"/>
    <x v="3"/>
    <s v="OFF-AR-10003056"/>
    <x v="1"/>
    <x v="6"/>
    <x v="18"/>
    <x v="1591"/>
    <n v="5"/>
    <n v="0"/>
    <n v="6.2059999999999977"/>
  </r>
  <r>
    <n v="1837"/>
    <x v="893"/>
    <x v="3"/>
    <x v="600"/>
    <d v="2014-02-22T00:00:00"/>
    <s v="Second Class"/>
    <s v="NH-18610"/>
    <x v="468"/>
    <x v="1"/>
    <x v="0"/>
    <x v="185"/>
    <x v="32"/>
    <n v="30076"/>
    <x v="0"/>
    <s v="OFF-AP-10002518"/>
    <x v="1"/>
    <x v="9"/>
    <x v="158"/>
    <x v="1592"/>
    <n v="7"/>
    <n v="0"/>
    <n v="361.29939999999988"/>
  </r>
  <r>
    <n v="1838"/>
    <x v="894"/>
    <x v="2"/>
    <x v="601"/>
    <d v="2011-08-05T00:00:00"/>
    <s v="Standard Class"/>
    <s v="BF-10975"/>
    <x v="541"/>
    <x v="1"/>
    <x v="0"/>
    <x v="35"/>
    <x v="3"/>
    <n v="28205"/>
    <x v="0"/>
    <s v="OFF-LA-10000240"/>
    <x v="1"/>
    <x v="2"/>
    <x v="2"/>
    <x v="1593"/>
    <n v="3"/>
    <n v="0.2"/>
    <n v="5.9210999999999983"/>
  </r>
  <r>
    <n v="1839"/>
    <x v="894"/>
    <x v="2"/>
    <x v="601"/>
    <d v="2011-08-05T00:00:00"/>
    <s v="Standard Class"/>
    <s v="BF-10975"/>
    <x v="541"/>
    <x v="1"/>
    <x v="0"/>
    <x v="35"/>
    <x v="3"/>
    <n v="28205"/>
    <x v="0"/>
    <s v="FUR-FU-10000629"/>
    <x v="0"/>
    <x v="5"/>
    <x v="93"/>
    <x v="1594"/>
    <n v="4"/>
    <n v="0.2"/>
    <n v="12.135200000000001"/>
  </r>
  <r>
    <n v="1840"/>
    <x v="894"/>
    <x v="2"/>
    <x v="601"/>
    <d v="2011-08-05T00:00:00"/>
    <s v="Standard Class"/>
    <s v="BF-10975"/>
    <x v="541"/>
    <x v="1"/>
    <x v="0"/>
    <x v="35"/>
    <x v="3"/>
    <n v="28205"/>
    <x v="0"/>
    <s v="OFF-AP-10001005"/>
    <x v="1"/>
    <x v="9"/>
    <x v="1131"/>
    <x v="1595"/>
    <n v="1"/>
    <n v="0.2"/>
    <n v="10.224499999999994"/>
  </r>
  <r>
    <n v="1841"/>
    <x v="894"/>
    <x v="2"/>
    <x v="601"/>
    <d v="2011-08-05T00:00:00"/>
    <s v="Standard Class"/>
    <s v="BF-10975"/>
    <x v="541"/>
    <x v="1"/>
    <x v="0"/>
    <x v="35"/>
    <x v="3"/>
    <n v="28205"/>
    <x v="0"/>
    <s v="OFF-PA-10002377"/>
    <x v="1"/>
    <x v="10"/>
    <x v="127"/>
    <x v="128"/>
    <n v="2"/>
    <n v="0.2"/>
    <n v="29.363999999999997"/>
  </r>
  <r>
    <n v="1842"/>
    <x v="895"/>
    <x v="0"/>
    <x v="427"/>
    <d v="2013-07-24T00:00:00"/>
    <s v="Standard Class"/>
    <s v="KH-16330"/>
    <x v="542"/>
    <x v="1"/>
    <x v="0"/>
    <x v="256"/>
    <x v="0"/>
    <n v="42104"/>
    <x v="0"/>
    <s v="FUR-CH-10000988"/>
    <x v="0"/>
    <x v="1"/>
    <x v="1132"/>
    <x v="1596"/>
    <n v="1"/>
    <n v="0"/>
    <n v="39.4268"/>
  </r>
  <r>
    <n v="1843"/>
    <x v="896"/>
    <x v="1"/>
    <x v="97"/>
    <d v="2012-02-11T00:00:00"/>
    <s v="Second Class"/>
    <s v="FA-14230"/>
    <x v="135"/>
    <x v="1"/>
    <x v="0"/>
    <x v="52"/>
    <x v="5"/>
    <n v="78207"/>
    <x v="2"/>
    <s v="OFF-LA-10001074"/>
    <x v="1"/>
    <x v="2"/>
    <x v="297"/>
    <x v="110"/>
    <n v="4"/>
    <n v="0.2"/>
    <n v="13.532399999999996"/>
  </r>
  <r>
    <n v="1844"/>
    <x v="896"/>
    <x v="1"/>
    <x v="97"/>
    <d v="2012-02-11T00:00:00"/>
    <s v="Second Class"/>
    <s v="FA-14230"/>
    <x v="135"/>
    <x v="1"/>
    <x v="0"/>
    <x v="52"/>
    <x v="5"/>
    <n v="78207"/>
    <x v="2"/>
    <s v="FUR-FU-10001986"/>
    <x v="0"/>
    <x v="5"/>
    <x v="1133"/>
    <x v="1597"/>
    <n v="2"/>
    <n v="0.6"/>
    <n v="-30.588000000000001"/>
  </r>
  <r>
    <n v="1845"/>
    <x v="897"/>
    <x v="3"/>
    <x v="570"/>
    <d v="2014-08-03T00:00:00"/>
    <s v="Standard Class"/>
    <s v="GW-14605"/>
    <x v="543"/>
    <x v="0"/>
    <x v="0"/>
    <x v="4"/>
    <x v="4"/>
    <n v="98115"/>
    <x v="1"/>
    <s v="TEC-AC-10003027"/>
    <x v="2"/>
    <x v="11"/>
    <x v="25"/>
    <x v="26"/>
    <n v="3"/>
    <n v="0"/>
    <n v="11.774100000000004"/>
  </r>
  <r>
    <n v="1846"/>
    <x v="898"/>
    <x v="3"/>
    <x v="602"/>
    <d v="2014-01-18T00:00:00"/>
    <s v="Second Class"/>
    <s v="DA-13450"/>
    <x v="526"/>
    <x v="2"/>
    <x v="0"/>
    <x v="176"/>
    <x v="40"/>
    <n v="20016"/>
    <x v="3"/>
    <s v="OFF-PA-10001804"/>
    <x v="1"/>
    <x v="10"/>
    <x v="128"/>
    <x v="1598"/>
    <n v="6"/>
    <n v="0"/>
    <n v="19.238399999999999"/>
  </r>
  <r>
    <n v="1847"/>
    <x v="898"/>
    <x v="3"/>
    <x v="602"/>
    <d v="2014-01-18T00:00:00"/>
    <s v="Second Class"/>
    <s v="DA-13450"/>
    <x v="526"/>
    <x v="2"/>
    <x v="0"/>
    <x v="176"/>
    <x v="40"/>
    <n v="20016"/>
    <x v="3"/>
    <s v="FUR-FU-10004973"/>
    <x v="0"/>
    <x v="5"/>
    <x v="1134"/>
    <x v="1023"/>
    <n v="2"/>
    <n v="0"/>
    <n v="15.825600000000001"/>
  </r>
  <r>
    <n v="1848"/>
    <x v="899"/>
    <x v="3"/>
    <x v="18"/>
    <d v="2014-09-11T00:00:00"/>
    <s v="Same Day"/>
    <s v="FH-14275"/>
    <x v="395"/>
    <x v="1"/>
    <x v="0"/>
    <x v="1"/>
    <x v="1"/>
    <n v="90004"/>
    <x v="1"/>
    <s v="FUR-CH-10002602"/>
    <x v="0"/>
    <x v="1"/>
    <x v="288"/>
    <x v="1599"/>
    <n v="3"/>
    <n v="0.2"/>
    <n v="27.176400000000015"/>
  </r>
  <r>
    <n v="1849"/>
    <x v="899"/>
    <x v="3"/>
    <x v="18"/>
    <d v="2014-09-11T00:00:00"/>
    <s v="Same Day"/>
    <s v="FH-14275"/>
    <x v="395"/>
    <x v="1"/>
    <x v="0"/>
    <x v="1"/>
    <x v="1"/>
    <n v="90004"/>
    <x v="1"/>
    <s v="OFF-BI-10004140"/>
    <x v="1"/>
    <x v="8"/>
    <x v="304"/>
    <x v="1600"/>
    <n v="2"/>
    <n v="0.2"/>
    <n v="2.2449999999999992"/>
  </r>
  <r>
    <n v="1850"/>
    <x v="900"/>
    <x v="1"/>
    <x v="603"/>
    <d v="2012-07-25T00:00:00"/>
    <s v="Second Class"/>
    <s v="RK-19300"/>
    <x v="343"/>
    <x v="0"/>
    <x v="0"/>
    <x v="257"/>
    <x v="14"/>
    <n v="46614"/>
    <x v="2"/>
    <s v="OFF-ST-10000464"/>
    <x v="1"/>
    <x v="4"/>
    <x v="1135"/>
    <x v="1601"/>
    <n v="1"/>
    <n v="0"/>
    <n v="9.732800000000001"/>
  </r>
  <r>
    <n v="1851"/>
    <x v="900"/>
    <x v="1"/>
    <x v="603"/>
    <d v="2012-07-25T00:00:00"/>
    <s v="Second Class"/>
    <s v="RK-19300"/>
    <x v="343"/>
    <x v="0"/>
    <x v="0"/>
    <x v="257"/>
    <x v="14"/>
    <n v="46614"/>
    <x v="2"/>
    <s v="TEC-AC-10002253"/>
    <x v="2"/>
    <x v="11"/>
    <x v="572"/>
    <x v="1602"/>
    <n v="5"/>
    <n v="0"/>
    <n v="124.68000000000004"/>
  </r>
  <r>
    <n v="1852"/>
    <x v="900"/>
    <x v="1"/>
    <x v="603"/>
    <d v="2012-07-25T00:00:00"/>
    <s v="Second Class"/>
    <s v="RK-19300"/>
    <x v="343"/>
    <x v="0"/>
    <x v="0"/>
    <x v="257"/>
    <x v="14"/>
    <n v="46614"/>
    <x v="2"/>
    <s v="OFF-PA-10000528"/>
    <x v="1"/>
    <x v="10"/>
    <x v="1136"/>
    <x v="1603"/>
    <n v="5"/>
    <n v="0"/>
    <n v="11.879999999999999"/>
  </r>
  <r>
    <n v="1853"/>
    <x v="900"/>
    <x v="1"/>
    <x v="603"/>
    <d v="2012-07-25T00:00:00"/>
    <s v="Second Class"/>
    <s v="RK-19300"/>
    <x v="343"/>
    <x v="0"/>
    <x v="0"/>
    <x v="257"/>
    <x v="14"/>
    <n v="46614"/>
    <x v="2"/>
    <s v="OFF-EN-10000483"/>
    <x v="1"/>
    <x v="12"/>
    <x v="369"/>
    <x v="1604"/>
    <n v="7"/>
    <n v="0"/>
    <n v="49.10499999999999"/>
  </r>
  <r>
    <n v="1854"/>
    <x v="900"/>
    <x v="1"/>
    <x v="603"/>
    <d v="2012-07-25T00:00:00"/>
    <s v="Second Class"/>
    <s v="RK-19300"/>
    <x v="343"/>
    <x v="0"/>
    <x v="0"/>
    <x v="257"/>
    <x v="14"/>
    <n v="46614"/>
    <x v="2"/>
    <s v="OFF-PA-10003129"/>
    <x v="1"/>
    <x v="10"/>
    <x v="1137"/>
    <x v="619"/>
    <n v="2"/>
    <n v="0"/>
    <n v="45.975399999999993"/>
  </r>
  <r>
    <n v="1855"/>
    <x v="900"/>
    <x v="1"/>
    <x v="603"/>
    <d v="2012-07-25T00:00:00"/>
    <s v="Second Class"/>
    <s v="RK-19300"/>
    <x v="343"/>
    <x v="0"/>
    <x v="0"/>
    <x v="257"/>
    <x v="14"/>
    <n v="46614"/>
    <x v="2"/>
    <s v="OFF-ST-10003442"/>
    <x v="1"/>
    <x v="4"/>
    <x v="86"/>
    <x v="1605"/>
    <n v="5"/>
    <n v="0"/>
    <n v="38.177999999999997"/>
  </r>
  <r>
    <n v="1856"/>
    <x v="901"/>
    <x v="2"/>
    <x v="604"/>
    <d v="2011-06-17T00:00:00"/>
    <s v="Standard Class"/>
    <s v="FM-14215"/>
    <x v="524"/>
    <x v="1"/>
    <x v="0"/>
    <x v="1"/>
    <x v="1"/>
    <n v="90032"/>
    <x v="1"/>
    <s v="OFF-AR-10003631"/>
    <x v="1"/>
    <x v="6"/>
    <x v="33"/>
    <x v="1606"/>
    <n v="3"/>
    <n v="0"/>
    <n v="4.7915999999999999"/>
  </r>
  <r>
    <n v="1857"/>
    <x v="902"/>
    <x v="3"/>
    <x v="605"/>
    <d v="2014-05-16T00:00:00"/>
    <s v="Second Class"/>
    <s v="AC-10420"/>
    <x v="141"/>
    <x v="1"/>
    <x v="0"/>
    <x v="12"/>
    <x v="5"/>
    <n v="77041"/>
    <x v="2"/>
    <s v="OFF-ST-10000563"/>
    <x v="1"/>
    <x v="4"/>
    <x v="894"/>
    <x v="1607"/>
    <n v="5"/>
    <n v="0.2"/>
    <n v="-15.990000000000002"/>
  </r>
  <r>
    <n v="1858"/>
    <x v="902"/>
    <x v="3"/>
    <x v="605"/>
    <d v="2014-05-16T00:00:00"/>
    <s v="Second Class"/>
    <s v="AC-10420"/>
    <x v="141"/>
    <x v="1"/>
    <x v="0"/>
    <x v="12"/>
    <x v="5"/>
    <n v="77041"/>
    <x v="2"/>
    <s v="OFF-BI-10002133"/>
    <x v="1"/>
    <x v="8"/>
    <x v="1138"/>
    <x v="1608"/>
    <n v="4"/>
    <n v="0.8"/>
    <n v="-53.072000000000017"/>
  </r>
  <r>
    <n v="1859"/>
    <x v="903"/>
    <x v="1"/>
    <x v="37"/>
    <d v="2012-09-05T00:00:00"/>
    <s v="First Class"/>
    <s v="JB-15400"/>
    <x v="80"/>
    <x v="1"/>
    <x v="0"/>
    <x v="39"/>
    <x v="29"/>
    <n v="6010"/>
    <x v="3"/>
    <s v="OFF-AP-10002311"/>
    <x v="1"/>
    <x v="9"/>
    <x v="14"/>
    <x v="1609"/>
    <n v="2"/>
    <n v="0"/>
    <n v="60.552800000000005"/>
  </r>
  <r>
    <n v="1860"/>
    <x v="903"/>
    <x v="1"/>
    <x v="37"/>
    <d v="2012-09-05T00:00:00"/>
    <s v="First Class"/>
    <s v="JB-15400"/>
    <x v="80"/>
    <x v="1"/>
    <x v="0"/>
    <x v="39"/>
    <x v="29"/>
    <n v="6010"/>
    <x v="3"/>
    <s v="TEC-PH-10004959"/>
    <x v="2"/>
    <x v="7"/>
    <x v="1139"/>
    <x v="1610"/>
    <n v="1"/>
    <n v="0"/>
    <n v="25.122500000000002"/>
  </r>
  <r>
    <n v="1861"/>
    <x v="904"/>
    <x v="3"/>
    <x v="606"/>
    <d v="2014-03-28T00:00:00"/>
    <s v="First Class"/>
    <s v="GM-14440"/>
    <x v="306"/>
    <x v="0"/>
    <x v="0"/>
    <x v="20"/>
    <x v="15"/>
    <n v="10009"/>
    <x v="3"/>
    <s v="FUR-BO-10001918"/>
    <x v="0"/>
    <x v="0"/>
    <x v="1140"/>
    <x v="1611"/>
    <n v="2"/>
    <n v="0.2"/>
    <n v="-28.976400000000012"/>
  </r>
  <r>
    <n v="1862"/>
    <x v="904"/>
    <x v="3"/>
    <x v="606"/>
    <d v="2014-03-28T00:00:00"/>
    <s v="First Class"/>
    <s v="GM-14440"/>
    <x v="306"/>
    <x v="0"/>
    <x v="0"/>
    <x v="20"/>
    <x v="15"/>
    <n v="10009"/>
    <x v="3"/>
    <s v="TEC-PH-10004896"/>
    <x v="2"/>
    <x v="7"/>
    <x v="172"/>
    <x v="668"/>
    <n v="4"/>
    <n v="0"/>
    <n v="33.588800000000006"/>
  </r>
  <r>
    <n v="1863"/>
    <x v="905"/>
    <x v="2"/>
    <x v="607"/>
    <d v="2011-11-12T00:00:00"/>
    <s v="Same Day"/>
    <s v="RF-19840"/>
    <x v="167"/>
    <x v="0"/>
    <x v="0"/>
    <x v="52"/>
    <x v="5"/>
    <n v="78207"/>
    <x v="2"/>
    <s v="OFF-ST-10001328"/>
    <x v="1"/>
    <x v="4"/>
    <x v="176"/>
    <x v="1612"/>
    <n v="4"/>
    <n v="0.2"/>
    <n v="4.9632000000000005"/>
  </r>
  <r>
    <n v="1864"/>
    <x v="906"/>
    <x v="0"/>
    <x v="63"/>
    <d v="2013-10-18T00:00:00"/>
    <s v="Standard Class"/>
    <s v="NC-18625"/>
    <x v="544"/>
    <x v="1"/>
    <x v="0"/>
    <x v="34"/>
    <x v="22"/>
    <n v="80013"/>
    <x v="1"/>
    <s v="FUR-TA-10004575"/>
    <x v="0"/>
    <x v="3"/>
    <x v="306"/>
    <x v="1613"/>
    <n v="5"/>
    <n v="0.5"/>
    <n v="-465.5680000000001"/>
  </r>
  <r>
    <n v="1865"/>
    <x v="906"/>
    <x v="0"/>
    <x v="63"/>
    <d v="2013-10-18T00:00:00"/>
    <s v="Standard Class"/>
    <s v="NC-18625"/>
    <x v="544"/>
    <x v="1"/>
    <x v="0"/>
    <x v="34"/>
    <x v="22"/>
    <n v="80013"/>
    <x v="1"/>
    <s v="FUR-FU-10001617"/>
    <x v="0"/>
    <x v="5"/>
    <x v="1141"/>
    <x v="1614"/>
    <n v="3"/>
    <n v="0.2"/>
    <n v="4.3679999999999986"/>
  </r>
  <r>
    <n v="1866"/>
    <x v="907"/>
    <x v="3"/>
    <x v="105"/>
    <d v="2014-11-13T00:00:00"/>
    <s v="Same Day"/>
    <s v="NG-18355"/>
    <x v="243"/>
    <x v="1"/>
    <x v="0"/>
    <x v="46"/>
    <x v="24"/>
    <n v="43055"/>
    <x v="3"/>
    <s v="TEC-PH-10002824"/>
    <x v="2"/>
    <x v="7"/>
    <x v="1142"/>
    <x v="1615"/>
    <n v="3"/>
    <n v="0.4"/>
    <n v="-92.695500000000038"/>
  </r>
  <r>
    <n v="1867"/>
    <x v="908"/>
    <x v="3"/>
    <x v="4"/>
    <d v="2014-04-19T00:00:00"/>
    <s v="First Class"/>
    <s v="AH-10075"/>
    <x v="340"/>
    <x v="1"/>
    <x v="0"/>
    <x v="0"/>
    <x v="33"/>
    <n v="89015"/>
    <x v="1"/>
    <s v="FUR-FU-10004460"/>
    <x v="0"/>
    <x v="5"/>
    <x v="785"/>
    <x v="1616"/>
    <n v="5"/>
    <n v="0"/>
    <n v="70.72199999999998"/>
  </r>
  <r>
    <n v="1868"/>
    <x v="909"/>
    <x v="1"/>
    <x v="608"/>
    <d v="2012-07-01T00:00:00"/>
    <s v="Standard Class"/>
    <s v="CH-12070"/>
    <x v="539"/>
    <x v="2"/>
    <x v="0"/>
    <x v="10"/>
    <x v="9"/>
    <n v="19143"/>
    <x v="3"/>
    <s v="OFF-PA-10003309"/>
    <x v="1"/>
    <x v="10"/>
    <x v="1143"/>
    <x v="277"/>
    <n v="6"/>
    <n v="0.2"/>
    <n v="10.8864"/>
  </r>
  <r>
    <n v="1869"/>
    <x v="909"/>
    <x v="1"/>
    <x v="608"/>
    <d v="2012-07-01T00:00:00"/>
    <s v="Standard Class"/>
    <s v="CH-12070"/>
    <x v="539"/>
    <x v="2"/>
    <x v="0"/>
    <x v="10"/>
    <x v="9"/>
    <n v="19143"/>
    <x v="3"/>
    <s v="OFF-ST-10002554"/>
    <x v="1"/>
    <x v="4"/>
    <x v="1144"/>
    <x v="1617"/>
    <n v="2"/>
    <n v="0.2"/>
    <n v="-17.607599999999998"/>
  </r>
  <r>
    <n v="1870"/>
    <x v="910"/>
    <x v="0"/>
    <x v="370"/>
    <d v="2013-08-30T00:00:00"/>
    <s v="Second Class"/>
    <s v="CC-12145"/>
    <x v="230"/>
    <x v="0"/>
    <x v="0"/>
    <x v="4"/>
    <x v="4"/>
    <n v="98103"/>
    <x v="1"/>
    <s v="OFF-PA-10000019"/>
    <x v="1"/>
    <x v="10"/>
    <x v="704"/>
    <x v="90"/>
    <n v="1"/>
    <n v="0"/>
    <n v="3.1104000000000003"/>
  </r>
  <r>
    <n v="1871"/>
    <x v="911"/>
    <x v="2"/>
    <x v="609"/>
    <d v="2011-07-25T00:00:00"/>
    <s v="Standard Class"/>
    <s v="ME-18010"/>
    <x v="545"/>
    <x v="1"/>
    <x v="0"/>
    <x v="8"/>
    <x v="1"/>
    <n v="94122"/>
    <x v="1"/>
    <s v="OFF-AR-10002067"/>
    <x v="1"/>
    <x v="6"/>
    <x v="1145"/>
    <x v="1618"/>
    <n v="5"/>
    <n v="0"/>
    <n v="25.792000000000002"/>
  </r>
  <r>
    <n v="1872"/>
    <x v="911"/>
    <x v="2"/>
    <x v="609"/>
    <d v="2011-07-25T00:00:00"/>
    <s v="Standard Class"/>
    <s v="ME-18010"/>
    <x v="545"/>
    <x v="1"/>
    <x v="0"/>
    <x v="8"/>
    <x v="1"/>
    <n v="94122"/>
    <x v="1"/>
    <s v="FUR-CH-10001215"/>
    <x v="0"/>
    <x v="1"/>
    <x v="440"/>
    <x v="479"/>
    <n v="2"/>
    <n v="0.2"/>
    <n v="50.097999999999985"/>
  </r>
  <r>
    <n v="1873"/>
    <x v="911"/>
    <x v="2"/>
    <x v="609"/>
    <d v="2011-07-25T00:00:00"/>
    <s v="Standard Class"/>
    <s v="ME-18010"/>
    <x v="545"/>
    <x v="1"/>
    <x v="0"/>
    <x v="8"/>
    <x v="1"/>
    <n v="94122"/>
    <x v="1"/>
    <s v="FUR-TA-10004175"/>
    <x v="0"/>
    <x v="3"/>
    <x v="1146"/>
    <x v="1619"/>
    <n v="1"/>
    <n v="0.2"/>
    <n v="27.284800000000004"/>
  </r>
  <r>
    <n v="1874"/>
    <x v="912"/>
    <x v="3"/>
    <x v="610"/>
    <d v="2014-11-26T00:00:00"/>
    <s v="Standard Class"/>
    <s v="BP-11230"/>
    <x v="546"/>
    <x v="0"/>
    <x v="0"/>
    <x v="258"/>
    <x v="4"/>
    <n v="99207"/>
    <x v="1"/>
    <s v="FUR-TA-10004767"/>
    <x v="0"/>
    <x v="3"/>
    <x v="1147"/>
    <x v="558"/>
    <n v="1"/>
    <n v="0"/>
    <n v="20.584199999999996"/>
  </r>
  <r>
    <n v="1875"/>
    <x v="913"/>
    <x v="2"/>
    <x v="611"/>
    <d v="2011-06-09T00:00:00"/>
    <s v="Standard Class"/>
    <s v="MP-17470"/>
    <x v="88"/>
    <x v="2"/>
    <x v="0"/>
    <x v="38"/>
    <x v="24"/>
    <n v="43229"/>
    <x v="3"/>
    <s v="OFF-PA-10001685"/>
    <x v="1"/>
    <x v="10"/>
    <x v="33"/>
    <x v="1620"/>
    <n v="2"/>
    <n v="0.2"/>
    <n v="5.8812000000000006"/>
  </r>
  <r>
    <n v="1876"/>
    <x v="914"/>
    <x v="0"/>
    <x v="612"/>
    <d v="2013-03-17T00:00:00"/>
    <s v="Standard Class"/>
    <s v="CJ-12010"/>
    <x v="170"/>
    <x v="0"/>
    <x v="0"/>
    <x v="85"/>
    <x v="15"/>
    <n v="11561"/>
    <x v="3"/>
    <s v="FUR-BO-10003272"/>
    <x v="0"/>
    <x v="0"/>
    <x v="582"/>
    <x v="1621"/>
    <n v="1"/>
    <n v="0.2"/>
    <n v="-22.098000000000013"/>
  </r>
  <r>
    <n v="1877"/>
    <x v="915"/>
    <x v="3"/>
    <x v="613"/>
    <d v="2014-03-30T00:00:00"/>
    <s v="Standard Class"/>
    <s v="JC-15775"/>
    <x v="547"/>
    <x v="0"/>
    <x v="0"/>
    <x v="52"/>
    <x v="5"/>
    <n v="78207"/>
    <x v="2"/>
    <s v="TEC-PH-10000984"/>
    <x v="2"/>
    <x v="7"/>
    <x v="465"/>
    <x v="553"/>
    <n v="3"/>
    <n v="0.2"/>
    <n v="47.037600000000026"/>
  </r>
  <r>
    <n v="1878"/>
    <x v="916"/>
    <x v="3"/>
    <x v="614"/>
    <d v="2015-01-03T00:00:00"/>
    <s v="Standard Class"/>
    <s v="JG-15160"/>
    <x v="506"/>
    <x v="0"/>
    <x v="0"/>
    <x v="1"/>
    <x v="1"/>
    <n v="90049"/>
    <x v="1"/>
    <s v="FUR-CH-10002880"/>
    <x v="0"/>
    <x v="1"/>
    <x v="801"/>
    <x v="1622"/>
    <n v="4"/>
    <n v="0.2"/>
    <n v="-44.276400000000024"/>
  </r>
  <r>
    <n v="1879"/>
    <x v="916"/>
    <x v="3"/>
    <x v="614"/>
    <d v="2015-01-03T00:00:00"/>
    <s v="Standard Class"/>
    <s v="JG-15160"/>
    <x v="506"/>
    <x v="0"/>
    <x v="0"/>
    <x v="1"/>
    <x v="1"/>
    <n v="90049"/>
    <x v="1"/>
    <s v="TEC-PH-10002563"/>
    <x v="2"/>
    <x v="7"/>
    <x v="201"/>
    <x v="214"/>
    <n v="3"/>
    <n v="0.2"/>
    <n v="22.678200000000018"/>
  </r>
  <r>
    <n v="1880"/>
    <x v="917"/>
    <x v="3"/>
    <x v="615"/>
    <d v="2014-04-03T00:00:00"/>
    <s v="Standard Class"/>
    <s v="CK-12760"/>
    <x v="316"/>
    <x v="1"/>
    <x v="0"/>
    <x v="108"/>
    <x v="2"/>
    <n v="32216"/>
    <x v="0"/>
    <s v="OFF-BI-10001191"/>
    <x v="1"/>
    <x v="8"/>
    <x v="970"/>
    <x v="1623"/>
    <n v="9"/>
    <n v="0.7"/>
    <n v="-48.119399999999985"/>
  </r>
  <r>
    <n v="1881"/>
    <x v="918"/>
    <x v="1"/>
    <x v="616"/>
    <d v="2012-03-05T00:00:00"/>
    <s v="Same Day"/>
    <s v="LF-17185"/>
    <x v="166"/>
    <x v="0"/>
    <x v="0"/>
    <x v="20"/>
    <x v="15"/>
    <n v="10011"/>
    <x v="3"/>
    <s v="OFF-EN-10002621"/>
    <x v="1"/>
    <x v="12"/>
    <x v="33"/>
    <x v="1624"/>
    <n v="3"/>
    <n v="0"/>
    <n v="14.669999999999998"/>
  </r>
  <r>
    <n v="1882"/>
    <x v="918"/>
    <x v="1"/>
    <x v="616"/>
    <d v="2012-03-05T00:00:00"/>
    <s v="Same Day"/>
    <s v="LF-17185"/>
    <x v="166"/>
    <x v="0"/>
    <x v="0"/>
    <x v="20"/>
    <x v="15"/>
    <n v="10011"/>
    <x v="3"/>
    <s v="FUR-CH-10001146"/>
    <x v="0"/>
    <x v="1"/>
    <x v="64"/>
    <x v="1625"/>
    <n v="7"/>
    <n v="0.1"/>
    <n v="63.934499999999971"/>
  </r>
  <r>
    <n v="1883"/>
    <x v="918"/>
    <x v="1"/>
    <x v="616"/>
    <d v="2012-03-05T00:00:00"/>
    <s v="Same Day"/>
    <s v="LF-17185"/>
    <x v="166"/>
    <x v="0"/>
    <x v="0"/>
    <x v="20"/>
    <x v="15"/>
    <n v="10011"/>
    <x v="3"/>
    <s v="OFF-ST-10000689"/>
    <x v="1"/>
    <x v="4"/>
    <x v="421"/>
    <x v="1626"/>
    <n v="4"/>
    <n v="0"/>
    <n v="67.608000000000004"/>
  </r>
  <r>
    <n v="1884"/>
    <x v="919"/>
    <x v="0"/>
    <x v="373"/>
    <d v="2013-11-18T00:00:00"/>
    <s v="Standard Class"/>
    <s v="CC-12430"/>
    <x v="254"/>
    <x v="2"/>
    <x v="0"/>
    <x v="10"/>
    <x v="9"/>
    <n v="19143"/>
    <x v="3"/>
    <s v="OFF-PA-10001289"/>
    <x v="1"/>
    <x v="10"/>
    <x v="952"/>
    <x v="1627"/>
    <n v="7"/>
    <n v="0.2"/>
    <n v="78.6828"/>
  </r>
  <r>
    <n v="1885"/>
    <x v="920"/>
    <x v="3"/>
    <x v="617"/>
    <d v="2014-01-24T00:00:00"/>
    <s v="Second Class"/>
    <s v="DL-12865"/>
    <x v="297"/>
    <x v="0"/>
    <x v="0"/>
    <x v="259"/>
    <x v="5"/>
    <n v="76248"/>
    <x v="2"/>
    <s v="OFF-LA-10003714"/>
    <x v="1"/>
    <x v="2"/>
    <x v="1148"/>
    <x v="1628"/>
    <n v="2"/>
    <n v="0.2"/>
    <n v="2.0999999999999996"/>
  </r>
  <r>
    <n v="1886"/>
    <x v="921"/>
    <x v="0"/>
    <x v="183"/>
    <d v="2013-04-27T00:00:00"/>
    <s v="Second Class"/>
    <s v="PG-18895"/>
    <x v="38"/>
    <x v="0"/>
    <x v="0"/>
    <x v="8"/>
    <x v="1"/>
    <n v="94122"/>
    <x v="1"/>
    <s v="FUR-FU-10001889"/>
    <x v="0"/>
    <x v="5"/>
    <x v="1149"/>
    <x v="1629"/>
    <n v="3"/>
    <n v="0"/>
    <n v="10.4148"/>
  </r>
  <r>
    <n v="1887"/>
    <x v="922"/>
    <x v="2"/>
    <x v="8"/>
    <d v="2011-05-15T00:00:00"/>
    <s v="First Class"/>
    <s v="EH-14005"/>
    <x v="382"/>
    <x v="2"/>
    <x v="0"/>
    <x v="146"/>
    <x v="2"/>
    <n v="33012"/>
    <x v="0"/>
    <s v="OFF-FA-10002815"/>
    <x v="1"/>
    <x v="13"/>
    <x v="33"/>
    <x v="1630"/>
    <n v="2"/>
    <n v="0.2"/>
    <n v="2.3976000000000002"/>
  </r>
  <r>
    <n v="1888"/>
    <x v="922"/>
    <x v="2"/>
    <x v="8"/>
    <d v="2011-05-15T00:00:00"/>
    <s v="First Class"/>
    <s v="EH-14005"/>
    <x v="382"/>
    <x v="2"/>
    <x v="0"/>
    <x v="146"/>
    <x v="2"/>
    <n v="33012"/>
    <x v="0"/>
    <s v="OFF-BI-10004519"/>
    <x v="1"/>
    <x v="8"/>
    <x v="880"/>
    <x v="1631"/>
    <n v="8"/>
    <n v="0.7"/>
    <n v="-331.95999999999992"/>
  </r>
  <r>
    <n v="1889"/>
    <x v="923"/>
    <x v="2"/>
    <x v="618"/>
    <d v="2011-10-22T00:00:00"/>
    <s v="First Class"/>
    <s v="TB-21520"/>
    <x v="14"/>
    <x v="0"/>
    <x v="0"/>
    <x v="54"/>
    <x v="24"/>
    <n v="45014"/>
    <x v="3"/>
    <s v="OFF-AP-10004708"/>
    <x v="1"/>
    <x v="9"/>
    <x v="508"/>
    <x v="1632"/>
    <n v="4"/>
    <n v="0.2"/>
    <n v="13.701599999999988"/>
  </r>
  <r>
    <n v="1890"/>
    <x v="923"/>
    <x v="2"/>
    <x v="618"/>
    <d v="2011-10-22T00:00:00"/>
    <s v="First Class"/>
    <s v="TB-21520"/>
    <x v="14"/>
    <x v="0"/>
    <x v="0"/>
    <x v="54"/>
    <x v="24"/>
    <n v="45014"/>
    <x v="3"/>
    <s v="FUR-TA-10000617"/>
    <x v="0"/>
    <x v="3"/>
    <x v="338"/>
    <x v="1633"/>
    <n v="3"/>
    <n v="0.4"/>
    <n v="-122.87700000000004"/>
  </r>
  <r>
    <n v="1891"/>
    <x v="924"/>
    <x v="2"/>
    <x v="619"/>
    <d v="2011-03-18T00:00:00"/>
    <s v="Standard Class"/>
    <s v="DK-13225"/>
    <x v="158"/>
    <x v="1"/>
    <x v="0"/>
    <x v="101"/>
    <x v="1"/>
    <n v="92646"/>
    <x v="1"/>
    <s v="OFF-PA-10001204"/>
    <x v="1"/>
    <x v="10"/>
    <x v="518"/>
    <x v="232"/>
    <n v="2"/>
    <n v="0"/>
    <n v="4.7519999999999998"/>
  </r>
  <r>
    <n v="1892"/>
    <x v="924"/>
    <x v="2"/>
    <x v="619"/>
    <d v="2011-03-18T00:00:00"/>
    <s v="Standard Class"/>
    <s v="DK-13225"/>
    <x v="158"/>
    <x v="1"/>
    <x v="0"/>
    <x v="101"/>
    <x v="1"/>
    <n v="92646"/>
    <x v="1"/>
    <s v="OFF-AR-10003723"/>
    <x v="1"/>
    <x v="6"/>
    <x v="1150"/>
    <x v="1634"/>
    <n v="1"/>
    <n v="0"/>
    <n v="1.2505999999999999"/>
  </r>
  <r>
    <n v="1893"/>
    <x v="925"/>
    <x v="3"/>
    <x v="66"/>
    <d v="2014-12-25T00:00:00"/>
    <s v="Second Class"/>
    <s v="JP-15520"/>
    <x v="187"/>
    <x v="0"/>
    <x v="0"/>
    <x v="260"/>
    <x v="2"/>
    <n v="32127"/>
    <x v="0"/>
    <s v="OFF-EN-10002621"/>
    <x v="1"/>
    <x v="12"/>
    <x v="33"/>
    <x v="1635"/>
    <n v="1"/>
    <n v="0.2"/>
    <n v="2.9339999999999997"/>
  </r>
  <r>
    <n v="1894"/>
    <x v="926"/>
    <x v="0"/>
    <x v="390"/>
    <d v="2013-11-30T00:00:00"/>
    <s v="Standard Class"/>
    <s v="CD-11980"/>
    <x v="263"/>
    <x v="0"/>
    <x v="0"/>
    <x v="261"/>
    <x v="21"/>
    <n v="97504"/>
    <x v="1"/>
    <s v="OFF-PA-10000241"/>
    <x v="1"/>
    <x v="10"/>
    <x v="1151"/>
    <x v="1636"/>
    <n v="1"/>
    <n v="0.2"/>
    <n v="7.7449999999999983"/>
  </r>
  <r>
    <n v="1895"/>
    <x v="927"/>
    <x v="3"/>
    <x v="574"/>
    <d v="2014-12-06T00:00:00"/>
    <s v="First Class"/>
    <s v="AS-10090"/>
    <x v="548"/>
    <x v="0"/>
    <x v="0"/>
    <x v="262"/>
    <x v="17"/>
    <n v="22901"/>
    <x v="0"/>
    <s v="OFF-AR-10001446"/>
    <x v="1"/>
    <x v="6"/>
    <x v="1152"/>
    <x v="1637"/>
    <n v="3"/>
    <n v="0"/>
    <n v="10.395"/>
  </r>
  <r>
    <n v="1896"/>
    <x v="928"/>
    <x v="1"/>
    <x v="620"/>
    <d v="2013-01-04T00:00:00"/>
    <s v="Standard Class"/>
    <s v="JO-15280"/>
    <x v="123"/>
    <x v="0"/>
    <x v="0"/>
    <x v="263"/>
    <x v="37"/>
    <n v="59801"/>
    <x v="1"/>
    <s v="OFF-BI-10004632"/>
    <x v="1"/>
    <x v="8"/>
    <x v="564"/>
    <x v="1638"/>
    <n v="2"/>
    <n v="0.2"/>
    <n v="152.49499999999998"/>
  </r>
  <r>
    <n v="1897"/>
    <x v="929"/>
    <x v="3"/>
    <x v="621"/>
    <d v="2014-10-07T00:00:00"/>
    <s v="First Class"/>
    <s v="AC-10450"/>
    <x v="549"/>
    <x v="0"/>
    <x v="0"/>
    <x v="31"/>
    <x v="11"/>
    <n v="55407"/>
    <x v="2"/>
    <s v="OFF-BI-10001359"/>
    <x v="1"/>
    <x v="8"/>
    <x v="1153"/>
    <x v="1639"/>
    <n v="2"/>
    <n v="0"/>
    <n v="843.17059999999992"/>
  </r>
  <r>
    <n v="1898"/>
    <x v="930"/>
    <x v="2"/>
    <x v="550"/>
    <d v="2011-09-02T00:00:00"/>
    <s v="Second Class"/>
    <s v="RA-19945"/>
    <x v="362"/>
    <x v="0"/>
    <x v="0"/>
    <x v="100"/>
    <x v="2"/>
    <n v="33178"/>
    <x v="0"/>
    <s v="OFF-EN-10001749"/>
    <x v="1"/>
    <x v="12"/>
    <x v="1154"/>
    <x v="1640"/>
    <n v="2"/>
    <n v="0.2"/>
    <n v="10.805399999999997"/>
  </r>
  <r>
    <n v="1899"/>
    <x v="930"/>
    <x v="2"/>
    <x v="550"/>
    <d v="2011-09-02T00:00:00"/>
    <s v="Second Class"/>
    <s v="RA-19945"/>
    <x v="362"/>
    <x v="0"/>
    <x v="0"/>
    <x v="100"/>
    <x v="2"/>
    <n v="33178"/>
    <x v="0"/>
    <s v="OFF-BI-10004390"/>
    <x v="1"/>
    <x v="8"/>
    <x v="1155"/>
    <x v="1641"/>
    <n v="4"/>
    <n v="0.7"/>
    <n v="-336.78399999999988"/>
  </r>
  <r>
    <n v="1900"/>
    <x v="930"/>
    <x v="2"/>
    <x v="550"/>
    <d v="2011-09-02T00:00:00"/>
    <s v="Second Class"/>
    <s v="RA-19945"/>
    <x v="362"/>
    <x v="0"/>
    <x v="0"/>
    <x v="100"/>
    <x v="2"/>
    <n v="33178"/>
    <x v="0"/>
    <s v="FUR-TA-10001857"/>
    <x v="0"/>
    <x v="3"/>
    <x v="433"/>
    <x v="1642"/>
    <n v="3"/>
    <n v="0.45"/>
    <n v="-110.76450000000001"/>
  </r>
  <r>
    <n v="1901"/>
    <x v="931"/>
    <x v="0"/>
    <x v="622"/>
    <d v="2013-07-04T00:00:00"/>
    <s v="Second Class"/>
    <s v="Co-12640"/>
    <x v="476"/>
    <x v="0"/>
    <x v="0"/>
    <x v="159"/>
    <x v="20"/>
    <n v="29501"/>
    <x v="0"/>
    <s v="OFF-ST-10000563"/>
    <x v="1"/>
    <x v="4"/>
    <x v="894"/>
    <x v="1643"/>
    <n v="6"/>
    <n v="0"/>
    <n v="19.188000000000002"/>
  </r>
  <r>
    <n v="1902"/>
    <x v="932"/>
    <x v="0"/>
    <x v="623"/>
    <d v="2013-08-24T00:00:00"/>
    <s v="First Class"/>
    <s v="DW-13480"/>
    <x v="108"/>
    <x v="2"/>
    <x v="0"/>
    <x v="66"/>
    <x v="12"/>
    <n v="48205"/>
    <x v="2"/>
    <s v="TEC-PH-10004924"/>
    <x v="2"/>
    <x v="7"/>
    <x v="1156"/>
    <x v="1644"/>
    <n v="2"/>
    <n v="0"/>
    <n v="3.9906000000000006"/>
  </r>
  <r>
    <n v="1903"/>
    <x v="933"/>
    <x v="3"/>
    <x v="208"/>
    <d v="2014-10-23T00:00:00"/>
    <s v="First Class"/>
    <s v="DK-12835"/>
    <x v="460"/>
    <x v="1"/>
    <x v="0"/>
    <x v="24"/>
    <x v="21"/>
    <n v="97477"/>
    <x v="1"/>
    <s v="OFF-PA-10003953"/>
    <x v="1"/>
    <x v="10"/>
    <x v="638"/>
    <x v="1182"/>
    <n v="1"/>
    <n v="0.2"/>
    <n v="1.8144"/>
  </r>
  <r>
    <n v="1904"/>
    <x v="933"/>
    <x v="3"/>
    <x v="208"/>
    <d v="2014-10-23T00:00:00"/>
    <s v="First Class"/>
    <s v="DK-12835"/>
    <x v="460"/>
    <x v="1"/>
    <x v="0"/>
    <x v="24"/>
    <x v="21"/>
    <n v="97477"/>
    <x v="1"/>
    <s v="FUR-CH-10000155"/>
    <x v="0"/>
    <x v="1"/>
    <x v="1157"/>
    <x v="1645"/>
    <n v="2"/>
    <n v="0.2"/>
    <n v="47.848000000000013"/>
  </r>
  <r>
    <n v="1905"/>
    <x v="933"/>
    <x v="3"/>
    <x v="208"/>
    <d v="2014-10-23T00:00:00"/>
    <s v="First Class"/>
    <s v="DK-12835"/>
    <x v="460"/>
    <x v="1"/>
    <x v="0"/>
    <x v="24"/>
    <x v="21"/>
    <n v="97477"/>
    <x v="1"/>
    <s v="TEC-AC-10003116"/>
    <x v="2"/>
    <x v="11"/>
    <x v="920"/>
    <x v="1646"/>
    <n v="2"/>
    <n v="0.2"/>
    <n v="6.7449999999999983"/>
  </r>
  <r>
    <n v="1906"/>
    <x v="934"/>
    <x v="3"/>
    <x v="208"/>
    <d v="2014-10-25T00:00:00"/>
    <s v="First Class"/>
    <s v="MD-17860"/>
    <x v="550"/>
    <x v="1"/>
    <x v="0"/>
    <x v="245"/>
    <x v="14"/>
    <n v="46203"/>
    <x v="2"/>
    <s v="OFF-ST-10002743"/>
    <x v="1"/>
    <x v="4"/>
    <x v="413"/>
    <x v="1647"/>
    <n v="8"/>
    <n v="0"/>
    <n v="9.091199999999958"/>
  </r>
  <r>
    <n v="1907"/>
    <x v="935"/>
    <x v="0"/>
    <x v="624"/>
    <d v="2013-05-22T00:00:00"/>
    <s v="Standard Class"/>
    <s v="RP-19855"/>
    <x v="532"/>
    <x v="1"/>
    <x v="0"/>
    <x v="264"/>
    <x v="2"/>
    <n v="32712"/>
    <x v="0"/>
    <s v="OFF-BI-10001757"/>
    <x v="1"/>
    <x v="8"/>
    <x v="1158"/>
    <x v="1648"/>
    <n v="2"/>
    <n v="0.7"/>
    <n v="-2.1648000000000005"/>
  </r>
  <r>
    <n v="1908"/>
    <x v="935"/>
    <x v="0"/>
    <x v="624"/>
    <d v="2013-05-22T00:00:00"/>
    <s v="Standard Class"/>
    <s v="RP-19855"/>
    <x v="532"/>
    <x v="1"/>
    <x v="0"/>
    <x v="264"/>
    <x v="2"/>
    <n v="32712"/>
    <x v="0"/>
    <s v="OFF-BI-10000069"/>
    <x v="1"/>
    <x v="8"/>
    <x v="486"/>
    <x v="1649"/>
    <n v="6"/>
    <n v="0.7"/>
    <n v="-21.61440000000001"/>
  </r>
  <r>
    <n v="1909"/>
    <x v="936"/>
    <x v="1"/>
    <x v="302"/>
    <d v="2012-02-04T00:00:00"/>
    <s v="First Class"/>
    <s v="RW-19540"/>
    <x v="459"/>
    <x v="1"/>
    <x v="0"/>
    <x v="1"/>
    <x v="1"/>
    <n v="90008"/>
    <x v="1"/>
    <s v="FUR-FU-10004093"/>
    <x v="0"/>
    <x v="5"/>
    <x v="1159"/>
    <x v="1650"/>
    <n v="4"/>
    <n v="0"/>
    <n v="41.075999999999993"/>
  </r>
  <r>
    <n v="1910"/>
    <x v="937"/>
    <x v="3"/>
    <x v="404"/>
    <d v="2014-12-24T00:00:00"/>
    <s v="Standard Class"/>
    <s v="DB-13660"/>
    <x v="551"/>
    <x v="0"/>
    <x v="0"/>
    <x v="147"/>
    <x v="15"/>
    <n v="11572"/>
    <x v="3"/>
    <s v="FUR-FU-10001037"/>
    <x v="0"/>
    <x v="5"/>
    <x v="1160"/>
    <x v="1651"/>
    <n v="2"/>
    <n v="0"/>
    <n v="8.532"/>
  </r>
  <r>
    <n v="1911"/>
    <x v="938"/>
    <x v="0"/>
    <x v="625"/>
    <d v="2013-11-23T00:00:00"/>
    <s v="Standard Class"/>
    <s v="SC-20770"/>
    <x v="34"/>
    <x v="1"/>
    <x v="0"/>
    <x v="1"/>
    <x v="1"/>
    <n v="90008"/>
    <x v="1"/>
    <s v="TEC-AC-10003832"/>
    <x v="2"/>
    <x v="11"/>
    <x v="458"/>
    <x v="641"/>
    <n v="3"/>
    <n v="0"/>
    <n v="40.749900000000004"/>
  </r>
  <r>
    <n v="1912"/>
    <x v="939"/>
    <x v="3"/>
    <x v="445"/>
    <d v="2014-07-07T00:00:00"/>
    <s v="Second Class"/>
    <s v="FH-14275"/>
    <x v="395"/>
    <x v="1"/>
    <x v="0"/>
    <x v="12"/>
    <x v="5"/>
    <n v="77041"/>
    <x v="2"/>
    <s v="OFF-PA-10001878"/>
    <x v="1"/>
    <x v="10"/>
    <x v="1161"/>
    <x v="1652"/>
    <n v="7"/>
    <n v="0.2"/>
    <n v="92.43989999999998"/>
  </r>
  <r>
    <n v="1913"/>
    <x v="939"/>
    <x v="3"/>
    <x v="445"/>
    <d v="2014-07-07T00:00:00"/>
    <s v="Second Class"/>
    <s v="FH-14275"/>
    <x v="395"/>
    <x v="1"/>
    <x v="0"/>
    <x v="12"/>
    <x v="5"/>
    <n v="77041"/>
    <x v="2"/>
    <s v="TEC-MA-10003674"/>
    <x v="2"/>
    <x v="15"/>
    <x v="1162"/>
    <x v="1653"/>
    <n v="3"/>
    <n v="0.4"/>
    <n v="49.760999999999967"/>
  </r>
  <r>
    <n v="1914"/>
    <x v="940"/>
    <x v="2"/>
    <x v="626"/>
    <d v="2011-01-18T00:00:00"/>
    <s v="First Class"/>
    <s v="EH-13990"/>
    <x v="552"/>
    <x v="0"/>
    <x v="0"/>
    <x v="185"/>
    <x v="32"/>
    <n v="30076"/>
    <x v="0"/>
    <s v="TEC-AC-10003628"/>
    <x v="2"/>
    <x v="11"/>
    <x v="244"/>
    <x v="179"/>
    <n v="5"/>
    <n v="0"/>
    <n v="65.978000000000009"/>
  </r>
  <r>
    <n v="1915"/>
    <x v="941"/>
    <x v="3"/>
    <x v="504"/>
    <d v="2014-05-06T00:00:00"/>
    <s v="Standard Class"/>
    <s v="AS-10630"/>
    <x v="357"/>
    <x v="2"/>
    <x v="0"/>
    <x v="199"/>
    <x v="2"/>
    <n v="33437"/>
    <x v="0"/>
    <s v="OFF-LA-10003190"/>
    <x v="1"/>
    <x v="2"/>
    <x v="1163"/>
    <x v="877"/>
    <n v="2"/>
    <n v="0.2"/>
    <n v="1.6704000000000001"/>
  </r>
  <r>
    <n v="1916"/>
    <x v="941"/>
    <x v="3"/>
    <x v="504"/>
    <d v="2014-05-06T00:00:00"/>
    <s v="Standard Class"/>
    <s v="AS-10630"/>
    <x v="357"/>
    <x v="2"/>
    <x v="0"/>
    <x v="199"/>
    <x v="2"/>
    <n v="33437"/>
    <x v="0"/>
    <s v="OFF-AR-10002280"/>
    <x v="1"/>
    <x v="6"/>
    <x v="33"/>
    <x v="1654"/>
    <n v="3"/>
    <n v="0.2"/>
    <n v="4.8524999999999991"/>
  </r>
  <r>
    <n v="1917"/>
    <x v="941"/>
    <x v="3"/>
    <x v="504"/>
    <d v="2014-05-06T00:00:00"/>
    <s v="Standard Class"/>
    <s v="AS-10630"/>
    <x v="357"/>
    <x v="2"/>
    <x v="0"/>
    <x v="199"/>
    <x v="2"/>
    <n v="33437"/>
    <x v="0"/>
    <s v="OFF-LA-10001569"/>
    <x v="1"/>
    <x v="2"/>
    <x v="633"/>
    <x v="1655"/>
    <n v="3"/>
    <n v="0.2"/>
    <n v="3.8843999999999994"/>
  </r>
  <r>
    <n v="1918"/>
    <x v="942"/>
    <x v="1"/>
    <x v="627"/>
    <d v="2012-11-14T00:00:00"/>
    <s v="Standard Class"/>
    <s v="HA-14905"/>
    <x v="456"/>
    <x v="0"/>
    <x v="0"/>
    <x v="47"/>
    <x v="31"/>
    <n v="2038"/>
    <x v="3"/>
    <s v="OFF-AR-10001573"/>
    <x v="1"/>
    <x v="6"/>
    <x v="368"/>
    <x v="1656"/>
    <n v="5"/>
    <n v="0"/>
    <n v="3.3784999999999989"/>
  </r>
  <r>
    <n v="1919"/>
    <x v="943"/>
    <x v="1"/>
    <x v="628"/>
    <d v="2012-11-01T00:00:00"/>
    <s v="Second Class"/>
    <s v="CH-12070"/>
    <x v="539"/>
    <x v="2"/>
    <x v="0"/>
    <x v="66"/>
    <x v="12"/>
    <n v="48227"/>
    <x v="2"/>
    <s v="TEC-PH-10001809"/>
    <x v="2"/>
    <x v="7"/>
    <x v="1164"/>
    <x v="1657"/>
    <n v="2"/>
    <n v="0"/>
    <n v="74.974999999999994"/>
  </r>
  <r>
    <n v="1920"/>
    <x v="944"/>
    <x v="3"/>
    <x v="629"/>
    <d v="2014-08-20T00:00:00"/>
    <s v="First Class"/>
    <s v="EH-13765"/>
    <x v="553"/>
    <x v="1"/>
    <x v="0"/>
    <x v="232"/>
    <x v="15"/>
    <n v="13601"/>
    <x v="3"/>
    <s v="OFF-BI-10003091"/>
    <x v="1"/>
    <x v="8"/>
    <x v="1165"/>
    <x v="1658"/>
    <n v="5"/>
    <n v="0.2"/>
    <n v="302.37299999999993"/>
  </r>
  <r>
    <n v="1921"/>
    <x v="944"/>
    <x v="3"/>
    <x v="629"/>
    <d v="2014-08-20T00:00:00"/>
    <s v="First Class"/>
    <s v="EH-13765"/>
    <x v="553"/>
    <x v="1"/>
    <x v="0"/>
    <x v="232"/>
    <x v="15"/>
    <n v="13601"/>
    <x v="3"/>
    <s v="FUR-CH-10003981"/>
    <x v="0"/>
    <x v="1"/>
    <x v="1166"/>
    <x v="1659"/>
    <n v="2"/>
    <n v="0.1"/>
    <n v="97.652399999999943"/>
  </r>
  <r>
    <n v="1922"/>
    <x v="945"/>
    <x v="1"/>
    <x v="292"/>
    <d v="2012-10-09T00:00:00"/>
    <s v="Standard Class"/>
    <s v="MZ-17515"/>
    <x v="89"/>
    <x v="1"/>
    <x v="0"/>
    <x v="265"/>
    <x v="9"/>
    <n v="19601"/>
    <x v="3"/>
    <s v="OFF-ST-10002562"/>
    <x v="1"/>
    <x v="4"/>
    <x v="33"/>
    <x v="1660"/>
    <n v="2"/>
    <n v="0.2"/>
    <n v="1.5007999999999999"/>
  </r>
  <r>
    <n v="1923"/>
    <x v="946"/>
    <x v="0"/>
    <x v="630"/>
    <d v="2013-07-11T00:00:00"/>
    <s v="Second Class"/>
    <s v="SC-20230"/>
    <x v="554"/>
    <x v="1"/>
    <x v="0"/>
    <x v="81"/>
    <x v="5"/>
    <n v="76017"/>
    <x v="2"/>
    <s v="TEC-PH-10004345"/>
    <x v="2"/>
    <x v="7"/>
    <x v="1167"/>
    <x v="1661"/>
    <n v="9"/>
    <n v="0.2"/>
    <n v="107.95499999999998"/>
  </r>
  <r>
    <n v="1924"/>
    <x v="946"/>
    <x v="0"/>
    <x v="630"/>
    <d v="2013-07-11T00:00:00"/>
    <s v="Second Class"/>
    <s v="SC-20230"/>
    <x v="554"/>
    <x v="1"/>
    <x v="0"/>
    <x v="81"/>
    <x v="5"/>
    <n v="76017"/>
    <x v="2"/>
    <s v="OFF-AR-10000588"/>
    <x v="1"/>
    <x v="6"/>
    <x v="393"/>
    <x v="1662"/>
    <n v="3"/>
    <n v="0.2"/>
    <n v="3.571200000000001"/>
  </r>
  <r>
    <n v="1925"/>
    <x v="947"/>
    <x v="3"/>
    <x v="256"/>
    <d v="2014-12-08T00:00:00"/>
    <s v="Second Class"/>
    <s v="NP-18325"/>
    <x v="268"/>
    <x v="0"/>
    <x v="0"/>
    <x v="70"/>
    <x v="1"/>
    <n v="92024"/>
    <x v="1"/>
    <s v="OFF-PA-10003039"/>
    <x v="1"/>
    <x v="10"/>
    <x v="330"/>
    <x v="1663"/>
    <n v="3"/>
    <n v="0"/>
    <n v="41.822999999999993"/>
  </r>
  <r>
    <n v="1926"/>
    <x v="948"/>
    <x v="3"/>
    <x v="631"/>
    <d v="2014-03-14T00:00:00"/>
    <s v="Standard Class"/>
    <s v="LW-16990"/>
    <x v="352"/>
    <x v="1"/>
    <x v="0"/>
    <x v="8"/>
    <x v="1"/>
    <n v="94110"/>
    <x v="1"/>
    <s v="TEC-AC-10001908"/>
    <x v="2"/>
    <x v="11"/>
    <x v="292"/>
    <x v="1664"/>
    <n v="2"/>
    <n v="0"/>
    <n v="69.992999999999995"/>
  </r>
  <r>
    <n v="1927"/>
    <x v="949"/>
    <x v="0"/>
    <x v="632"/>
    <d v="2013-06-16T00:00:00"/>
    <s v="Standard Class"/>
    <s v="GM-14680"/>
    <x v="411"/>
    <x v="0"/>
    <x v="0"/>
    <x v="1"/>
    <x v="1"/>
    <n v="90045"/>
    <x v="1"/>
    <s v="TEC-PH-10001198"/>
    <x v="2"/>
    <x v="7"/>
    <x v="1168"/>
    <x v="1665"/>
    <n v="3"/>
    <n v="0.2"/>
    <n v="19.966499999999982"/>
  </r>
  <r>
    <n v="1928"/>
    <x v="950"/>
    <x v="3"/>
    <x v="354"/>
    <d v="2014-12-02T00:00:00"/>
    <s v="First Class"/>
    <s v="RH-19495"/>
    <x v="302"/>
    <x v="0"/>
    <x v="0"/>
    <x v="60"/>
    <x v="22"/>
    <n v="80219"/>
    <x v="1"/>
    <s v="OFF-PA-10004071"/>
    <x v="1"/>
    <x v="10"/>
    <x v="412"/>
    <x v="1666"/>
    <n v="2"/>
    <n v="0.2"/>
    <n v="31.068799999999996"/>
  </r>
  <r>
    <n v="1929"/>
    <x v="951"/>
    <x v="3"/>
    <x v="633"/>
    <d v="2014-03-19T00:00:00"/>
    <s v="Second Class"/>
    <s v="VM-21685"/>
    <x v="91"/>
    <x v="2"/>
    <x v="0"/>
    <x v="4"/>
    <x v="4"/>
    <n v="98105"/>
    <x v="1"/>
    <s v="OFF-PA-10001972"/>
    <x v="1"/>
    <x v="10"/>
    <x v="1169"/>
    <x v="90"/>
    <n v="1"/>
    <n v="0"/>
    <n v="3.1104000000000003"/>
  </r>
  <r>
    <n v="1930"/>
    <x v="951"/>
    <x v="3"/>
    <x v="633"/>
    <d v="2014-03-19T00:00:00"/>
    <s v="Second Class"/>
    <s v="VM-21685"/>
    <x v="91"/>
    <x v="2"/>
    <x v="0"/>
    <x v="4"/>
    <x v="4"/>
    <n v="98105"/>
    <x v="1"/>
    <s v="OFF-ST-10004180"/>
    <x v="1"/>
    <x v="4"/>
    <x v="241"/>
    <x v="1667"/>
    <n v="1"/>
    <n v="0"/>
    <n v="1.8603999999999985"/>
  </r>
  <r>
    <n v="1931"/>
    <x v="951"/>
    <x v="3"/>
    <x v="633"/>
    <d v="2014-03-19T00:00:00"/>
    <s v="Second Class"/>
    <s v="VM-21685"/>
    <x v="91"/>
    <x v="2"/>
    <x v="0"/>
    <x v="4"/>
    <x v="4"/>
    <n v="98105"/>
    <x v="1"/>
    <s v="TEC-PH-10004165"/>
    <x v="2"/>
    <x v="7"/>
    <x v="886"/>
    <x v="1668"/>
    <n v="3"/>
    <n v="0.2"/>
    <n v="49.498199999999969"/>
  </r>
  <r>
    <n v="1932"/>
    <x v="952"/>
    <x v="0"/>
    <x v="581"/>
    <d v="2013-11-30T00:00:00"/>
    <s v="Second Class"/>
    <s v="CC-12670"/>
    <x v="113"/>
    <x v="0"/>
    <x v="0"/>
    <x v="48"/>
    <x v="16"/>
    <n v="85254"/>
    <x v="1"/>
    <s v="TEC-PH-10002483"/>
    <x v="2"/>
    <x v="7"/>
    <x v="1170"/>
    <x v="1669"/>
    <n v="1"/>
    <n v="0.2"/>
    <n v="23.799300000000002"/>
  </r>
  <r>
    <n v="1933"/>
    <x v="953"/>
    <x v="3"/>
    <x v="634"/>
    <d v="2014-08-11T00:00:00"/>
    <s v="Second Class"/>
    <s v="SV-20365"/>
    <x v="277"/>
    <x v="0"/>
    <x v="0"/>
    <x v="240"/>
    <x v="28"/>
    <n v="70506"/>
    <x v="0"/>
    <s v="FUR-BO-10000468"/>
    <x v="0"/>
    <x v="0"/>
    <x v="1171"/>
    <x v="1670"/>
    <n v="3"/>
    <n v="0"/>
    <n v="23.318400000000011"/>
  </r>
  <r>
    <n v="1934"/>
    <x v="953"/>
    <x v="3"/>
    <x v="634"/>
    <d v="2014-08-11T00:00:00"/>
    <s v="Second Class"/>
    <s v="SV-20365"/>
    <x v="277"/>
    <x v="0"/>
    <x v="0"/>
    <x v="240"/>
    <x v="28"/>
    <n v="70506"/>
    <x v="0"/>
    <s v="FUR-FU-10001706"/>
    <x v="0"/>
    <x v="5"/>
    <x v="50"/>
    <x v="1671"/>
    <n v="5"/>
    <n v="0"/>
    <n v="7.3919999999999995"/>
  </r>
  <r>
    <n v="1935"/>
    <x v="954"/>
    <x v="3"/>
    <x v="344"/>
    <d v="2014-12-04T00:00:00"/>
    <s v="Standard Class"/>
    <s v="LW-16990"/>
    <x v="352"/>
    <x v="1"/>
    <x v="0"/>
    <x v="8"/>
    <x v="1"/>
    <n v="94109"/>
    <x v="1"/>
    <s v="OFF-PA-10003129"/>
    <x v="1"/>
    <x v="10"/>
    <x v="1137"/>
    <x v="1672"/>
    <n v="5"/>
    <n v="0"/>
    <n v="114.93849999999998"/>
  </r>
  <r>
    <n v="1936"/>
    <x v="954"/>
    <x v="3"/>
    <x v="344"/>
    <d v="2014-12-04T00:00:00"/>
    <s v="Standard Class"/>
    <s v="LW-16990"/>
    <x v="352"/>
    <x v="1"/>
    <x v="0"/>
    <x v="8"/>
    <x v="1"/>
    <n v="94109"/>
    <x v="1"/>
    <s v="TEC-AC-10001284"/>
    <x v="2"/>
    <x v="11"/>
    <x v="1172"/>
    <x v="1673"/>
    <n v="8"/>
    <n v="0"/>
    <n v="59.817599999999999"/>
  </r>
  <r>
    <n v="1937"/>
    <x v="955"/>
    <x v="1"/>
    <x v="442"/>
    <d v="2012-05-27T00:00:00"/>
    <s v="Second Class"/>
    <s v="NP-18685"/>
    <x v="472"/>
    <x v="2"/>
    <x v="0"/>
    <x v="8"/>
    <x v="1"/>
    <n v="94109"/>
    <x v="1"/>
    <s v="FUR-FU-10002268"/>
    <x v="0"/>
    <x v="5"/>
    <x v="860"/>
    <x v="1674"/>
    <n v="3"/>
    <n v="0"/>
    <n v="4.8608999999999991"/>
  </r>
  <r>
    <n v="1938"/>
    <x v="956"/>
    <x v="0"/>
    <x v="630"/>
    <d v="2013-07-13T00:00:00"/>
    <s v="Standard Class"/>
    <s v="JE-15715"/>
    <x v="555"/>
    <x v="0"/>
    <x v="0"/>
    <x v="266"/>
    <x v="22"/>
    <n v="80020"/>
    <x v="1"/>
    <s v="OFF-BI-10002082"/>
    <x v="1"/>
    <x v="8"/>
    <x v="1173"/>
    <x v="1675"/>
    <n v="2"/>
    <n v="0.7"/>
    <n v="-13.311999999999998"/>
  </r>
  <r>
    <n v="1939"/>
    <x v="956"/>
    <x v="0"/>
    <x v="630"/>
    <d v="2013-07-13T00:00:00"/>
    <s v="Standard Class"/>
    <s v="JE-15715"/>
    <x v="555"/>
    <x v="0"/>
    <x v="0"/>
    <x v="266"/>
    <x v="22"/>
    <n v="80020"/>
    <x v="1"/>
    <s v="OFF-ST-10001505"/>
    <x v="1"/>
    <x v="4"/>
    <x v="1174"/>
    <x v="1399"/>
    <n v="7"/>
    <n v="0.2"/>
    <n v="-1.2558000000000051"/>
  </r>
  <r>
    <n v="1940"/>
    <x v="956"/>
    <x v="0"/>
    <x v="630"/>
    <d v="2013-07-13T00:00:00"/>
    <s v="Standard Class"/>
    <s v="JE-15715"/>
    <x v="555"/>
    <x v="0"/>
    <x v="0"/>
    <x v="266"/>
    <x v="22"/>
    <n v="80020"/>
    <x v="1"/>
    <s v="OFF-BI-10001634"/>
    <x v="1"/>
    <x v="8"/>
    <x v="24"/>
    <x v="1676"/>
    <n v="4"/>
    <n v="0.7"/>
    <n v="-6.1151999999999997"/>
  </r>
  <r>
    <n v="1941"/>
    <x v="956"/>
    <x v="0"/>
    <x v="630"/>
    <d v="2013-07-13T00:00:00"/>
    <s v="Standard Class"/>
    <s v="JE-15715"/>
    <x v="555"/>
    <x v="0"/>
    <x v="0"/>
    <x v="266"/>
    <x v="22"/>
    <n v="80020"/>
    <x v="1"/>
    <s v="FUR-CH-10004287"/>
    <x v="0"/>
    <x v="1"/>
    <x v="156"/>
    <x v="1677"/>
    <n v="3"/>
    <n v="0.2"/>
    <n v="74.573999999999955"/>
  </r>
  <r>
    <n v="1942"/>
    <x v="957"/>
    <x v="3"/>
    <x v="635"/>
    <d v="2014-09-02T00:00:00"/>
    <s v="First Class"/>
    <s v="CP-12085"/>
    <x v="434"/>
    <x v="1"/>
    <x v="0"/>
    <x v="94"/>
    <x v="10"/>
    <n v="62301"/>
    <x v="2"/>
    <s v="OFF-LA-10004544"/>
    <x v="1"/>
    <x v="2"/>
    <x v="197"/>
    <x v="659"/>
    <n v="4"/>
    <n v="0.2"/>
    <n v="17.759999999999998"/>
  </r>
  <r>
    <n v="1943"/>
    <x v="957"/>
    <x v="3"/>
    <x v="635"/>
    <d v="2014-09-02T00:00:00"/>
    <s v="First Class"/>
    <s v="CP-12085"/>
    <x v="434"/>
    <x v="1"/>
    <x v="0"/>
    <x v="94"/>
    <x v="10"/>
    <n v="62301"/>
    <x v="2"/>
    <s v="OFF-ST-10004507"/>
    <x v="1"/>
    <x v="4"/>
    <x v="452"/>
    <x v="1193"/>
    <n v="2"/>
    <n v="0.2"/>
    <n v="2.4009999999999998"/>
  </r>
  <r>
    <n v="1944"/>
    <x v="957"/>
    <x v="3"/>
    <x v="635"/>
    <d v="2014-09-02T00:00:00"/>
    <s v="First Class"/>
    <s v="CP-12085"/>
    <x v="434"/>
    <x v="1"/>
    <x v="0"/>
    <x v="94"/>
    <x v="10"/>
    <n v="62301"/>
    <x v="2"/>
    <s v="OFF-BI-10002012"/>
    <x v="1"/>
    <x v="8"/>
    <x v="742"/>
    <x v="1678"/>
    <n v="9"/>
    <n v="0.8"/>
    <n v="-5.1840000000000011"/>
  </r>
  <r>
    <n v="1945"/>
    <x v="958"/>
    <x v="0"/>
    <x v="23"/>
    <d v="2013-06-27T00:00:00"/>
    <s v="Standard Class"/>
    <s v="EA-14035"/>
    <x v="105"/>
    <x v="1"/>
    <x v="0"/>
    <x v="238"/>
    <x v="5"/>
    <n v="75007"/>
    <x v="2"/>
    <s v="TEC-AC-10001109"/>
    <x v="2"/>
    <x v="11"/>
    <x v="998"/>
    <x v="1679"/>
    <n v="4"/>
    <n v="0.2"/>
    <n v="26.391200000000001"/>
  </r>
  <r>
    <n v="1946"/>
    <x v="958"/>
    <x v="0"/>
    <x v="23"/>
    <d v="2013-06-27T00:00:00"/>
    <s v="Standard Class"/>
    <s v="EA-14035"/>
    <x v="105"/>
    <x v="1"/>
    <x v="0"/>
    <x v="238"/>
    <x v="5"/>
    <n v="75007"/>
    <x v="2"/>
    <s v="OFF-PA-10000809"/>
    <x v="1"/>
    <x v="10"/>
    <x v="1124"/>
    <x v="563"/>
    <n v="2"/>
    <n v="0.2"/>
    <n v="3.6288"/>
  </r>
  <r>
    <n v="1947"/>
    <x v="959"/>
    <x v="3"/>
    <x v="264"/>
    <d v="2014-09-07T00:00:00"/>
    <s v="Standard Class"/>
    <s v="AC-10615"/>
    <x v="556"/>
    <x v="1"/>
    <x v="0"/>
    <x v="20"/>
    <x v="15"/>
    <n v="10009"/>
    <x v="3"/>
    <s v="OFF-AR-10000658"/>
    <x v="1"/>
    <x v="6"/>
    <x v="328"/>
    <x v="795"/>
    <n v="2"/>
    <n v="0"/>
    <n v="6.468"/>
  </r>
  <r>
    <n v="1948"/>
    <x v="959"/>
    <x v="3"/>
    <x v="264"/>
    <d v="2014-09-07T00:00:00"/>
    <s v="Standard Class"/>
    <s v="AC-10615"/>
    <x v="556"/>
    <x v="1"/>
    <x v="0"/>
    <x v="20"/>
    <x v="15"/>
    <n v="10009"/>
    <x v="3"/>
    <s v="FUR-FU-10001196"/>
    <x v="0"/>
    <x v="5"/>
    <x v="1116"/>
    <x v="1042"/>
    <n v="2"/>
    <n v="0"/>
    <n v="3.4619999999999997"/>
  </r>
  <r>
    <n v="1949"/>
    <x v="959"/>
    <x v="3"/>
    <x v="264"/>
    <d v="2014-09-07T00:00:00"/>
    <s v="Standard Class"/>
    <s v="AC-10615"/>
    <x v="556"/>
    <x v="1"/>
    <x v="0"/>
    <x v="20"/>
    <x v="15"/>
    <n v="10009"/>
    <x v="3"/>
    <s v="FUR-TA-10001889"/>
    <x v="0"/>
    <x v="3"/>
    <x v="406"/>
    <x v="1680"/>
    <n v="1"/>
    <n v="0.4"/>
    <n v="-93.3262"/>
  </r>
  <r>
    <n v="1950"/>
    <x v="959"/>
    <x v="3"/>
    <x v="264"/>
    <d v="2014-09-07T00:00:00"/>
    <s v="Standard Class"/>
    <s v="AC-10615"/>
    <x v="556"/>
    <x v="1"/>
    <x v="0"/>
    <x v="20"/>
    <x v="15"/>
    <n v="10009"/>
    <x v="3"/>
    <s v="OFF-AP-10000358"/>
    <x v="1"/>
    <x v="9"/>
    <x v="95"/>
    <x v="1681"/>
    <n v="1"/>
    <n v="0"/>
    <n v="3.7641999999999989"/>
  </r>
  <r>
    <n v="1951"/>
    <x v="959"/>
    <x v="3"/>
    <x v="264"/>
    <d v="2014-09-07T00:00:00"/>
    <s v="Standard Class"/>
    <s v="AC-10615"/>
    <x v="556"/>
    <x v="1"/>
    <x v="0"/>
    <x v="20"/>
    <x v="15"/>
    <n v="10009"/>
    <x v="3"/>
    <s v="OFF-BI-10004970"/>
    <x v="1"/>
    <x v="8"/>
    <x v="908"/>
    <x v="1682"/>
    <n v="8"/>
    <n v="0.2"/>
    <n v="8.9207999999999998"/>
  </r>
  <r>
    <n v="1952"/>
    <x v="959"/>
    <x v="3"/>
    <x v="264"/>
    <d v="2014-09-07T00:00:00"/>
    <s v="Standard Class"/>
    <s v="AC-10615"/>
    <x v="556"/>
    <x v="1"/>
    <x v="0"/>
    <x v="20"/>
    <x v="15"/>
    <n v="10009"/>
    <x v="3"/>
    <s v="TEC-PH-10003885"/>
    <x v="2"/>
    <x v="7"/>
    <x v="772"/>
    <x v="933"/>
    <n v="3"/>
    <n v="0"/>
    <n v="57.41129999999999"/>
  </r>
  <r>
    <n v="1953"/>
    <x v="959"/>
    <x v="3"/>
    <x v="264"/>
    <d v="2014-09-07T00:00:00"/>
    <s v="Standard Class"/>
    <s v="AC-10615"/>
    <x v="556"/>
    <x v="1"/>
    <x v="0"/>
    <x v="20"/>
    <x v="15"/>
    <n v="10009"/>
    <x v="3"/>
    <s v="OFF-LA-10001641"/>
    <x v="1"/>
    <x v="2"/>
    <x v="1022"/>
    <x v="1381"/>
    <n v="6"/>
    <n v="0"/>
    <n v="9.0719999999999992"/>
  </r>
  <r>
    <n v="1954"/>
    <x v="959"/>
    <x v="3"/>
    <x v="264"/>
    <d v="2014-09-07T00:00:00"/>
    <s v="Standard Class"/>
    <s v="AC-10615"/>
    <x v="556"/>
    <x v="1"/>
    <x v="0"/>
    <x v="20"/>
    <x v="15"/>
    <n v="10009"/>
    <x v="3"/>
    <s v="FUR-CH-10003379"/>
    <x v="0"/>
    <x v="1"/>
    <x v="459"/>
    <x v="1683"/>
    <n v="5"/>
    <n v="0.1"/>
    <n v="213.73500000000001"/>
  </r>
  <r>
    <n v="1955"/>
    <x v="959"/>
    <x v="3"/>
    <x v="264"/>
    <d v="2014-09-07T00:00:00"/>
    <s v="Standard Class"/>
    <s v="AC-10615"/>
    <x v="556"/>
    <x v="1"/>
    <x v="0"/>
    <x v="20"/>
    <x v="15"/>
    <n v="10009"/>
    <x v="3"/>
    <s v="OFF-AR-10004582"/>
    <x v="1"/>
    <x v="6"/>
    <x v="1175"/>
    <x v="1684"/>
    <n v="3"/>
    <n v="0"/>
    <n v="2.2139999999999995"/>
  </r>
  <r>
    <n v="1956"/>
    <x v="959"/>
    <x v="3"/>
    <x v="264"/>
    <d v="2014-09-07T00:00:00"/>
    <s v="Standard Class"/>
    <s v="AC-10615"/>
    <x v="556"/>
    <x v="1"/>
    <x v="0"/>
    <x v="20"/>
    <x v="15"/>
    <n v="10009"/>
    <x v="3"/>
    <s v="TEC-AC-10002842"/>
    <x v="2"/>
    <x v="11"/>
    <x v="1176"/>
    <x v="1685"/>
    <n v="2"/>
    <n v="0"/>
    <n v="38.080000000000013"/>
  </r>
  <r>
    <n v="1957"/>
    <x v="959"/>
    <x v="3"/>
    <x v="264"/>
    <d v="2014-09-07T00:00:00"/>
    <s v="Standard Class"/>
    <s v="AC-10615"/>
    <x v="556"/>
    <x v="1"/>
    <x v="0"/>
    <x v="20"/>
    <x v="15"/>
    <n v="10009"/>
    <x v="3"/>
    <s v="TEC-AC-10000109"/>
    <x v="2"/>
    <x v="11"/>
    <x v="200"/>
    <x v="767"/>
    <n v="3"/>
    <n v="0"/>
    <n v="40.31280000000001"/>
  </r>
  <r>
    <n v="1958"/>
    <x v="959"/>
    <x v="3"/>
    <x v="264"/>
    <d v="2014-09-07T00:00:00"/>
    <s v="Standard Class"/>
    <s v="AC-10615"/>
    <x v="556"/>
    <x v="1"/>
    <x v="0"/>
    <x v="20"/>
    <x v="15"/>
    <n v="10009"/>
    <x v="3"/>
    <s v="OFF-PA-10003893"/>
    <x v="1"/>
    <x v="10"/>
    <x v="1096"/>
    <x v="860"/>
    <n v="4"/>
    <n v="0"/>
    <n v="7.7039999999999988"/>
  </r>
  <r>
    <n v="1959"/>
    <x v="960"/>
    <x v="3"/>
    <x v="18"/>
    <d v="2014-09-16T00:00:00"/>
    <s v="Second Class"/>
    <s v="RW-19690"/>
    <x v="355"/>
    <x v="0"/>
    <x v="0"/>
    <x v="24"/>
    <x v="25"/>
    <n v="65807"/>
    <x v="2"/>
    <s v="OFF-BI-10003669"/>
    <x v="1"/>
    <x v="8"/>
    <x v="796"/>
    <x v="1686"/>
    <n v="3"/>
    <n v="0"/>
    <n v="7.7759999999999998"/>
  </r>
  <r>
    <n v="1960"/>
    <x v="960"/>
    <x v="3"/>
    <x v="18"/>
    <d v="2014-09-16T00:00:00"/>
    <s v="Second Class"/>
    <s v="RW-19690"/>
    <x v="355"/>
    <x v="0"/>
    <x v="0"/>
    <x v="24"/>
    <x v="25"/>
    <n v="65807"/>
    <x v="2"/>
    <s v="OFF-AP-10004785"/>
    <x v="1"/>
    <x v="9"/>
    <x v="1177"/>
    <x v="1687"/>
    <n v="3"/>
    <n v="0"/>
    <n v="14.615700000000004"/>
  </r>
  <r>
    <n v="1961"/>
    <x v="960"/>
    <x v="3"/>
    <x v="18"/>
    <d v="2014-09-16T00:00:00"/>
    <s v="Second Class"/>
    <s v="RW-19690"/>
    <x v="355"/>
    <x v="0"/>
    <x v="0"/>
    <x v="24"/>
    <x v="25"/>
    <n v="65807"/>
    <x v="2"/>
    <s v="TEC-AC-10003023"/>
    <x v="2"/>
    <x v="11"/>
    <x v="1070"/>
    <x v="1688"/>
    <n v="5"/>
    <n v="0"/>
    <n v="53.432999999999993"/>
  </r>
  <r>
    <n v="1962"/>
    <x v="960"/>
    <x v="3"/>
    <x v="18"/>
    <d v="2014-09-16T00:00:00"/>
    <s v="Second Class"/>
    <s v="RW-19690"/>
    <x v="355"/>
    <x v="0"/>
    <x v="0"/>
    <x v="24"/>
    <x v="25"/>
    <n v="65807"/>
    <x v="2"/>
    <s v="TEC-AC-10002217"/>
    <x v="2"/>
    <x v="11"/>
    <x v="1178"/>
    <x v="1689"/>
    <n v="6"/>
    <n v="0"/>
    <n v="6.7680000000000007"/>
  </r>
  <r>
    <n v="1963"/>
    <x v="960"/>
    <x v="3"/>
    <x v="18"/>
    <d v="2014-09-16T00:00:00"/>
    <s v="Second Class"/>
    <s v="RW-19690"/>
    <x v="355"/>
    <x v="0"/>
    <x v="0"/>
    <x v="24"/>
    <x v="25"/>
    <n v="65807"/>
    <x v="2"/>
    <s v="OFF-BI-10002954"/>
    <x v="1"/>
    <x v="8"/>
    <x v="1179"/>
    <x v="1690"/>
    <n v="3"/>
    <n v="0"/>
    <n v="6.5808"/>
  </r>
  <r>
    <n v="1964"/>
    <x v="960"/>
    <x v="3"/>
    <x v="18"/>
    <d v="2014-09-16T00:00:00"/>
    <s v="Second Class"/>
    <s v="RW-19690"/>
    <x v="355"/>
    <x v="0"/>
    <x v="0"/>
    <x v="24"/>
    <x v="25"/>
    <n v="65807"/>
    <x v="2"/>
    <s v="OFF-PA-10002586"/>
    <x v="1"/>
    <x v="10"/>
    <x v="1007"/>
    <x v="1691"/>
    <n v="5"/>
    <n v="0"/>
    <n v="11.703000000000001"/>
  </r>
  <r>
    <n v="1965"/>
    <x v="960"/>
    <x v="3"/>
    <x v="18"/>
    <d v="2014-09-16T00:00:00"/>
    <s v="Second Class"/>
    <s v="RW-19690"/>
    <x v="355"/>
    <x v="0"/>
    <x v="0"/>
    <x v="24"/>
    <x v="25"/>
    <n v="65807"/>
    <x v="2"/>
    <s v="OFF-ST-10000025"/>
    <x v="1"/>
    <x v="4"/>
    <x v="615"/>
    <x v="1692"/>
    <n v="3"/>
    <n v="0"/>
    <n v="17.177399999999977"/>
  </r>
  <r>
    <n v="1966"/>
    <x v="960"/>
    <x v="3"/>
    <x v="18"/>
    <d v="2014-09-16T00:00:00"/>
    <s v="Second Class"/>
    <s v="RW-19690"/>
    <x v="355"/>
    <x v="0"/>
    <x v="0"/>
    <x v="24"/>
    <x v="25"/>
    <n v="65807"/>
    <x v="2"/>
    <s v="OFF-AP-10003281"/>
    <x v="1"/>
    <x v="9"/>
    <x v="1180"/>
    <x v="1693"/>
    <n v="2"/>
    <n v="0"/>
    <n v="7.2539999999999978"/>
  </r>
  <r>
    <n v="1967"/>
    <x v="961"/>
    <x v="3"/>
    <x v="202"/>
    <d v="2014-12-29T00:00:00"/>
    <s v="Standard Class"/>
    <s v="DB-13210"/>
    <x v="203"/>
    <x v="0"/>
    <x v="0"/>
    <x v="267"/>
    <x v="30"/>
    <n v="7501"/>
    <x v="3"/>
    <s v="TEC-PH-10002103"/>
    <x v="2"/>
    <x v="7"/>
    <x v="534"/>
    <x v="1694"/>
    <n v="3"/>
    <n v="0"/>
    <n v="78.951599999999999"/>
  </r>
  <r>
    <n v="1968"/>
    <x v="961"/>
    <x v="3"/>
    <x v="202"/>
    <d v="2014-12-29T00:00:00"/>
    <s v="Standard Class"/>
    <s v="DB-13210"/>
    <x v="203"/>
    <x v="0"/>
    <x v="0"/>
    <x v="267"/>
    <x v="30"/>
    <n v="7501"/>
    <x v="3"/>
    <s v="OFF-SU-10000898"/>
    <x v="1"/>
    <x v="14"/>
    <x v="1181"/>
    <x v="1695"/>
    <n v="5"/>
    <n v="0"/>
    <n v="20.154999999999994"/>
  </r>
  <r>
    <n v="1969"/>
    <x v="961"/>
    <x v="3"/>
    <x v="202"/>
    <d v="2014-12-29T00:00:00"/>
    <s v="Standard Class"/>
    <s v="DB-13210"/>
    <x v="203"/>
    <x v="0"/>
    <x v="0"/>
    <x v="267"/>
    <x v="30"/>
    <n v="7501"/>
    <x v="3"/>
    <s v="OFF-PA-10001144"/>
    <x v="1"/>
    <x v="10"/>
    <x v="161"/>
    <x v="1696"/>
    <n v="3"/>
    <n v="0"/>
    <n v="79.891199999999998"/>
  </r>
  <r>
    <n v="1970"/>
    <x v="962"/>
    <x v="3"/>
    <x v="397"/>
    <d v="2014-09-30T00:00:00"/>
    <s v="Standard Class"/>
    <s v="BD-11320"/>
    <x v="217"/>
    <x v="0"/>
    <x v="0"/>
    <x v="251"/>
    <x v="26"/>
    <n v="74133"/>
    <x v="2"/>
    <s v="TEC-AC-10004659"/>
    <x v="2"/>
    <x v="11"/>
    <x v="170"/>
    <x v="410"/>
    <n v="4"/>
    <n v="0"/>
    <n v="102.18599999999998"/>
  </r>
  <r>
    <n v="1971"/>
    <x v="963"/>
    <x v="3"/>
    <x v="636"/>
    <d v="2014-05-12T00:00:00"/>
    <s v="Standard Class"/>
    <s v="ML-17755"/>
    <x v="529"/>
    <x v="2"/>
    <x v="0"/>
    <x v="22"/>
    <x v="10"/>
    <n v="60623"/>
    <x v="2"/>
    <s v="OFF-AR-10004752"/>
    <x v="1"/>
    <x v="6"/>
    <x v="1105"/>
    <x v="1697"/>
    <n v="3"/>
    <n v="0.2"/>
    <n v="0.64079999999999981"/>
  </r>
  <r>
    <n v="1972"/>
    <x v="963"/>
    <x v="3"/>
    <x v="636"/>
    <d v="2014-05-12T00:00:00"/>
    <s v="Standard Class"/>
    <s v="ML-17755"/>
    <x v="529"/>
    <x v="2"/>
    <x v="0"/>
    <x v="22"/>
    <x v="10"/>
    <n v="60623"/>
    <x v="2"/>
    <s v="TEC-AC-10004659"/>
    <x v="2"/>
    <x v="11"/>
    <x v="170"/>
    <x v="177"/>
    <n v="7"/>
    <n v="0.2"/>
    <n v="76.639499999999984"/>
  </r>
  <r>
    <n v="1973"/>
    <x v="964"/>
    <x v="2"/>
    <x v="637"/>
    <d v="2011-12-19T00:00:00"/>
    <s v="Standard Class"/>
    <s v="JD-16015"/>
    <x v="557"/>
    <x v="0"/>
    <x v="0"/>
    <x v="22"/>
    <x v="10"/>
    <n v="60610"/>
    <x v="2"/>
    <s v="OFF-BI-10001249"/>
    <x v="1"/>
    <x v="8"/>
    <x v="1182"/>
    <x v="1698"/>
    <n v="4"/>
    <n v="0.8"/>
    <n v="-8.6768000000000018"/>
  </r>
  <r>
    <n v="1974"/>
    <x v="964"/>
    <x v="2"/>
    <x v="637"/>
    <d v="2011-12-19T00:00:00"/>
    <s v="Standard Class"/>
    <s v="JD-16015"/>
    <x v="557"/>
    <x v="0"/>
    <x v="0"/>
    <x v="22"/>
    <x v="10"/>
    <n v="60610"/>
    <x v="2"/>
    <s v="OFF-FA-10003059"/>
    <x v="1"/>
    <x v="13"/>
    <x v="794"/>
    <x v="1699"/>
    <n v="2"/>
    <n v="0.2"/>
    <n v="0.4705999999999998"/>
  </r>
  <r>
    <n v="1975"/>
    <x v="964"/>
    <x v="2"/>
    <x v="637"/>
    <d v="2011-12-19T00:00:00"/>
    <s v="Standard Class"/>
    <s v="JD-16015"/>
    <x v="557"/>
    <x v="0"/>
    <x v="0"/>
    <x v="22"/>
    <x v="10"/>
    <n v="60610"/>
    <x v="2"/>
    <s v="TEC-AC-10002718"/>
    <x v="2"/>
    <x v="11"/>
    <x v="1183"/>
    <x v="1700"/>
    <n v="3"/>
    <n v="0.2"/>
    <n v="-2.188500000000003"/>
  </r>
  <r>
    <n v="1976"/>
    <x v="965"/>
    <x v="2"/>
    <x v="638"/>
    <d v="2011-10-20T00:00:00"/>
    <s v="Second Class"/>
    <s v="AS-10225"/>
    <x v="127"/>
    <x v="1"/>
    <x v="0"/>
    <x v="122"/>
    <x v="19"/>
    <n v="36116"/>
    <x v="0"/>
    <s v="OFF-ST-10001522"/>
    <x v="1"/>
    <x v="4"/>
    <x v="195"/>
    <x v="1701"/>
    <n v="3"/>
    <n v="0"/>
    <n v="11.038799999999981"/>
  </r>
  <r>
    <n v="1977"/>
    <x v="965"/>
    <x v="2"/>
    <x v="638"/>
    <d v="2011-10-20T00:00:00"/>
    <s v="Second Class"/>
    <s v="AS-10225"/>
    <x v="127"/>
    <x v="1"/>
    <x v="0"/>
    <x v="122"/>
    <x v="19"/>
    <n v="36116"/>
    <x v="0"/>
    <s v="TEC-PH-10002352"/>
    <x v="2"/>
    <x v="7"/>
    <x v="1184"/>
    <x v="1702"/>
    <n v="5"/>
    <n v="0"/>
    <n v="362.68699999999995"/>
  </r>
  <r>
    <n v="1978"/>
    <x v="965"/>
    <x v="2"/>
    <x v="638"/>
    <d v="2011-10-20T00:00:00"/>
    <s v="Second Class"/>
    <s v="AS-10225"/>
    <x v="127"/>
    <x v="1"/>
    <x v="0"/>
    <x v="122"/>
    <x v="19"/>
    <n v="36116"/>
    <x v="0"/>
    <s v="FUR-CH-10003774"/>
    <x v="0"/>
    <x v="1"/>
    <x v="1185"/>
    <x v="1703"/>
    <n v="6"/>
    <n v="0"/>
    <n v="70.964399999999983"/>
  </r>
  <r>
    <n v="1979"/>
    <x v="966"/>
    <x v="1"/>
    <x v="412"/>
    <d v="2012-05-12T00:00:00"/>
    <s v="Standard Class"/>
    <s v="AA-10375"/>
    <x v="211"/>
    <x v="0"/>
    <x v="0"/>
    <x v="127"/>
    <x v="21"/>
    <n v="97301"/>
    <x v="1"/>
    <s v="OFF-AR-10000127"/>
    <x v="1"/>
    <x v="6"/>
    <x v="1186"/>
    <x v="797"/>
    <n v="2"/>
    <n v="0.2"/>
    <n v="0.59039999999999915"/>
  </r>
  <r>
    <n v="1980"/>
    <x v="967"/>
    <x v="0"/>
    <x v="167"/>
    <d v="2013-04-15T00:00:00"/>
    <s v="Same Day"/>
    <s v="KT-16465"/>
    <x v="446"/>
    <x v="0"/>
    <x v="0"/>
    <x v="220"/>
    <x v="16"/>
    <n v="85301"/>
    <x v="1"/>
    <s v="FUR-CH-10004086"/>
    <x v="0"/>
    <x v="1"/>
    <x v="281"/>
    <x v="1704"/>
    <n v="4"/>
    <n v="0.2"/>
    <n v="105.02279999999996"/>
  </r>
  <r>
    <n v="1981"/>
    <x v="967"/>
    <x v="0"/>
    <x v="167"/>
    <d v="2013-04-15T00:00:00"/>
    <s v="Same Day"/>
    <s v="KT-16465"/>
    <x v="446"/>
    <x v="0"/>
    <x v="0"/>
    <x v="220"/>
    <x v="16"/>
    <n v="85301"/>
    <x v="1"/>
    <s v="OFF-ST-10001228"/>
    <x v="1"/>
    <x v="4"/>
    <x v="228"/>
    <x v="1705"/>
    <n v="4"/>
    <n v="0.2"/>
    <n v="4.2976000000000028"/>
  </r>
  <r>
    <n v="1982"/>
    <x v="968"/>
    <x v="1"/>
    <x v="639"/>
    <d v="2012-12-16T00:00:00"/>
    <s v="Second Class"/>
    <s v="MM-18280"/>
    <x v="152"/>
    <x v="1"/>
    <x v="0"/>
    <x v="38"/>
    <x v="32"/>
    <n v="31907"/>
    <x v="0"/>
    <s v="OFF-BI-10004187"/>
    <x v="1"/>
    <x v="8"/>
    <x v="33"/>
    <x v="1061"/>
    <n v="2"/>
    <n v="0"/>
    <n v="1.8047999999999997"/>
  </r>
  <r>
    <n v="1983"/>
    <x v="969"/>
    <x v="2"/>
    <x v="640"/>
    <d v="2011-12-09T00:00:00"/>
    <s v="Standard Class"/>
    <s v="NG-18430"/>
    <x v="159"/>
    <x v="0"/>
    <x v="0"/>
    <x v="268"/>
    <x v="26"/>
    <n v="73120"/>
    <x v="2"/>
    <s v="TEC-PH-10003811"/>
    <x v="2"/>
    <x v="7"/>
    <x v="1187"/>
    <x v="1706"/>
    <n v="4"/>
    <n v="0"/>
    <n v="134.3888"/>
  </r>
  <r>
    <n v="1984"/>
    <x v="970"/>
    <x v="2"/>
    <x v="641"/>
    <d v="2011-11-27T00:00:00"/>
    <s v="Second Class"/>
    <s v="LW-16825"/>
    <x v="429"/>
    <x v="1"/>
    <x v="0"/>
    <x v="71"/>
    <x v="1"/>
    <n v="94513"/>
    <x v="1"/>
    <s v="OFF-AP-10000240"/>
    <x v="1"/>
    <x v="9"/>
    <x v="644"/>
    <x v="1707"/>
    <n v="6"/>
    <n v="0"/>
    <n v="93.055199999999957"/>
  </r>
  <r>
    <n v="1985"/>
    <x v="970"/>
    <x v="2"/>
    <x v="641"/>
    <d v="2011-11-27T00:00:00"/>
    <s v="Second Class"/>
    <s v="LW-16825"/>
    <x v="429"/>
    <x v="1"/>
    <x v="0"/>
    <x v="71"/>
    <x v="1"/>
    <n v="94513"/>
    <x v="1"/>
    <s v="FUR-FU-10001940"/>
    <x v="0"/>
    <x v="5"/>
    <x v="33"/>
    <x v="1708"/>
    <n v="3"/>
    <n v="0"/>
    <n v="10.507200000000001"/>
  </r>
  <r>
    <n v="1986"/>
    <x v="970"/>
    <x v="2"/>
    <x v="641"/>
    <d v="2011-11-27T00:00:00"/>
    <s v="Second Class"/>
    <s v="LW-16825"/>
    <x v="429"/>
    <x v="1"/>
    <x v="0"/>
    <x v="71"/>
    <x v="1"/>
    <n v="94513"/>
    <x v="1"/>
    <s v="OFF-PA-10000575"/>
    <x v="1"/>
    <x v="10"/>
    <x v="1050"/>
    <x v="1709"/>
    <n v="4"/>
    <n v="0"/>
    <n v="12.3096"/>
  </r>
  <r>
    <n v="1987"/>
    <x v="971"/>
    <x v="0"/>
    <x v="197"/>
    <d v="2013-07-28T00:00:00"/>
    <s v="First Class"/>
    <s v="CB-12415"/>
    <x v="558"/>
    <x v="0"/>
    <x v="0"/>
    <x v="38"/>
    <x v="24"/>
    <n v="43229"/>
    <x v="3"/>
    <s v="TEC-CO-10001449"/>
    <x v="2"/>
    <x v="16"/>
    <x v="303"/>
    <x v="1710"/>
    <n v="4"/>
    <n v="0.4"/>
    <n v="191.99680000000001"/>
  </r>
  <r>
    <n v="1988"/>
    <x v="972"/>
    <x v="1"/>
    <x v="529"/>
    <d v="2012-11-13T00:00:00"/>
    <s v="Standard Class"/>
    <s v="AS-10090"/>
    <x v="548"/>
    <x v="0"/>
    <x v="0"/>
    <x v="24"/>
    <x v="25"/>
    <n v="65807"/>
    <x v="2"/>
    <s v="OFF-BI-10002393"/>
    <x v="1"/>
    <x v="8"/>
    <x v="1188"/>
    <x v="1711"/>
    <n v="3"/>
    <n v="0"/>
    <n v="7.9212000000000007"/>
  </r>
  <r>
    <n v="1989"/>
    <x v="972"/>
    <x v="1"/>
    <x v="529"/>
    <d v="2012-11-13T00:00:00"/>
    <s v="Standard Class"/>
    <s v="AS-10090"/>
    <x v="548"/>
    <x v="0"/>
    <x v="0"/>
    <x v="24"/>
    <x v="25"/>
    <n v="65807"/>
    <x v="2"/>
    <s v="FUR-TA-10002855"/>
    <x v="0"/>
    <x v="3"/>
    <x v="1189"/>
    <x v="1712"/>
    <n v="7"/>
    <n v="0"/>
    <n v="215.11979999999994"/>
  </r>
  <r>
    <n v="1990"/>
    <x v="972"/>
    <x v="1"/>
    <x v="529"/>
    <d v="2012-11-13T00:00:00"/>
    <s v="Standard Class"/>
    <s v="AS-10090"/>
    <x v="548"/>
    <x v="0"/>
    <x v="0"/>
    <x v="24"/>
    <x v="25"/>
    <n v="65807"/>
    <x v="2"/>
    <s v="OFF-EN-10000781"/>
    <x v="1"/>
    <x v="12"/>
    <x v="746"/>
    <x v="1713"/>
    <n v="3"/>
    <n v="0"/>
    <n v="12.323399999999999"/>
  </r>
  <r>
    <n v="1991"/>
    <x v="972"/>
    <x v="1"/>
    <x v="529"/>
    <d v="2012-11-13T00:00:00"/>
    <s v="Standard Class"/>
    <s v="AS-10090"/>
    <x v="548"/>
    <x v="0"/>
    <x v="0"/>
    <x v="24"/>
    <x v="25"/>
    <n v="65807"/>
    <x v="2"/>
    <s v="OFF-PA-10002160"/>
    <x v="1"/>
    <x v="10"/>
    <x v="1190"/>
    <x v="1714"/>
    <n v="3"/>
    <n v="0"/>
    <n v="8.4966000000000008"/>
  </r>
  <r>
    <n v="1992"/>
    <x v="973"/>
    <x v="3"/>
    <x v="642"/>
    <d v="2014-03-01T00:00:00"/>
    <s v="Standard Class"/>
    <s v="CB-12415"/>
    <x v="558"/>
    <x v="0"/>
    <x v="0"/>
    <x v="10"/>
    <x v="9"/>
    <n v="19134"/>
    <x v="3"/>
    <s v="OFF-BI-10004970"/>
    <x v="1"/>
    <x v="8"/>
    <x v="908"/>
    <x v="1715"/>
    <n v="4"/>
    <n v="0.7"/>
    <n v="-3.7995999999999981"/>
  </r>
  <r>
    <n v="1993"/>
    <x v="974"/>
    <x v="3"/>
    <x v="643"/>
    <d v="2014-07-03T00:00:00"/>
    <s v="Standard Class"/>
    <s v="ML-17755"/>
    <x v="529"/>
    <x v="2"/>
    <x v="0"/>
    <x v="24"/>
    <x v="21"/>
    <n v="97477"/>
    <x v="1"/>
    <s v="OFF-LA-10003923"/>
    <x v="1"/>
    <x v="2"/>
    <x v="424"/>
    <x v="1716"/>
    <n v="6"/>
    <n v="0.2"/>
    <n v="26.640000000000004"/>
  </r>
  <r>
    <n v="1994"/>
    <x v="974"/>
    <x v="3"/>
    <x v="643"/>
    <d v="2014-07-03T00:00:00"/>
    <s v="Standard Class"/>
    <s v="ML-17755"/>
    <x v="529"/>
    <x v="2"/>
    <x v="0"/>
    <x v="24"/>
    <x v="21"/>
    <n v="97477"/>
    <x v="1"/>
    <s v="OFF-AR-10002257"/>
    <x v="1"/>
    <x v="6"/>
    <x v="1191"/>
    <x v="758"/>
    <n v="2"/>
    <n v="0.2"/>
    <n v="0.73479999999999923"/>
  </r>
  <r>
    <n v="1995"/>
    <x v="974"/>
    <x v="3"/>
    <x v="643"/>
    <d v="2014-07-03T00:00:00"/>
    <s v="Standard Class"/>
    <s v="ML-17755"/>
    <x v="529"/>
    <x v="2"/>
    <x v="0"/>
    <x v="24"/>
    <x v="21"/>
    <n v="97477"/>
    <x v="1"/>
    <s v="OFF-FA-10004395"/>
    <x v="1"/>
    <x v="13"/>
    <x v="1192"/>
    <x v="1717"/>
    <n v="3"/>
    <n v="0.2"/>
    <n v="-2.1194999999999999"/>
  </r>
  <r>
    <n v="1996"/>
    <x v="975"/>
    <x v="3"/>
    <x v="574"/>
    <d v="2014-12-05T00:00:00"/>
    <s v="Second Class"/>
    <s v="JS-16030"/>
    <x v="559"/>
    <x v="0"/>
    <x v="0"/>
    <x v="12"/>
    <x v="5"/>
    <n v="77036"/>
    <x v="2"/>
    <s v="OFF-AP-10002534"/>
    <x v="1"/>
    <x v="9"/>
    <x v="1193"/>
    <x v="1718"/>
    <n v="5"/>
    <n v="0.8"/>
    <n v="-766.01199999999994"/>
  </r>
  <r>
    <n v="1997"/>
    <x v="975"/>
    <x v="3"/>
    <x v="574"/>
    <d v="2014-12-05T00:00:00"/>
    <s v="Second Class"/>
    <s v="JS-16030"/>
    <x v="559"/>
    <x v="0"/>
    <x v="0"/>
    <x v="12"/>
    <x v="5"/>
    <n v="77036"/>
    <x v="2"/>
    <s v="FUR-FU-10004020"/>
    <x v="0"/>
    <x v="5"/>
    <x v="488"/>
    <x v="1719"/>
    <n v="4"/>
    <n v="0.6"/>
    <n v="-3.719599999999998"/>
  </r>
  <r>
    <n v="1998"/>
    <x v="976"/>
    <x v="2"/>
    <x v="644"/>
    <d v="2011-02-10T00:00:00"/>
    <s v="First Class"/>
    <s v="ND-18460"/>
    <x v="540"/>
    <x v="1"/>
    <x v="0"/>
    <x v="269"/>
    <x v="17"/>
    <n v="23320"/>
    <x v="0"/>
    <s v="OFF-LA-10002787"/>
    <x v="1"/>
    <x v="2"/>
    <x v="542"/>
    <x v="1720"/>
    <n v="4"/>
    <n v="0"/>
    <n v="7.1999999999999993"/>
  </r>
  <r>
    <n v="1999"/>
    <x v="976"/>
    <x v="2"/>
    <x v="644"/>
    <d v="2011-02-10T00:00:00"/>
    <s v="First Class"/>
    <s v="ND-18460"/>
    <x v="540"/>
    <x v="1"/>
    <x v="0"/>
    <x v="269"/>
    <x v="17"/>
    <n v="23320"/>
    <x v="0"/>
    <s v="TEC-PH-10003645"/>
    <x v="2"/>
    <x v="7"/>
    <x v="294"/>
    <x v="1721"/>
    <n v="1"/>
    <n v="0"/>
    <n v="42.018600000000006"/>
  </r>
  <r>
    <n v="2000"/>
    <x v="976"/>
    <x v="2"/>
    <x v="644"/>
    <d v="2011-02-10T00:00:00"/>
    <s v="First Class"/>
    <s v="ND-18460"/>
    <x v="540"/>
    <x v="1"/>
    <x v="0"/>
    <x v="269"/>
    <x v="17"/>
    <n v="23320"/>
    <x v="0"/>
    <s v="TEC-PH-10001615"/>
    <x v="2"/>
    <x v="7"/>
    <x v="1108"/>
    <x v="1722"/>
    <n v="5"/>
    <n v="0"/>
    <n v="42.035499999999985"/>
  </r>
  <r>
    <n v="2001"/>
    <x v="977"/>
    <x v="3"/>
    <x v="645"/>
    <d v="2014-04-19T00:00:00"/>
    <s v="Standard Class"/>
    <s v="LW-17215"/>
    <x v="560"/>
    <x v="0"/>
    <x v="0"/>
    <x v="45"/>
    <x v="1"/>
    <n v="91104"/>
    <x v="1"/>
    <s v="TEC-AC-10001767"/>
    <x v="2"/>
    <x v="11"/>
    <x v="97"/>
    <x v="1723"/>
    <n v="5"/>
    <n v="0"/>
    <n v="21.994499999999988"/>
  </r>
  <r>
    <n v="2002"/>
    <x v="977"/>
    <x v="3"/>
    <x v="645"/>
    <d v="2014-04-19T00:00:00"/>
    <s v="Standard Class"/>
    <s v="LW-17215"/>
    <x v="560"/>
    <x v="0"/>
    <x v="0"/>
    <x v="45"/>
    <x v="1"/>
    <n v="91104"/>
    <x v="1"/>
    <s v="OFF-AR-10001221"/>
    <x v="1"/>
    <x v="6"/>
    <x v="1034"/>
    <x v="1085"/>
    <n v="7"/>
    <n v="0"/>
    <n v="14.232399999999998"/>
  </r>
  <r>
    <n v="2003"/>
    <x v="978"/>
    <x v="3"/>
    <x v="53"/>
    <d v="2014-12-29T00:00:00"/>
    <s v="Second Class"/>
    <s v="JW-15955"/>
    <x v="527"/>
    <x v="0"/>
    <x v="0"/>
    <x v="103"/>
    <x v="0"/>
    <n v="40214"/>
    <x v="0"/>
    <s v="OFF-ST-10000563"/>
    <x v="1"/>
    <x v="4"/>
    <x v="894"/>
    <x v="1449"/>
    <n v="3"/>
    <n v="0"/>
    <n v="9.5940000000000012"/>
  </r>
  <r>
    <n v="2004"/>
    <x v="978"/>
    <x v="3"/>
    <x v="53"/>
    <d v="2014-12-29T00:00:00"/>
    <s v="Second Class"/>
    <s v="JW-15955"/>
    <x v="527"/>
    <x v="0"/>
    <x v="0"/>
    <x v="103"/>
    <x v="0"/>
    <n v="40214"/>
    <x v="0"/>
    <s v="FUR-CH-10001146"/>
    <x v="0"/>
    <x v="1"/>
    <x v="64"/>
    <x v="1724"/>
    <n v="5"/>
    <n v="0"/>
    <n v="76.112499999999983"/>
  </r>
  <r>
    <n v="2005"/>
    <x v="979"/>
    <x v="3"/>
    <x v="645"/>
    <d v="2014-04-19T00:00:00"/>
    <s v="Standard Class"/>
    <s v="SC-20050"/>
    <x v="337"/>
    <x v="2"/>
    <x v="0"/>
    <x v="270"/>
    <x v="5"/>
    <n v="79424"/>
    <x v="2"/>
    <s v="OFF-BI-10004738"/>
    <x v="1"/>
    <x v="8"/>
    <x v="92"/>
    <x v="524"/>
    <n v="3"/>
    <n v="0.8"/>
    <n v="-17.045999999999999"/>
  </r>
  <r>
    <n v="2006"/>
    <x v="980"/>
    <x v="2"/>
    <x v="520"/>
    <d v="2012-01-04T00:00:00"/>
    <s v="Standard Class"/>
    <s v="RW-19630"/>
    <x v="338"/>
    <x v="1"/>
    <x v="0"/>
    <x v="29"/>
    <x v="25"/>
    <n v="65203"/>
    <x v="2"/>
    <s v="OFF-AR-10000034"/>
    <x v="1"/>
    <x v="6"/>
    <x v="744"/>
    <x v="1725"/>
    <n v="7"/>
    <n v="0"/>
    <n v="11.575199999999999"/>
  </r>
  <r>
    <n v="2007"/>
    <x v="980"/>
    <x v="2"/>
    <x v="520"/>
    <d v="2012-01-04T00:00:00"/>
    <s v="Standard Class"/>
    <s v="RW-19630"/>
    <x v="338"/>
    <x v="1"/>
    <x v="0"/>
    <x v="29"/>
    <x v="25"/>
    <n v="65203"/>
    <x v="2"/>
    <s v="TEC-AC-10000290"/>
    <x v="2"/>
    <x v="11"/>
    <x v="232"/>
    <x v="1726"/>
    <n v="7"/>
    <n v="0"/>
    <n v="16.160200000000003"/>
  </r>
  <r>
    <n v="2008"/>
    <x v="981"/>
    <x v="3"/>
    <x v="646"/>
    <d v="2014-08-05T00:00:00"/>
    <s v="First Class"/>
    <s v="CM-12190"/>
    <x v="496"/>
    <x v="0"/>
    <x v="0"/>
    <x v="22"/>
    <x v="10"/>
    <n v="60623"/>
    <x v="2"/>
    <s v="FUR-BO-10003034"/>
    <x v="0"/>
    <x v="0"/>
    <x v="1194"/>
    <x v="1727"/>
    <n v="2"/>
    <n v="0.3"/>
    <n v="-36.674399999999991"/>
  </r>
  <r>
    <n v="2009"/>
    <x v="982"/>
    <x v="2"/>
    <x v="647"/>
    <d v="2011-11-21T00:00:00"/>
    <s v="Standard Class"/>
    <s v="JF-15190"/>
    <x v="440"/>
    <x v="0"/>
    <x v="0"/>
    <x v="271"/>
    <x v="18"/>
    <n v="37604"/>
    <x v="0"/>
    <s v="OFF-AR-10001315"/>
    <x v="1"/>
    <x v="6"/>
    <x v="1020"/>
    <x v="1728"/>
    <n v="3"/>
    <n v="0.2"/>
    <n v="0.47519999999999984"/>
  </r>
  <r>
    <n v="2010"/>
    <x v="982"/>
    <x v="2"/>
    <x v="647"/>
    <d v="2011-11-21T00:00:00"/>
    <s v="Standard Class"/>
    <s v="JF-15190"/>
    <x v="440"/>
    <x v="0"/>
    <x v="0"/>
    <x v="271"/>
    <x v="18"/>
    <n v="37604"/>
    <x v="0"/>
    <s v="OFF-AP-10002118"/>
    <x v="1"/>
    <x v="9"/>
    <x v="77"/>
    <x v="1729"/>
    <n v="2"/>
    <n v="0.2"/>
    <n v="29.142400000000009"/>
  </r>
  <r>
    <n v="2011"/>
    <x v="982"/>
    <x v="2"/>
    <x v="647"/>
    <d v="2011-11-21T00:00:00"/>
    <s v="Standard Class"/>
    <s v="JF-15190"/>
    <x v="440"/>
    <x v="0"/>
    <x v="0"/>
    <x v="271"/>
    <x v="18"/>
    <n v="37604"/>
    <x v="0"/>
    <s v="OFF-PA-10002137"/>
    <x v="1"/>
    <x v="10"/>
    <x v="560"/>
    <x v="1730"/>
    <n v="4"/>
    <n v="0.2"/>
    <n v="7.7799999999999976"/>
  </r>
  <r>
    <n v="2012"/>
    <x v="983"/>
    <x v="1"/>
    <x v="555"/>
    <d v="2012-12-11T00:00:00"/>
    <s v="Same Day"/>
    <s v="SC-20800"/>
    <x v="561"/>
    <x v="0"/>
    <x v="0"/>
    <x v="12"/>
    <x v="5"/>
    <n v="77041"/>
    <x v="2"/>
    <s v="TEC-AC-10001606"/>
    <x v="2"/>
    <x v="11"/>
    <x v="585"/>
    <x v="1305"/>
    <n v="2"/>
    <n v="0.2"/>
    <n v="35.996400000000001"/>
  </r>
  <r>
    <n v="2013"/>
    <x v="983"/>
    <x v="1"/>
    <x v="555"/>
    <d v="2012-12-11T00:00:00"/>
    <s v="Same Day"/>
    <s v="SC-20800"/>
    <x v="561"/>
    <x v="0"/>
    <x v="0"/>
    <x v="12"/>
    <x v="5"/>
    <n v="77041"/>
    <x v="2"/>
    <s v="OFF-ST-10000943"/>
    <x v="1"/>
    <x v="4"/>
    <x v="1195"/>
    <x v="1731"/>
    <n v="3"/>
    <n v="0.2"/>
    <n v="4.6344000000000012"/>
  </r>
  <r>
    <n v="2014"/>
    <x v="984"/>
    <x v="0"/>
    <x v="31"/>
    <d v="2013-09-24T00:00:00"/>
    <s v="Standard Class"/>
    <s v="AM-10705"/>
    <x v="562"/>
    <x v="0"/>
    <x v="0"/>
    <x v="109"/>
    <x v="19"/>
    <n v="36830"/>
    <x v="0"/>
    <s v="FUR-CH-10001854"/>
    <x v="0"/>
    <x v="1"/>
    <x v="1110"/>
    <x v="1732"/>
    <n v="1"/>
    <n v="0"/>
    <n v="84.23520000000002"/>
  </r>
  <r>
    <n v="2015"/>
    <x v="984"/>
    <x v="0"/>
    <x v="31"/>
    <d v="2013-09-24T00:00:00"/>
    <s v="Standard Class"/>
    <s v="AM-10705"/>
    <x v="562"/>
    <x v="0"/>
    <x v="0"/>
    <x v="109"/>
    <x v="19"/>
    <n v="36830"/>
    <x v="0"/>
    <s v="OFF-PA-10000533"/>
    <x v="1"/>
    <x v="10"/>
    <x v="1196"/>
    <x v="1733"/>
    <n v="2"/>
    <n v="0"/>
    <n v="6.0167999999999999"/>
  </r>
  <r>
    <n v="2016"/>
    <x v="984"/>
    <x v="0"/>
    <x v="31"/>
    <d v="2013-09-24T00:00:00"/>
    <s v="Standard Class"/>
    <s v="AM-10705"/>
    <x v="562"/>
    <x v="0"/>
    <x v="0"/>
    <x v="109"/>
    <x v="19"/>
    <n v="36830"/>
    <x v="0"/>
    <s v="OFF-ST-10003716"/>
    <x v="1"/>
    <x v="4"/>
    <x v="889"/>
    <x v="1734"/>
    <n v="4"/>
    <n v="0"/>
    <n v="117.0104"/>
  </r>
  <r>
    <n v="2017"/>
    <x v="985"/>
    <x v="1"/>
    <x v="531"/>
    <d v="2012-03-23T00:00:00"/>
    <s v="Standard Class"/>
    <s v="BK-11260"/>
    <x v="318"/>
    <x v="0"/>
    <x v="0"/>
    <x v="272"/>
    <x v="1"/>
    <n v="92404"/>
    <x v="1"/>
    <s v="OFF-BI-10000088"/>
    <x v="1"/>
    <x v="8"/>
    <x v="1025"/>
    <x v="683"/>
    <n v="2"/>
    <n v="0.2"/>
    <n v="6.3684000000000003"/>
  </r>
  <r>
    <n v="2018"/>
    <x v="985"/>
    <x v="1"/>
    <x v="531"/>
    <d v="2012-03-23T00:00:00"/>
    <s v="Standard Class"/>
    <s v="BK-11260"/>
    <x v="318"/>
    <x v="0"/>
    <x v="0"/>
    <x v="272"/>
    <x v="1"/>
    <n v="92404"/>
    <x v="1"/>
    <s v="OFF-LA-10000240"/>
    <x v="1"/>
    <x v="2"/>
    <x v="2"/>
    <x v="2"/>
    <n v="2"/>
    <n v="0"/>
    <n v="6.8713999999999995"/>
  </r>
  <r>
    <n v="2019"/>
    <x v="985"/>
    <x v="1"/>
    <x v="531"/>
    <d v="2012-03-23T00:00:00"/>
    <s v="Standard Class"/>
    <s v="BK-11260"/>
    <x v="318"/>
    <x v="0"/>
    <x v="0"/>
    <x v="272"/>
    <x v="1"/>
    <n v="92404"/>
    <x v="1"/>
    <s v="OFF-SU-10001165"/>
    <x v="1"/>
    <x v="14"/>
    <x v="1039"/>
    <x v="1735"/>
    <n v="4"/>
    <n v="0"/>
    <n v="8.6736000000000004"/>
  </r>
  <r>
    <n v="2020"/>
    <x v="985"/>
    <x v="1"/>
    <x v="531"/>
    <d v="2012-03-23T00:00:00"/>
    <s v="Standard Class"/>
    <s v="BK-11260"/>
    <x v="318"/>
    <x v="0"/>
    <x v="0"/>
    <x v="272"/>
    <x v="1"/>
    <n v="92404"/>
    <x v="1"/>
    <s v="OFF-PA-10002749"/>
    <x v="1"/>
    <x v="10"/>
    <x v="185"/>
    <x v="1736"/>
    <n v="6"/>
    <n v="0"/>
    <n v="19.668600000000001"/>
  </r>
  <r>
    <n v="2021"/>
    <x v="986"/>
    <x v="0"/>
    <x v="251"/>
    <d v="2013-09-22T00:00:00"/>
    <s v="First Class"/>
    <s v="RH-19510"/>
    <x v="563"/>
    <x v="2"/>
    <x v="0"/>
    <x v="205"/>
    <x v="34"/>
    <n v="2908"/>
    <x v="3"/>
    <s v="OFF-ST-10001490"/>
    <x v="1"/>
    <x v="4"/>
    <x v="513"/>
    <x v="1737"/>
    <n v="9"/>
    <n v="0"/>
    <n v="481.86899999999986"/>
  </r>
  <r>
    <n v="2022"/>
    <x v="986"/>
    <x v="0"/>
    <x v="251"/>
    <d v="2013-09-22T00:00:00"/>
    <s v="First Class"/>
    <s v="RH-19510"/>
    <x v="563"/>
    <x v="2"/>
    <x v="0"/>
    <x v="205"/>
    <x v="34"/>
    <n v="2908"/>
    <x v="3"/>
    <s v="OFF-PA-10002377"/>
    <x v="1"/>
    <x v="10"/>
    <x v="557"/>
    <x v="342"/>
    <n v="3"/>
    <n v="0"/>
    <n v="7.6679999999999993"/>
  </r>
  <r>
    <n v="2023"/>
    <x v="986"/>
    <x v="0"/>
    <x v="251"/>
    <d v="2013-09-22T00:00:00"/>
    <s v="First Class"/>
    <s v="RH-19510"/>
    <x v="563"/>
    <x v="2"/>
    <x v="0"/>
    <x v="205"/>
    <x v="34"/>
    <n v="2908"/>
    <x v="3"/>
    <s v="OFF-BI-10004826"/>
    <x v="1"/>
    <x v="8"/>
    <x v="721"/>
    <x v="1738"/>
    <n v="3"/>
    <n v="0"/>
    <n v="23.774400000000004"/>
  </r>
  <r>
    <n v="2024"/>
    <x v="986"/>
    <x v="0"/>
    <x v="251"/>
    <d v="2013-09-22T00:00:00"/>
    <s v="First Class"/>
    <s v="RH-19510"/>
    <x v="563"/>
    <x v="2"/>
    <x v="0"/>
    <x v="205"/>
    <x v="34"/>
    <n v="2908"/>
    <x v="3"/>
    <s v="FUR-CH-10004675"/>
    <x v="0"/>
    <x v="1"/>
    <x v="629"/>
    <x v="1739"/>
    <n v="4"/>
    <n v="0"/>
    <n v="244.24959999999999"/>
  </r>
  <r>
    <n v="2025"/>
    <x v="987"/>
    <x v="3"/>
    <x v="648"/>
    <d v="2014-08-23T00:00:00"/>
    <s v="Second Class"/>
    <s v="GM-14500"/>
    <x v="421"/>
    <x v="0"/>
    <x v="0"/>
    <x v="201"/>
    <x v="1"/>
    <n v="93727"/>
    <x v="1"/>
    <s v="OFF-BI-10002867"/>
    <x v="1"/>
    <x v="8"/>
    <x v="963"/>
    <x v="1740"/>
    <n v="5"/>
    <n v="0.2"/>
    <n v="77.71399999999997"/>
  </r>
  <r>
    <n v="2026"/>
    <x v="988"/>
    <x v="1"/>
    <x v="649"/>
    <d v="2012-03-15T00:00:00"/>
    <s v="First Class"/>
    <s v="MC-17275"/>
    <x v="507"/>
    <x v="0"/>
    <x v="0"/>
    <x v="4"/>
    <x v="4"/>
    <n v="98103"/>
    <x v="1"/>
    <s v="FUR-BO-10004409"/>
    <x v="0"/>
    <x v="0"/>
    <x v="625"/>
    <x v="1741"/>
    <n v="2"/>
    <n v="0"/>
    <n v="39.748800000000003"/>
  </r>
  <r>
    <n v="2027"/>
    <x v="989"/>
    <x v="0"/>
    <x v="162"/>
    <d v="2013-09-11T00:00:00"/>
    <s v="Second Class"/>
    <s v="VM-21685"/>
    <x v="91"/>
    <x v="2"/>
    <x v="0"/>
    <x v="152"/>
    <x v="1"/>
    <n v="93534"/>
    <x v="1"/>
    <s v="OFF-BI-10002225"/>
    <x v="1"/>
    <x v="8"/>
    <x v="336"/>
    <x v="1742"/>
    <n v="2"/>
    <n v="0.2"/>
    <n v="11.558399999999999"/>
  </r>
  <r>
    <n v="2028"/>
    <x v="989"/>
    <x v="0"/>
    <x v="162"/>
    <d v="2013-09-11T00:00:00"/>
    <s v="Second Class"/>
    <s v="VM-21685"/>
    <x v="91"/>
    <x v="2"/>
    <x v="0"/>
    <x v="152"/>
    <x v="1"/>
    <n v="93534"/>
    <x v="1"/>
    <s v="OFF-BI-10001989"/>
    <x v="1"/>
    <x v="8"/>
    <x v="537"/>
    <x v="1743"/>
    <n v="4"/>
    <n v="0.2"/>
    <n v="23.497599999999995"/>
  </r>
  <r>
    <n v="2029"/>
    <x v="990"/>
    <x v="1"/>
    <x v="650"/>
    <d v="2012-11-30T00:00:00"/>
    <s v="Standard Class"/>
    <s v="GP-14740"/>
    <x v="323"/>
    <x v="1"/>
    <x v="0"/>
    <x v="273"/>
    <x v="31"/>
    <n v="1453"/>
    <x v="3"/>
    <s v="OFF-BI-10000343"/>
    <x v="1"/>
    <x v="8"/>
    <x v="184"/>
    <x v="1674"/>
    <n v="3"/>
    <n v="0"/>
    <n v="6.9230999999999998"/>
  </r>
  <r>
    <n v="2030"/>
    <x v="990"/>
    <x v="1"/>
    <x v="650"/>
    <d v="2012-11-30T00:00:00"/>
    <s v="Standard Class"/>
    <s v="GP-14740"/>
    <x v="323"/>
    <x v="1"/>
    <x v="0"/>
    <x v="273"/>
    <x v="31"/>
    <n v="1453"/>
    <x v="3"/>
    <s v="OFF-ST-10001172"/>
    <x v="1"/>
    <x v="4"/>
    <x v="1197"/>
    <x v="1744"/>
    <n v="5"/>
    <n v="0"/>
    <n v="25.175999999999998"/>
  </r>
  <r>
    <n v="2031"/>
    <x v="990"/>
    <x v="1"/>
    <x v="650"/>
    <d v="2012-11-30T00:00:00"/>
    <s v="Standard Class"/>
    <s v="GP-14740"/>
    <x v="323"/>
    <x v="1"/>
    <x v="0"/>
    <x v="273"/>
    <x v="31"/>
    <n v="1453"/>
    <x v="3"/>
    <s v="OFF-BI-10003707"/>
    <x v="1"/>
    <x v="8"/>
    <x v="776"/>
    <x v="1745"/>
    <n v="4"/>
    <n v="0"/>
    <n v="30.52"/>
  </r>
  <r>
    <n v="2032"/>
    <x v="990"/>
    <x v="1"/>
    <x v="650"/>
    <d v="2012-11-30T00:00:00"/>
    <s v="Standard Class"/>
    <s v="GP-14740"/>
    <x v="323"/>
    <x v="1"/>
    <x v="0"/>
    <x v="273"/>
    <x v="31"/>
    <n v="1453"/>
    <x v="3"/>
    <s v="OFF-PA-10001274"/>
    <x v="1"/>
    <x v="10"/>
    <x v="1011"/>
    <x v="1031"/>
    <n v="3"/>
    <n v="0"/>
    <n v="5.1464999999999996"/>
  </r>
  <r>
    <n v="2033"/>
    <x v="991"/>
    <x v="0"/>
    <x v="10"/>
    <d v="2013-12-14T00:00:00"/>
    <s v="Standard Class"/>
    <s v="GB-14530"/>
    <x v="334"/>
    <x v="1"/>
    <x v="0"/>
    <x v="5"/>
    <x v="5"/>
    <n v="76106"/>
    <x v="2"/>
    <s v="OFF-PA-10002250"/>
    <x v="1"/>
    <x v="10"/>
    <x v="699"/>
    <x v="1746"/>
    <n v="2"/>
    <n v="0.2"/>
    <n v="3.2871999999999999"/>
  </r>
  <r>
    <n v="2034"/>
    <x v="991"/>
    <x v="0"/>
    <x v="10"/>
    <d v="2013-12-14T00:00:00"/>
    <s v="Standard Class"/>
    <s v="GB-14530"/>
    <x v="334"/>
    <x v="1"/>
    <x v="0"/>
    <x v="5"/>
    <x v="5"/>
    <n v="76106"/>
    <x v="2"/>
    <s v="OFF-AR-10000475"/>
    <x v="1"/>
    <x v="6"/>
    <x v="1111"/>
    <x v="1747"/>
    <n v="1"/>
    <n v="0.2"/>
    <n v="0.8162000000000007"/>
  </r>
  <r>
    <n v="2035"/>
    <x v="992"/>
    <x v="3"/>
    <x v="145"/>
    <d v="2014-09-30T00:00:00"/>
    <s v="Standard Class"/>
    <s v="CT-11995"/>
    <x v="564"/>
    <x v="0"/>
    <x v="0"/>
    <x v="30"/>
    <x v="11"/>
    <n v="55901"/>
    <x v="2"/>
    <s v="OFF-BI-10002976"/>
    <x v="1"/>
    <x v="8"/>
    <x v="849"/>
    <x v="341"/>
    <n v="2"/>
    <n v="0"/>
    <n v="3.8822000000000001"/>
  </r>
  <r>
    <n v="2036"/>
    <x v="992"/>
    <x v="3"/>
    <x v="145"/>
    <d v="2014-09-30T00:00:00"/>
    <s v="Standard Class"/>
    <s v="CT-11995"/>
    <x v="564"/>
    <x v="0"/>
    <x v="0"/>
    <x v="30"/>
    <x v="11"/>
    <n v="55901"/>
    <x v="2"/>
    <s v="FUR-CH-10003061"/>
    <x v="0"/>
    <x v="1"/>
    <x v="51"/>
    <x v="1748"/>
    <n v="3"/>
    <n v="0"/>
    <n v="51.294299999999964"/>
  </r>
  <r>
    <n v="2037"/>
    <x v="993"/>
    <x v="1"/>
    <x v="651"/>
    <d v="2012-01-27T00:00:00"/>
    <s v="Standard Class"/>
    <s v="CW-11905"/>
    <x v="194"/>
    <x v="2"/>
    <x v="0"/>
    <x v="274"/>
    <x v="37"/>
    <n v="59715"/>
    <x v="1"/>
    <s v="OFF-PA-10002893"/>
    <x v="1"/>
    <x v="10"/>
    <x v="359"/>
    <x v="1749"/>
    <n v="3"/>
    <n v="0"/>
    <n v="13.9392"/>
  </r>
  <r>
    <n v="2038"/>
    <x v="993"/>
    <x v="1"/>
    <x v="651"/>
    <d v="2012-01-27T00:00:00"/>
    <s v="Standard Class"/>
    <s v="CW-11905"/>
    <x v="194"/>
    <x v="2"/>
    <x v="0"/>
    <x v="274"/>
    <x v="37"/>
    <n v="59715"/>
    <x v="1"/>
    <s v="OFF-LA-10003077"/>
    <x v="1"/>
    <x v="2"/>
    <x v="1080"/>
    <x v="2"/>
    <n v="2"/>
    <n v="0"/>
    <n v="6.8713999999999995"/>
  </r>
  <r>
    <n v="2039"/>
    <x v="994"/>
    <x v="1"/>
    <x v="652"/>
    <d v="2012-06-23T00:00:00"/>
    <s v="Standard Class"/>
    <s v="SN-20560"/>
    <x v="381"/>
    <x v="2"/>
    <x v="0"/>
    <x v="97"/>
    <x v="16"/>
    <n v="85345"/>
    <x v="1"/>
    <s v="OFF-PA-10001661"/>
    <x v="1"/>
    <x v="10"/>
    <x v="1198"/>
    <x v="1655"/>
    <n v="3"/>
    <n v="0.2"/>
    <n v="4.3326000000000002"/>
  </r>
  <r>
    <n v="2040"/>
    <x v="994"/>
    <x v="1"/>
    <x v="652"/>
    <d v="2012-06-23T00:00:00"/>
    <s v="Standard Class"/>
    <s v="SN-20560"/>
    <x v="381"/>
    <x v="2"/>
    <x v="0"/>
    <x v="97"/>
    <x v="16"/>
    <n v="85345"/>
    <x v="1"/>
    <s v="OFF-BI-10004656"/>
    <x v="1"/>
    <x v="8"/>
    <x v="855"/>
    <x v="1750"/>
    <n v="7"/>
    <n v="0.7"/>
    <n v="-3.3263999999999996"/>
  </r>
  <r>
    <n v="2041"/>
    <x v="994"/>
    <x v="1"/>
    <x v="652"/>
    <d v="2012-06-23T00:00:00"/>
    <s v="Standard Class"/>
    <s v="SN-20560"/>
    <x v="381"/>
    <x v="2"/>
    <x v="0"/>
    <x v="97"/>
    <x v="16"/>
    <n v="85345"/>
    <x v="1"/>
    <s v="OFF-BI-10003707"/>
    <x v="1"/>
    <x v="8"/>
    <x v="776"/>
    <x v="1751"/>
    <n v="2"/>
    <n v="0.7"/>
    <n v="-6.1039999999999974"/>
  </r>
  <r>
    <n v="2042"/>
    <x v="994"/>
    <x v="1"/>
    <x v="652"/>
    <d v="2012-06-23T00:00:00"/>
    <s v="Standard Class"/>
    <s v="SN-20560"/>
    <x v="381"/>
    <x v="2"/>
    <x v="0"/>
    <x v="97"/>
    <x v="16"/>
    <n v="85345"/>
    <x v="1"/>
    <s v="FUR-FU-10004973"/>
    <x v="0"/>
    <x v="5"/>
    <x v="1134"/>
    <x v="1752"/>
    <n v="5"/>
    <n v="0.2"/>
    <n v="20.724000000000007"/>
  </r>
  <r>
    <n v="2043"/>
    <x v="995"/>
    <x v="1"/>
    <x v="653"/>
    <d v="2012-10-08T00:00:00"/>
    <s v="Standard Class"/>
    <s v="EB-13705"/>
    <x v="182"/>
    <x v="1"/>
    <x v="0"/>
    <x v="70"/>
    <x v="1"/>
    <n v="92105"/>
    <x v="1"/>
    <s v="OFF-BI-10004817"/>
    <x v="1"/>
    <x v="8"/>
    <x v="1199"/>
    <x v="1753"/>
    <n v="6"/>
    <n v="0.2"/>
    <n v="20.1264"/>
  </r>
  <r>
    <n v="2044"/>
    <x v="996"/>
    <x v="3"/>
    <x v="551"/>
    <d v="2014-11-24T00:00:00"/>
    <s v="Standard Class"/>
    <s v="JW-15220"/>
    <x v="478"/>
    <x v="1"/>
    <x v="0"/>
    <x v="80"/>
    <x v="24"/>
    <n v="44107"/>
    <x v="3"/>
    <s v="OFF-AR-10001860"/>
    <x v="1"/>
    <x v="6"/>
    <x v="907"/>
    <x v="1754"/>
    <n v="7"/>
    <n v="0.2"/>
    <n v="7.7728000000000002"/>
  </r>
  <r>
    <n v="2045"/>
    <x v="997"/>
    <x v="2"/>
    <x v="654"/>
    <d v="2011-08-23T00:00:00"/>
    <s v="Standard Class"/>
    <s v="KB-16585"/>
    <x v="10"/>
    <x v="1"/>
    <x v="0"/>
    <x v="12"/>
    <x v="5"/>
    <n v="77095"/>
    <x v="2"/>
    <s v="OFF-PA-10001639"/>
    <x v="1"/>
    <x v="10"/>
    <x v="972"/>
    <x v="12"/>
    <n v="3"/>
    <n v="0.2"/>
    <n v="5.4432"/>
  </r>
  <r>
    <n v="2046"/>
    <x v="998"/>
    <x v="0"/>
    <x v="19"/>
    <d v="2013-07-22T00:00:00"/>
    <s v="Standard Class"/>
    <s v="MC-17590"/>
    <x v="565"/>
    <x v="1"/>
    <x v="0"/>
    <x v="275"/>
    <x v="30"/>
    <n v="8861"/>
    <x v="3"/>
    <s v="OFF-AP-10004487"/>
    <x v="1"/>
    <x v="9"/>
    <x v="715"/>
    <x v="1755"/>
    <n v="2"/>
    <n v="0"/>
    <n v="45.539199999999994"/>
  </r>
  <r>
    <n v="2047"/>
    <x v="998"/>
    <x v="0"/>
    <x v="19"/>
    <d v="2013-07-22T00:00:00"/>
    <s v="Standard Class"/>
    <s v="MC-17590"/>
    <x v="565"/>
    <x v="1"/>
    <x v="0"/>
    <x v="275"/>
    <x v="30"/>
    <n v="8861"/>
    <x v="3"/>
    <s v="TEC-PH-10001760"/>
    <x v="2"/>
    <x v="7"/>
    <x v="254"/>
    <x v="1756"/>
    <n v="3"/>
    <n v="0"/>
    <n v="280.59000000000003"/>
  </r>
  <r>
    <n v="2048"/>
    <x v="998"/>
    <x v="0"/>
    <x v="19"/>
    <d v="2013-07-22T00:00:00"/>
    <s v="Standard Class"/>
    <s v="MC-17590"/>
    <x v="565"/>
    <x v="1"/>
    <x v="0"/>
    <x v="275"/>
    <x v="30"/>
    <n v="8861"/>
    <x v="3"/>
    <s v="OFF-PA-10004071"/>
    <x v="1"/>
    <x v="10"/>
    <x v="412"/>
    <x v="447"/>
    <n v="1"/>
    <n v="0"/>
    <n v="26.630399999999998"/>
  </r>
  <r>
    <n v="2049"/>
    <x v="999"/>
    <x v="1"/>
    <x v="655"/>
    <d v="2012-07-13T00:00:00"/>
    <s v="First Class"/>
    <s v="CK-12595"/>
    <x v="242"/>
    <x v="0"/>
    <x v="0"/>
    <x v="10"/>
    <x v="9"/>
    <n v="19134"/>
    <x v="3"/>
    <s v="FUR-FU-10004848"/>
    <x v="0"/>
    <x v="5"/>
    <x v="28"/>
    <x v="1757"/>
    <n v="7"/>
    <n v="0.2"/>
    <n v="36.224999999999966"/>
  </r>
  <r>
    <n v="2050"/>
    <x v="999"/>
    <x v="1"/>
    <x v="655"/>
    <d v="2012-07-13T00:00:00"/>
    <s v="First Class"/>
    <s v="CK-12595"/>
    <x v="242"/>
    <x v="0"/>
    <x v="0"/>
    <x v="10"/>
    <x v="9"/>
    <n v="19134"/>
    <x v="3"/>
    <s v="OFF-BI-10004022"/>
    <x v="1"/>
    <x v="8"/>
    <x v="748"/>
    <x v="1293"/>
    <n v="3"/>
    <n v="0.7"/>
    <n v="-2.0015999999999998"/>
  </r>
  <r>
    <n v="2051"/>
    <x v="999"/>
    <x v="1"/>
    <x v="655"/>
    <d v="2012-07-13T00:00:00"/>
    <s v="First Class"/>
    <s v="CK-12595"/>
    <x v="242"/>
    <x v="0"/>
    <x v="0"/>
    <x v="10"/>
    <x v="9"/>
    <n v="19134"/>
    <x v="3"/>
    <s v="OFF-BI-10003669"/>
    <x v="1"/>
    <x v="8"/>
    <x v="796"/>
    <x v="1758"/>
    <n v="4"/>
    <n v="0.7"/>
    <n v="-4.7519999999999989"/>
  </r>
  <r>
    <n v="2052"/>
    <x v="999"/>
    <x v="1"/>
    <x v="655"/>
    <d v="2012-07-13T00:00:00"/>
    <s v="First Class"/>
    <s v="CK-12595"/>
    <x v="242"/>
    <x v="0"/>
    <x v="0"/>
    <x v="10"/>
    <x v="9"/>
    <n v="19134"/>
    <x v="3"/>
    <s v="FUR-CH-10003833"/>
    <x v="0"/>
    <x v="1"/>
    <x v="1200"/>
    <x v="1759"/>
    <n v="8"/>
    <n v="0.3"/>
    <n v="-73.175999999999988"/>
  </r>
  <r>
    <n v="2053"/>
    <x v="999"/>
    <x v="1"/>
    <x v="655"/>
    <d v="2012-07-13T00:00:00"/>
    <s v="First Class"/>
    <s v="CK-12595"/>
    <x v="242"/>
    <x v="0"/>
    <x v="0"/>
    <x v="10"/>
    <x v="9"/>
    <n v="19134"/>
    <x v="3"/>
    <s v="OFF-AR-10003732"/>
    <x v="1"/>
    <x v="6"/>
    <x v="321"/>
    <x v="1760"/>
    <n v="5"/>
    <n v="0.2"/>
    <n v="0.83399999999999963"/>
  </r>
  <r>
    <n v="2054"/>
    <x v="999"/>
    <x v="1"/>
    <x v="655"/>
    <d v="2012-07-13T00:00:00"/>
    <s v="First Class"/>
    <s v="CK-12595"/>
    <x v="242"/>
    <x v="0"/>
    <x v="0"/>
    <x v="10"/>
    <x v="9"/>
    <n v="19134"/>
    <x v="3"/>
    <s v="FUR-FU-10003142"/>
    <x v="0"/>
    <x v="5"/>
    <x v="1201"/>
    <x v="869"/>
    <n v="6"/>
    <n v="0.2"/>
    <n v="3.4847999999999981"/>
  </r>
  <r>
    <n v="2055"/>
    <x v="1000"/>
    <x v="0"/>
    <x v="49"/>
    <d v="2013-12-08T00:00:00"/>
    <s v="Standard Class"/>
    <s v="RD-19480"/>
    <x v="502"/>
    <x v="0"/>
    <x v="0"/>
    <x v="102"/>
    <x v="14"/>
    <n v="47374"/>
    <x v="2"/>
    <s v="FUR-FU-10001196"/>
    <x v="0"/>
    <x v="5"/>
    <x v="1116"/>
    <x v="1761"/>
    <n v="3"/>
    <n v="0"/>
    <n v="5.1929999999999996"/>
  </r>
  <r>
    <n v="2056"/>
    <x v="1001"/>
    <x v="3"/>
    <x v="66"/>
    <d v="2014-12-26T00:00:00"/>
    <s v="First Class"/>
    <s v="TP-21130"/>
    <x v="236"/>
    <x v="0"/>
    <x v="0"/>
    <x v="66"/>
    <x v="12"/>
    <n v="48227"/>
    <x v="2"/>
    <s v="TEC-AC-10001114"/>
    <x v="2"/>
    <x v="11"/>
    <x v="1202"/>
    <x v="1723"/>
    <n v="5"/>
    <n v="0"/>
    <n v="63.983999999999988"/>
  </r>
  <r>
    <n v="2057"/>
    <x v="1001"/>
    <x v="3"/>
    <x v="66"/>
    <d v="2014-12-26T00:00:00"/>
    <s v="First Class"/>
    <s v="TP-21130"/>
    <x v="236"/>
    <x v="0"/>
    <x v="0"/>
    <x v="66"/>
    <x v="12"/>
    <n v="48227"/>
    <x v="2"/>
    <s v="FUR-CH-10002335"/>
    <x v="0"/>
    <x v="1"/>
    <x v="623"/>
    <x v="1762"/>
    <n v="7"/>
    <n v="0"/>
    <n v="412.5394"/>
  </r>
  <r>
    <n v="2058"/>
    <x v="1001"/>
    <x v="3"/>
    <x v="66"/>
    <d v="2014-12-26T00:00:00"/>
    <s v="First Class"/>
    <s v="TP-21130"/>
    <x v="236"/>
    <x v="0"/>
    <x v="0"/>
    <x v="66"/>
    <x v="12"/>
    <n v="48227"/>
    <x v="2"/>
    <s v="TEC-AC-10000844"/>
    <x v="2"/>
    <x v="11"/>
    <x v="106"/>
    <x v="1763"/>
    <n v="1"/>
    <n v="0"/>
    <n v="30.596399999999996"/>
  </r>
  <r>
    <n v="2059"/>
    <x v="1001"/>
    <x v="3"/>
    <x v="66"/>
    <d v="2014-12-26T00:00:00"/>
    <s v="First Class"/>
    <s v="TP-21130"/>
    <x v="236"/>
    <x v="0"/>
    <x v="0"/>
    <x v="66"/>
    <x v="12"/>
    <n v="48227"/>
    <x v="2"/>
    <s v="FUR-TA-10004534"/>
    <x v="0"/>
    <x v="3"/>
    <x v="121"/>
    <x v="1764"/>
    <n v="2"/>
    <n v="0"/>
    <n v="70.005999999999972"/>
  </r>
  <r>
    <n v="2060"/>
    <x v="1002"/>
    <x v="2"/>
    <x v="656"/>
    <d v="2011-11-04T00:00:00"/>
    <s v="Standard Class"/>
    <s v="GG-14650"/>
    <x v="55"/>
    <x v="1"/>
    <x v="0"/>
    <x v="1"/>
    <x v="1"/>
    <n v="90049"/>
    <x v="1"/>
    <s v="OFF-FA-10002975"/>
    <x v="1"/>
    <x v="13"/>
    <x v="33"/>
    <x v="1189"/>
    <n v="3"/>
    <n v="0"/>
    <n v="5.2164000000000001"/>
  </r>
  <r>
    <n v="2061"/>
    <x v="1002"/>
    <x v="2"/>
    <x v="656"/>
    <d v="2011-11-04T00:00:00"/>
    <s v="Standard Class"/>
    <s v="GG-14650"/>
    <x v="55"/>
    <x v="1"/>
    <x v="0"/>
    <x v="1"/>
    <x v="1"/>
    <n v="90049"/>
    <x v="1"/>
    <s v="OFF-ST-10003996"/>
    <x v="1"/>
    <x v="4"/>
    <x v="1203"/>
    <x v="1765"/>
    <n v="5"/>
    <n v="0"/>
    <n v="20.877999999999997"/>
  </r>
  <r>
    <n v="2062"/>
    <x v="1002"/>
    <x v="2"/>
    <x v="656"/>
    <d v="2011-11-04T00:00:00"/>
    <s v="Standard Class"/>
    <s v="GG-14650"/>
    <x v="55"/>
    <x v="1"/>
    <x v="0"/>
    <x v="1"/>
    <x v="1"/>
    <n v="90049"/>
    <x v="1"/>
    <s v="OFF-BI-10002571"/>
    <x v="1"/>
    <x v="8"/>
    <x v="1204"/>
    <x v="1766"/>
    <n v="2"/>
    <n v="0.2"/>
    <n v="5.3891999999999989"/>
  </r>
  <r>
    <n v="2063"/>
    <x v="1002"/>
    <x v="2"/>
    <x v="656"/>
    <d v="2011-11-04T00:00:00"/>
    <s v="Standard Class"/>
    <s v="GG-14650"/>
    <x v="55"/>
    <x v="1"/>
    <x v="0"/>
    <x v="1"/>
    <x v="1"/>
    <n v="90049"/>
    <x v="1"/>
    <s v="OFF-PA-10000477"/>
    <x v="1"/>
    <x v="10"/>
    <x v="1205"/>
    <x v="1767"/>
    <n v="13"/>
    <n v="0"/>
    <n v="30.427800000000005"/>
  </r>
  <r>
    <n v="2064"/>
    <x v="1002"/>
    <x v="2"/>
    <x v="656"/>
    <d v="2011-11-04T00:00:00"/>
    <s v="Standard Class"/>
    <s v="GG-14650"/>
    <x v="55"/>
    <x v="1"/>
    <x v="0"/>
    <x v="1"/>
    <x v="1"/>
    <n v="90049"/>
    <x v="1"/>
    <s v="OFF-BI-10004209"/>
    <x v="1"/>
    <x v="8"/>
    <x v="1206"/>
    <x v="1768"/>
    <n v="3"/>
    <n v="0.2"/>
    <n v="6.0299999999999994"/>
  </r>
  <r>
    <n v="2065"/>
    <x v="1002"/>
    <x v="2"/>
    <x v="656"/>
    <d v="2011-11-04T00:00:00"/>
    <s v="Standard Class"/>
    <s v="GG-14650"/>
    <x v="55"/>
    <x v="1"/>
    <x v="0"/>
    <x v="1"/>
    <x v="1"/>
    <n v="90049"/>
    <x v="1"/>
    <s v="OFF-ST-10001963"/>
    <x v="1"/>
    <x v="4"/>
    <x v="532"/>
    <x v="1769"/>
    <n v="4"/>
    <n v="0"/>
    <n v="12.169199999999989"/>
  </r>
  <r>
    <n v="2066"/>
    <x v="1002"/>
    <x v="2"/>
    <x v="656"/>
    <d v="2011-11-04T00:00:00"/>
    <s v="Standard Class"/>
    <s v="GG-14650"/>
    <x v="55"/>
    <x v="1"/>
    <x v="0"/>
    <x v="1"/>
    <x v="1"/>
    <n v="90049"/>
    <x v="1"/>
    <s v="FUR-CH-10003833"/>
    <x v="0"/>
    <x v="1"/>
    <x v="1200"/>
    <x v="1770"/>
    <n v="3"/>
    <n v="0.2"/>
    <n v="-9.1470000000000056"/>
  </r>
  <r>
    <n v="2067"/>
    <x v="1002"/>
    <x v="2"/>
    <x v="656"/>
    <d v="2011-11-04T00:00:00"/>
    <s v="Standard Class"/>
    <s v="GG-14650"/>
    <x v="55"/>
    <x v="1"/>
    <x v="0"/>
    <x v="1"/>
    <x v="1"/>
    <n v="90049"/>
    <x v="1"/>
    <s v="TEC-AC-10004568"/>
    <x v="2"/>
    <x v="11"/>
    <x v="1109"/>
    <x v="1771"/>
    <n v="9"/>
    <n v="0"/>
    <n v="47.862899999999982"/>
  </r>
  <r>
    <n v="2068"/>
    <x v="1002"/>
    <x v="2"/>
    <x v="656"/>
    <d v="2011-11-04T00:00:00"/>
    <s v="Standard Class"/>
    <s v="GG-14650"/>
    <x v="55"/>
    <x v="1"/>
    <x v="0"/>
    <x v="1"/>
    <x v="1"/>
    <n v="90049"/>
    <x v="1"/>
    <s v="OFF-AR-10001419"/>
    <x v="1"/>
    <x v="6"/>
    <x v="1006"/>
    <x v="714"/>
    <n v="3"/>
    <n v="0"/>
    <n v="3.7169999999999996"/>
  </r>
  <r>
    <n v="2069"/>
    <x v="1003"/>
    <x v="1"/>
    <x v="657"/>
    <d v="2012-04-19T00:00:00"/>
    <s v="Standard Class"/>
    <s v="ZC-21910"/>
    <x v="233"/>
    <x v="0"/>
    <x v="0"/>
    <x v="225"/>
    <x v="1"/>
    <n v="91767"/>
    <x v="1"/>
    <s v="TEC-AC-10002800"/>
    <x v="2"/>
    <x v="11"/>
    <x v="1207"/>
    <x v="1772"/>
    <n v="4"/>
    <n v="0"/>
    <n v="69.98599999999999"/>
  </r>
  <r>
    <n v="2070"/>
    <x v="1003"/>
    <x v="1"/>
    <x v="657"/>
    <d v="2012-04-19T00:00:00"/>
    <s v="Standard Class"/>
    <s v="ZC-21910"/>
    <x v="233"/>
    <x v="0"/>
    <x v="0"/>
    <x v="225"/>
    <x v="1"/>
    <n v="91767"/>
    <x v="1"/>
    <s v="FUR-TA-10003954"/>
    <x v="0"/>
    <x v="3"/>
    <x v="1208"/>
    <x v="1773"/>
    <n v="3"/>
    <n v="0.2"/>
    <n v="-97.739399999999989"/>
  </r>
  <r>
    <n v="2071"/>
    <x v="1004"/>
    <x v="0"/>
    <x v="658"/>
    <d v="2013-07-24T00:00:00"/>
    <s v="Second Class"/>
    <s v="CC-12610"/>
    <x v="566"/>
    <x v="1"/>
    <x v="0"/>
    <x v="10"/>
    <x v="9"/>
    <n v="19134"/>
    <x v="3"/>
    <s v="OFF-BI-10000301"/>
    <x v="1"/>
    <x v="8"/>
    <x v="619"/>
    <x v="1774"/>
    <n v="1"/>
    <n v="0.7"/>
    <n v="-1.294"/>
  </r>
  <r>
    <n v="2072"/>
    <x v="1005"/>
    <x v="3"/>
    <x v="225"/>
    <d v="2014-11-26T00:00:00"/>
    <s v="Standard Class"/>
    <s v="KA-16525"/>
    <x v="567"/>
    <x v="0"/>
    <x v="0"/>
    <x v="276"/>
    <x v="1"/>
    <n v="91761"/>
    <x v="1"/>
    <s v="FUR-CH-10003956"/>
    <x v="0"/>
    <x v="1"/>
    <x v="363"/>
    <x v="514"/>
    <n v="5"/>
    <n v="0.2"/>
    <n v="-46.137000000000029"/>
  </r>
  <r>
    <n v="2073"/>
    <x v="1006"/>
    <x v="0"/>
    <x v="491"/>
    <d v="2013-12-03T00:00:00"/>
    <s v="Standard Class"/>
    <s v="TC-20980"/>
    <x v="568"/>
    <x v="1"/>
    <x v="0"/>
    <x v="4"/>
    <x v="4"/>
    <n v="98105"/>
    <x v="1"/>
    <s v="OFF-BI-10002954"/>
    <x v="1"/>
    <x v="8"/>
    <x v="1179"/>
    <x v="1775"/>
    <n v="2"/>
    <n v="0.2"/>
    <n v="2.5591999999999997"/>
  </r>
  <r>
    <n v="2074"/>
    <x v="1007"/>
    <x v="3"/>
    <x v="659"/>
    <d v="2014-11-13T00:00:00"/>
    <s v="Second Class"/>
    <s v="DB-13270"/>
    <x v="489"/>
    <x v="2"/>
    <x v="0"/>
    <x v="71"/>
    <x v="1"/>
    <n v="94513"/>
    <x v="1"/>
    <s v="TEC-AC-10003289"/>
    <x v="2"/>
    <x v="11"/>
    <x v="1209"/>
    <x v="1543"/>
    <n v="3"/>
    <n v="0"/>
    <n v="13.793099999999999"/>
  </r>
  <r>
    <n v="2075"/>
    <x v="1007"/>
    <x v="3"/>
    <x v="659"/>
    <d v="2014-11-13T00:00:00"/>
    <s v="Second Class"/>
    <s v="DB-13270"/>
    <x v="489"/>
    <x v="2"/>
    <x v="0"/>
    <x v="71"/>
    <x v="1"/>
    <n v="94513"/>
    <x v="1"/>
    <s v="TEC-PH-10002468"/>
    <x v="2"/>
    <x v="7"/>
    <x v="1210"/>
    <x v="1776"/>
    <n v="7"/>
    <n v="0.2"/>
    <n v="66.635100000000023"/>
  </r>
  <r>
    <n v="2076"/>
    <x v="1008"/>
    <x v="2"/>
    <x v="588"/>
    <d v="2011-12-05T00:00:00"/>
    <s v="Standard Class"/>
    <s v="TR-21325"/>
    <x v="309"/>
    <x v="0"/>
    <x v="0"/>
    <x v="8"/>
    <x v="1"/>
    <n v="94122"/>
    <x v="1"/>
    <s v="FUR-FU-10001861"/>
    <x v="0"/>
    <x v="5"/>
    <x v="272"/>
    <x v="1777"/>
    <n v="3"/>
    <n v="0"/>
    <n v="28.517999999999994"/>
  </r>
  <r>
    <n v="2077"/>
    <x v="1009"/>
    <x v="3"/>
    <x v="510"/>
    <d v="2014-09-16T00:00:00"/>
    <s v="First Class"/>
    <s v="BF-11080"/>
    <x v="569"/>
    <x v="0"/>
    <x v="0"/>
    <x v="248"/>
    <x v="39"/>
    <n v="21215"/>
    <x v="3"/>
    <s v="OFF-PA-10004082"/>
    <x v="1"/>
    <x v="10"/>
    <x v="224"/>
    <x v="1778"/>
    <n v="5"/>
    <n v="0"/>
    <n v="19.950000000000003"/>
  </r>
  <r>
    <n v="2078"/>
    <x v="1009"/>
    <x v="3"/>
    <x v="510"/>
    <d v="2014-09-16T00:00:00"/>
    <s v="First Class"/>
    <s v="BF-11080"/>
    <x v="569"/>
    <x v="0"/>
    <x v="0"/>
    <x v="248"/>
    <x v="39"/>
    <n v="21215"/>
    <x v="3"/>
    <s v="OFF-AP-10000358"/>
    <x v="1"/>
    <x v="9"/>
    <x v="95"/>
    <x v="1779"/>
    <n v="7"/>
    <n v="0"/>
    <n v="26.349399999999992"/>
  </r>
  <r>
    <n v="2079"/>
    <x v="1009"/>
    <x v="3"/>
    <x v="510"/>
    <d v="2014-09-16T00:00:00"/>
    <s v="First Class"/>
    <s v="BF-11080"/>
    <x v="569"/>
    <x v="0"/>
    <x v="0"/>
    <x v="248"/>
    <x v="39"/>
    <n v="21215"/>
    <x v="3"/>
    <s v="OFF-PA-10004243"/>
    <x v="1"/>
    <x v="10"/>
    <x v="271"/>
    <x v="453"/>
    <n v="5"/>
    <n v="0"/>
    <n v="45.527999999999992"/>
  </r>
  <r>
    <n v="2080"/>
    <x v="1010"/>
    <x v="1"/>
    <x v="100"/>
    <d v="2012-12-29T00:00:00"/>
    <s v="Standard Class"/>
    <s v="MS-17365"/>
    <x v="333"/>
    <x v="0"/>
    <x v="0"/>
    <x v="42"/>
    <x v="16"/>
    <n v="85023"/>
    <x v="1"/>
    <s v="OFF-PA-10001295"/>
    <x v="1"/>
    <x v="10"/>
    <x v="1211"/>
    <x v="1780"/>
    <n v="7"/>
    <n v="0.2"/>
    <n v="37.181199999999997"/>
  </r>
  <r>
    <n v="2081"/>
    <x v="1010"/>
    <x v="1"/>
    <x v="100"/>
    <d v="2012-12-29T00:00:00"/>
    <s v="Standard Class"/>
    <s v="MS-17365"/>
    <x v="333"/>
    <x v="0"/>
    <x v="0"/>
    <x v="42"/>
    <x v="16"/>
    <n v="85023"/>
    <x v="1"/>
    <s v="TEC-PH-10002170"/>
    <x v="2"/>
    <x v="7"/>
    <x v="594"/>
    <x v="1781"/>
    <n v="2"/>
    <n v="0.2"/>
    <n v="11.198400000000003"/>
  </r>
  <r>
    <n v="2082"/>
    <x v="1010"/>
    <x v="1"/>
    <x v="100"/>
    <d v="2012-12-29T00:00:00"/>
    <s v="Standard Class"/>
    <s v="MS-17365"/>
    <x v="333"/>
    <x v="0"/>
    <x v="0"/>
    <x v="42"/>
    <x v="16"/>
    <n v="85023"/>
    <x v="1"/>
    <s v="FUR-FU-10002885"/>
    <x v="0"/>
    <x v="5"/>
    <x v="755"/>
    <x v="326"/>
    <n v="2"/>
    <n v="0.2"/>
    <n v="1.7352000000000005"/>
  </r>
  <r>
    <n v="2083"/>
    <x v="1011"/>
    <x v="3"/>
    <x v="660"/>
    <d v="2014-03-02T00:00:00"/>
    <s v="Standard Class"/>
    <s v="CK-12595"/>
    <x v="242"/>
    <x v="0"/>
    <x v="0"/>
    <x v="1"/>
    <x v="1"/>
    <n v="90008"/>
    <x v="1"/>
    <s v="OFF-PA-10002870"/>
    <x v="1"/>
    <x v="10"/>
    <x v="893"/>
    <x v="782"/>
    <n v="6"/>
    <n v="0"/>
    <n v="16.847999999999999"/>
  </r>
  <r>
    <n v="2084"/>
    <x v="1012"/>
    <x v="2"/>
    <x v="533"/>
    <d v="2011-11-29T00:00:00"/>
    <s v="Standard Class"/>
    <s v="ED-13885"/>
    <x v="525"/>
    <x v="2"/>
    <x v="0"/>
    <x v="12"/>
    <x v="5"/>
    <n v="77036"/>
    <x v="2"/>
    <s v="OFF-LA-10003923"/>
    <x v="1"/>
    <x v="2"/>
    <x v="424"/>
    <x v="208"/>
    <n v="2"/>
    <n v="0.2"/>
    <n v="8.879999999999999"/>
  </r>
  <r>
    <n v="2085"/>
    <x v="1013"/>
    <x v="0"/>
    <x v="661"/>
    <d v="2013-06-29T00:00:00"/>
    <s v="Standard Class"/>
    <s v="IM-15070"/>
    <x v="5"/>
    <x v="0"/>
    <x v="0"/>
    <x v="20"/>
    <x v="15"/>
    <n v="10009"/>
    <x v="3"/>
    <s v="OFF-LA-10003510"/>
    <x v="1"/>
    <x v="2"/>
    <x v="575"/>
    <x v="1176"/>
    <n v="4"/>
    <n v="0"/>
    <n v="56.175200000000004"/>
  </r>
  <r>
    <n v="2086"/>
    <x v="1013"/>
    <x v="0"/>
    <x v="661"/>
    <d v="2013-06-29T00:00:00"/>
    <s v="Standard Class"/>
    <s v="IM-15070"/>
    <x v="5"/>
    <x v="0"/>
    <x v="0"/>
    <x v="20"/>
    <x v="15"/>
    <n v="10009"/>
    <x v="3"/>
    <s v="OFF-LA-10000248"/>
    <x v="1"/>
    <x v="2"/>
    <x v="1212"/>
    <x v="1782"/>
    <n v="5"/>
    <n v="0"/>
    <n v="8.6715"/>
  </r>
  <r>
    <n v="2087"/>
    <x v="1013"/>
    <x v="0"/>
    <x v="661"/>
    <d v="2013-06-29T00:00:00"/>
    <s v="Standard Class"/>
    <s v="IM-15070"/>
    <x v="5"/>
    <x v="0"/>
    <x v="0"/>
    <x v="20"/>
    <x v="15"/>
    <n v="10009"/>
    <x v="3"/>
    <s v="OFF-ST-10000060"/>
    <x v="1"/>
    <x v="4"/>
    <x v="387"/>
    <x v="1783"/>
    <n v="5"/>
    <n v="0"/>
    <n v="38.988000000000014"/>
  </r>
  <r>
    <n v="2088"/>
    <x v="1013"/>
    <x v="0"/>
    <x v="661"/>
    <d v="2013-06-29T00:00:00"/>
    <s v="Standard Class"/>
    <s v="IM-15070"/>
    <x v="5"/>
    <x v="0"/>
    <x v="0"/>
    <x v="20"/>
    <x v="15"/>
    <n v="10009"/>
    <x v="3"/>
    <s v="OFF-PA-10003129"/>
    <x v="1"/>
    <x v="10"/>
    <x v="1137"/>
    <x v="64"/>
    <n v="3"/>
    <n v="0"/>
    <n v="68.963099999999997"/>
  </r>
  <r>
    <n v="2089"/>
    <x v="1013"/>
    <x v="0"/>
    <x v="661"/>
    <d v="2013-06-29T00:00:00"/>
    <s v="Standard Class"/>
    <s v="IM-15070"/>
    <x v="5"/>
    <x v="0"/>
    <x v="0"/>
    <x v="20"/>
    <x v="15"/>
    <n v="10009"/>
    <x v="3"/>
    <s v="OFF-FA-10004076"/>
    <x v="1"/>
    <x v="13"/>
    <x v="1213"/>
    <x v="536"/>
    <n v="2"/>
    <n v="0"/>
    <n v="1.4651999999999998"/>
  </r>
  <r>
    <n v="2090"/>
    <x v="1014"/>
    <x v="1"/>
    <x v="662"/>
    <d v="2012-10-30T00:00:00"/>
    <s v="Standard Class"/>
    <s v="MY-17380"/>
    <x v="199"/>
    <x v="1"/>
    <x v="0"/>
    <x v="277"/>
    <x v="1"/>
    <n v="91730"/>
    <x v="1"/>
    <s v="OFF-LA-10004008"/>
    <x v="1"/>
    <x v="2"/>
    <x v="1214"/>
    <x v="1784"/>
    <n v="2"/>
    <n v="0"/>
    <n v="2.6495999999999995"/>
  </r>
  <r>
    <n v="2091"/>
    <x v="1015"/>
    <x v="3"/>
    <x v="663"/>
    <d v="2014-07-20T00:00:00"/>
    <s v="Standard Class"/>
    <s v="MM-17260"/>
    <x v="570"/>
    <x v="0"/>
    <x v="0"/>
    <x v="40"/>
    <x v="13"/>
    <n v="19805"/>
    <x v="3"/>
    <s v="OFF-BI-10004094"/>
    <x v="1"/>
    <x v="8"/>
    <x v="603"/>
    <x v="1785"/>
    <n v="3"/>
    <n v="0"/>
    <n v="13.009499999999999"/>
  </r>
  <r>
    <n v="2092"/>
    <x v="1015"/>
    <x v="3"/>
    <x v="663"/>
    <d v="2014-07-20T00:00:00"/>
    <s v="Standard Class"/>
    <s v="MM-17260"/>
    <x v="570"/>
    <x v="0"/>
    <x v="0"/>
    <x v="40"/>
    <x v="13"/>
    <n v="19805"/>
    <x v="3"/>
    <s v="FUR-TA-10004607"/>
    <x v="0"/>
    <x v="3"/>
    <x v="1095"/>
    <x v="1786"/>
    <n v="3"/>
    <n v="0.3"/>
    <n v="-48.783900000000031"/>
  </r>
  <r>
    <n v="2093"/>
    <x v="1016"/>
    <x v="2"/>
    <x v="664"/>
    <d v="2011-11-21T00:00:00"/>
    <s v="Standard Class"/>
    <s v="MP-17470"/>
    <x v="88"/>
    <x v="2"/>
    <x v="0"/>
    <x v="278"/>
    <x v="11"/>
    <n v="56560"/>
    <x v="2"/>
    <s v="FUR-CH-10004289"/>
    <x v="0"/>
    <x v="1"/>
    <x v="975"/>
    <x v="1787"/>
    <n v="5"/>
    <n v="0"/>
    <n v="81.58299999999997"/>
  </r>
  <r>
    <n v="2094"/>
    <x v="1017"/>
    <x v="1"/>
    <x v="657"/>
    <d v="2012-04-15T00:00:00"/>
    <s v="Second Class"/>
    <s v="AW-10840"/>
    <x v="497"/>
    <x v="0"/>
    <x v="0"/>
    <x v="168"/>
    <x v="27"/>
    <n v="87401"/>
    <x v="1"/>
    <s v="OFF-SU-10004498"/>
    <x v="1"/>
    <x v="14"/>
    <x v="500"/>
    <x v="1788"/>
    <n v="1"/>
    <n v="0"/>
    <n v="0.38640000000000008"/>
  </r>
  <r>
    <n v="2095"/>
    <x v="1018"/>
    <x v="1"/>
    <x v="665"/>
    <d v="2012-11-29T00:00:00"/>
    <s v="Standard Class"/>
    <s v="SF-20065"/>
    <x v="11"/>
    <x v="0"/>
    <x v="0"/>
    <x v="40"/>
    <x v="3"/>
    <n v="28403"/>
    <x v="0"/>
    <s v="OFF-AR-10001177"/>
    <x v="1"/>
    <x v="6"/>
    <x v="1215"/>
    <x v="1332"/>
    <n v="5"/>
    <n v="0.2"/>
    <n v="1.4759999999999982"/>
  </r>
  <r>
    <n v="2096"/>
    <x v="1019"/>
    <x v="0"/>
    <x v="666"/>
    <d v="2013-05-21T00:00:00"/>
    <s v="Standard Class"/>
    <s v="SN-20710"/>
    <x v="17"/>
    <x v="2"/>
    <x v="0"/>
    <x v="25"/>
    <x v="35"/>
    <n v="39212"/>
    <x v="0"/>
    <s v="OFF-BI-10001718"/>
    <x v="1"/>
    <x v="8"/>
    <x v="1216"/>
    <x v="1789"/>
    <n v="8"/>
    <n v="0"/>
    <n v="240.56479999999999"/>
  </r>
  <r>
    <n v="2097"/>
    <x v="1019"/>
    <x v="0"/>
    <x v="666"/>
    <d v="2013-05-21T00:00:00"/>
    <s v="Standard Class"/>
    <s v="SN-20710"/>
    <x v="17"/>
    <x v="2"/>
    <x v="0"/>
    <x v="25"/>
    <x v="35"/>
    <n v="39212"/>
    <x v="0"/>
    <s v="OFF-AR-10004602"/>
    <x v="1"/>
    <x v="6"/>
    <x v="1217"/>
    <x v="1377"/>
    <n v="4"/>
    <n v="0"/>
    <n v="25.748800000000003"/>
  </r>
  <r>
    <n v="2098"/>
    <x v="1019"/>
    <x v="0"/>
    <x v="666"/>
    <d v="2013-05-21T00:00:00"/>
    <s v="Standard Class"/>
    <s v="SN-20710"/>
    <x v="17"/>
    <x v="2"/>
    <x v="0"/>
    <x v="25"/>
    <x v="35"/>
    <n v="39212"/>
    <x v="0"/>
    <s v="OFF-AR-10003856"/>
    <x v="1"/>
    <x v="6"/>
    <x v="444"/>
    <x v="484"/>
    <n v="3"/>
    <n v="0"/>
    <n v="2.1683999999999997"/>
  </r>
  <r>
    <n v="2099"/>
    <x v="1020"/>
    <x v="3"/>
    <x v="210"/>
    <d v="2014-09-13T00:00:00"/>
    <s v="Standard Class"/>
    <s v="RD-19900"/>
    <x v="76"/>
    <x v="0"/>
    <x v="0"/>
    <x v="32"/>
    <x v="21"/>
    <n v="97206"/>
    <x v="1"/>
    <s v="OFF-ST-10000649"/>
    <x v="1"/>
    <x v="4"/>
    <x v="937"/>
    <x v="1023"/>
    <n v="3"/>
    <n v="0.2"/>
    <n v="2.3550000000000022"/>
  </r>
  <r>
    <n v="2100"/>
    <x v="1020"/>
    <x v="3"/>
    <x v="210"/>
    <d v="2014-09-13T00:00:00"/>
    <s v="Standard Class"/>
    <s v="RD-19900"/>
    <x v="76"/>
    <x v="0"/>
    <x v="0"/>
    <x v="32"/>
    <x v="21"/>
    <n v="97206"/>
    <x v="1"/>
    <s v="TEC-AC-10002926"/>
    <x v="2"/>
    <x v="11"/>
    <x v="1114"/>
    <x v="1790"/>
    <n v="7"/>
    <n v="0.2"/>
    <n v="80.48390000000002"/>
  </r>
  <r>
    <n v="2101"/>
    <x v="1021"/>
    <x v="2"/>
    <x v="418"/>
    <d v="2011-03-17T00:00:00"/>
    <s v="Standard Class"/>
    <s v="KT-16480"/>
    <x v="409"/>
    <x v="0"/>
    <x v="0"/>
    <x v="60"/>
    <x v="22"/>
    <n v="80219"/>
    <x v="1"/>
    <s v="OFF-ST-10000078"/>
    <x v="1"/>
    <x v="4"/>
    <x v="1218"/>
    <x v="1791"/>
    <n v="3"/>
    <n v="0.2"/>
    <n v="-15.910200000000088"/>
  </r>
  <r>
    <n v="2102"/>
    <x v="1021"/>
    <x v="2"/>
    <x v="418"/>
    <d v="2011-03-17T00:00:00"/>
    <s v="Standard Class"/>
    <s v="KT-16480"/>
    <x v="409"/>
    <x v="0"/>
    <x v="0"/>
    <x v="60"/>
    <x v="22"/>
    <n v="80219"/>
    <x v="1"/>
    <s v="OFF-AR-10001044"/>
    <x v="1"/>
    <x v="6"/>
    <x v="1042"/>
    <x v="1792"/>
    <n v="4"/>
    <n v="0.2"/>
    <n v="9.3563999999999936"/>
  </r>
  <r>
    <n v="2103"/>
    <x v="1022"/>
    <x v="2"/>
    <x v="667"/>
    <d v="2011-07-18T00:00:00"/>
    <s v="Same Day"/>
    <s v="AH-10120"/>
    <x v="571"/>
    <x v="2"/>
    <x v="0"/>
    <x v="93"/>
    <x v="16"/>
    <n v="85705"/>
    <x v="1"/>
    <s v="FUR-CH-10002372"/>
    <x v="0"/>
    <x v="1"/>
    <x v="390"/>
    <x v="1793"/>
    <n v="4"/>
    <n v="0.2"/>
    <n v="-25.913599999999988"/>
  </r>
  <r>
    <n v="2104"/>
    <x v="1023"/>
    <x v="3"/>
    <x v="668"/>
    <d v="2014-03-29T00:00:00"/>
    <s v="Second Class"/>
    <s v="BM-11650"/>
    <x v="312"/>
    <x v="1"/>
    <x v="0"/>
    <x v="20"/>
    <x v="15"/>
    <n v="10009"/>
    <x v="3"/>
    <s v="OFF-PA-10000357"/>
    <x v="1"/>
    <x v="10"/>
    <x v="1219"/>
    <x v="1794"/>
    <n v="4"/>
    <n v="0"/>
    <n v="106.52159999999999"/>
  </r>
  <r>
    <n v="2105"/>
    <x v="1023"/>
    <x v="3"/>
    <x v="668"/>
    <d v="2014-03-29T00:00:00"/>
    <s v="Second Class"/>
    <s v="BM-11650"/>
    <x v="312"/>
    <x v="1"/>
    <x v="0"/>
    <x v="20"/>
    <x v="15"/>
    <n v="10009"/>
    <x v="3"/>
    <s v="TEC-AC-10001266"/>
    <x v="2"/>
    <x v="11"/>
    <x v="196"/>
    <x v="1795"/>
    <n v="2"/>
    <n v="0"/>
    <n v="11.7"/>
  </r>
  <r>
    <n v="2106"/>
    <x v="1024"/>
    <x v="2"/>
    <x v="587"/>
    <d v="2011-10-05T00:00:00"/>
    <s v="Standard Class"/>
    <s v="BW-11200"/>
    <x v="572"/>
    <x v="0"/>
    <x v="0"/>
    <x v="199"/>
    <x v="2"/>
    <n v="33437"/>
    <x v="0"/>
    <s v="OFF-PA-10004888"/>
    <x v="1"/>
    <x v="10"/>
    <x v="959"/>
    <x v="12"/>
    <n v="3"/>
    <n v="0.2"/>
    <n v="5.4432"/>
  </r>
  <r>
    <n v="2107"/>
    <x v="1025"/>
    <x v="2"/>
    <x v="467"/>
    <d v="2011-09-26T00:00:00"/>
    <s v="Same Day"/>
    <s v="HG-14965"/>
    <x v="428"/>
    <x v="1"/>
    <x v="0"/>
    <x v="279"/>
    <x v="5"/>
    <n v="75150"/>
    <x v="2"/>
    <s v="OFF-BI-10003460"/>
    <x v="1"/>
    <x v="8"/>
    <x v="234"/>
    <x v="1796"/>
    <n v="1"/>
    <n v="0.8"/>
    <n v="-1.4016000000000002"/>
  </r>
  <r>
    <n v="2108"/>
    <x v="1026"/>
    <x v="1"/>
    <x v="89"/>
    <d v="2012-10-31T00:00:00"/>
    <s v="Same Day"/>
    <s v="SG-20080"/>
    <x v="65"/>
    <x v="0"/>
    <x v="0"/>
    <x v="56"/>
    <x v="1"/>
    <n v="92374"/>
    <x v="1"/>
    <s v="OFF-PA-10000157"/>
    <x v="1"/>
    <x v="10"/>
    <x v="364"/>
    <x v="1024"/>
    <n v="1"/>
    <n v="0"/>
    <n v="9.3905999999999992"/>
  </r>
  <r>
    <n v="2109"/>
    <x v="1026"/>
    <x v="1"/>
    <x v="89"/>
    <d v="2012-10-31T00:00:00"/>
    <s v="Same Day"/>
    <s v="SG-20080"/>
    <x v="65"/>
    <x v="0"/>
    <x v="0"/>
    <x v="56"/>
    <x v="1"/>
    <n v="92374"/>
    <x v="1"/>
    <s v="OFF-BI-10004519"/>
    <x v="1"/>
    <x v="8"/>
    <x v="880"/>
    <x v="1115"/>
    <n v="3"/>
    <n v="0.2"/>
    <n v="124.48499999999999"/>
  </r>
  <r>
    <n v="2110"/>
    <x v="1026"/>
    <x v="1"/>
    <x v="89"/>
    <d v="2012-10-31T00:00:00"/>
    <s v="Same Day"/>
    <s v="SG-20080"/>
    <x v="65"/>
    <x v="0"/>
    <x v="0"/>
    <x v="56"/>
    <x v="1"/>
    <n v="92374"/>
    <x v="1"/>
    <s v="OFF-AR-10004272"/>
    <x v="1"/>
    <x v="6"/>
    <x v="1220"/>
    <x v="1325"/>
    <n v="3"/>
    <n v="0"/>
    <n v="1.2599999999999998"/>
  </r>
  <r>
    <n v="2111"/>
    <x v="1026"/>
    <x v="1"/>
    <x v="89"/>
    <d v="2012-10-31T00:00:00"/>
    <s v="Same Day"/>
    <s v="SG-20080"/>
    <x v="65"/>
    <x v="0"/>
    <x v="0"/>
    <x v="56"/>
    <x v="1"/>
    <n v="92374"/>
    <x v="1"/>
    <s v="OFF-FA-10000585"/>
    <x v="1"/>
    <x v="13"/>
    <x v="202"/>
    <x v="1797"/>
    <n v="5"/>
    <n v="0"/>
    <n v="8.0269999999999992"/>
  </r>
  <r>
    <n v="2112"/>
    <x v="1026"/>
    <x v="1"/>
    <x v="89"/>
    <d v="2012-10-31T00:00:00"/>
    <s v="Same Day"/>
    <s v="SG-20080"/>
    <x v="65"/>
    <x v="0"/>
    <x v="0"/>
    <x v="56"/>
    <x v="1"/>
    <n v="92374"/>
    <x v="1"/>
    <s v="FUR-CH-10004218"/>
    <x v="0"/>
    <x v="1"/>
    <x v="38"/>
    <x v="831"/>
    <n v="4"/>
    <n v="0.2"/>
    <n v="20.196000000000012"/>
  </r>
  <r>
    <n v="2113"/>
    <x v="1026"/>
    <x v="1"/>
    <x v="89"/>
    <d v="2012-10-31T00:00:00"/>
    <s v="Same Day"/>
    <s v="SG-20080"/>
    <x v="65"/>
    <x v="0"/>
    <x v="0"/>
    <x v="56"/>
    <x v="1"/>
    <n v="92374"/>
    <x v="1"/>
    <s v="OFF-SU-10004231"/>
    <x v="1"/>
    <x v="14"/>
    <x v="552"/>
    <x v="1286"/>
    <n v="3"/>
    <n v="0"/>
    <n v="8.0190000000000001"/>
  </r>
  <r>
    <n v="2114"/>
    <x v="1026"/>
    <x v="1"/>
    <x v="89"/>
    <d v="2012-10-31T00:00:00"/>
    <s v="Same Day"/>
    <s v="SG-20080"/>
    <x v="65"/>
    <x v="0"/>
    <x v="0"/>
    <x v="56"/>
    <x v="1"/>
    <n v="92374"/>
    <x v="1"/>
    <s v="TEC-PH-10001578"/>
    <x v="2"/>
    <x v="7"/>
    <x v="1221"/>
    <x v="1798"/>
    <n v="4"/>
    <n v="0.2"/>
    <n v="145.78199999999993"/>
  </r>
  <r>
    <n v="2115"/>
    <x v="1026"/>
    <x v="1"/>
    <x v="89"/>
    <d v="2012-10-31T00:00:00"/>
    <s v="Same Day"/>
    <s v="SG-20080"/>
    <x v="65"/>
    <x v="0"/>
    <x v="0"/>
    <x v="56"/>
    <x v="1"/>
    <n v="92374"/>
    <x v="1"/>
    <s v="OFF-ST-10003638"/>
    <x v="1"/>
    <x v="4"/>
    <x v="1222"/>
    <x v="1799"/>
    <n v="2"/>
    <n v="0"/>
    <n v="12.646799999999999"/>
  </r>
  <r>
    <n v="2116"/>
    <x v="1026"/>
    <x v="1"/>
    <x v="89"/>
    <d v="2012-10-31T00:00:00"/>
    <s v="Same Day"/>
    <s v="SG-20080"/>
    <x v="65"/>
    <x v="0"/>
    <x v="0"/>
    <x v="56"/>
    <x v="1"/>
    <n v="92374"/>
    <x v="1"/>
    <s v="FUR-BO-10002213"/>
    <x v="0"/>
    <x v="0"/>
    <x v="1223"/>
    <x v="1800"/>
    <n v="1"/>
    <n v="0.15"/>
    <n v="20.03919999999998"/>
  </r>
  <r>
    <n v="2117"/>
    <x v="1027"/>
    <x v="1"/>
    <x v="88"/>
    <d v="2012-10-17T00:00:00"/>
    <s v="Second Class"/>
    <s v="RK-19300"/>
    <x v="343"/>
    <x v="0"/>
    <x v="0"/>
    <x v="30"/>
    <x v="15"/>
    <n v="14609"/>
    <x v="3"/>
    <s v="FUR-TA-10001307"/>
    <x v="0"/>
    <x v="3"/>
    <x v="1090"/>
    <x v="1801"/>
    <n v="1"/>
    <n v="0.4"/>
    <n v="-13.978000000000009"/>
  </r>
  <r>
    <n v="2118"/>
    <x v="1028"/>
    <x v="0"/>
    <x v="251"/>
    <d v="2013-09-24T00:00:00"/>
    <s v="Standard Class"/>
    <s v="SW-20245"/>
    <x v="573"/>
    <x v="0"/>
    <x v="0"/>
    <x v="280"/>
    <x v="1"/>
    <n v="95207"/>
    <x v="1"/>
    <s v="OFF-PA-10002222"/>
    <x v="1"/>
    <x v="10"/>
    <x v="389"/>
    <x v="1802"/>
    <n v="7"/>
    <n v="0"/>
    <n v="73.544799999999995"/>
  </r>
  <r>
    <n v="2119"/>
    <x v="1029"/>
    <x v="3"/>
    <x v="669"/>
    <d v="2014-04-16T00:00:00"/>
    <s v="First Class"/>
    <s v="RW-19630"/>
    <x v="338"/>
    <x v="1"/>
    <x v="0"/>
    <x v="4"/>
    <x v="4"/>
    <n v="98105"/>
    <x v="1"/>
    <s v="OFF-PA-10002479"/>
    <x v="1"/>
    <x v="10"/>
    <x v="217"/>
    <x v="267"/>
    <n v="1"/>
    <n v="0"/>
    <n v="2.3759999999999999"/>
  </r>
  <r>
    <n v="2120"/>
    <x v="1029"/>
    <x v="3"/>
    <x v="669"/>
    <d v="2014-04-16T00:00:00"/>
    <s v="First Class"/>
    <s v="RW-19630"/>
    <x v="338"/>
    <x v="1"/>
    <x v="0"/>
    <x v="4"/>
    <x v="4"/>
    <n v="98105"/>
    <x v="1"/>
    <s v="OFF-BI-10003091"/>
    <x v="1"/>
    <x v="8"/>
    <x v="1165"/>
    <x v="1658"/>
    <n v="5"/>
    <n v="0.2"/>
    <n v="302.37299999999993"/>
  </r>
  <r>
    <n v="2121"/>
    <x v="1030"/>
    <x v="3"/>
    <x v="363"/>
    <d v="2014-01-14T00:00:00"/>
    <s v="Standard Class"/>
    <s v="TS-21085"/>
    <x v="465"/>
    <x v="0"/>
    <x v="0"/>
    <x v="281"/>
    <x v="2"/>
    <n v="32174"/>
    <x v="0"/>
    <s v="OFF-BI-10000145"/>
    <x v="1"/>
    <x v="8"/>
    <x v="735"/>
    <x v="1803"/>
    <n v="3"/>
    <n v="0.7"/>
    <n v="-1.9656000000000002"/>
  </r>
  <r>
    <n v="2122"/>
    <x v="1031"/>
    <x v="3"/>
    <x v="45"/>
    <d v="2014-11-12T00:00:00"/>
    <s v="First Class"/>
    <s v="JB-15400"/>
    <x v="80"/>
    <x v="1"/>
    <x v="0"/>
    <x v="282"/>
    <x v="1"/>
    <n v="94086"/>
    <x v="1"/>
    <s v="FUR-CH-10003061"/>
    <x v="0"/>
    <x v="1"/>
    <x v="51"/>
    <x v="1804"/>
    <n v="3"/>
    <n v="0.2"/>
    <n v="-2.6997000000000355"/>
  </r>
  <r>
    <n v="2123"/>
    <x v="1032"/>
    <x v="3"/>
    <x v="585"/>
    <d v="2014-09-25T00:00:00"/>
    <s v="Second Class"/>
    <s v="EH-14005"/>
    <x v="382"/>
    <x v="2"/>
    <x v="0"/>
    <x v="190"/>
    <x v="12"/>
    <n v="48911"/>
    <x v="2"/>
    <s v="FUR-BO-10001972"/>
    <x v="0"/>
    <x v="0"/>
    <x v="362"/>
    <x v="1805"/>
    <n v="2"/>
    <n v="0"/>
    <n v="41.133199999999988"/>
  </r>
  <r>
    <n v="2124"/>
    <x v="1032"/>
    <x v="3"/>
    <x v="585"/>
    <d v="2014-09-25T00:00:00"/>
    <s v="Second Class"/>
    <s v="EH-14005"/>
    <x v="382"/>
    <x v="2"/>
    <x v="0"/>
    <x v="190"/>
    <x v="12"/>
    <n v="48911"/>
    <x v="2"/>
    <s v="OFF-LA-10000134"/>
    <x v="1"/>
    <x v="2"/>
    <x v="85"/>
    <x v="1806"/>
    <n v="9"/>
    <n v="0"/>
    <n v="13.3056"/>
  </r>
  <r>
    <n v="2125"/>
    <x v="1033"/>
    <x v="3"/>
    <x v="96"/>
    <d v="2014-12-06T00:00:00"/>
    <s v="Standard Class"/>
    <s v="EH-14005"/>
    <x v="382"/>
    <x v="2"/>
    <x v="0"/>
    <x v="10"/>
    <x v="9"/>
    <n v="19143"/>
    <x v="3"/>
    <s v="OFF-EN-10003040"/>
    <x v="1"/>
    <x v="12"/>
    <x v="1224"/>
    <x v="1807"/>
    <n v="5"/>
    <n v="0.2"/>
    <n v="35.329499999999996"/>
  </r>
  <r>
    <n v="2126"/>
    <x v="1033"/>
    <x v="3"/>
    <x v="96"/>
    <d v="2014-12-06T00:00:00"/>
    <s v="Standard Class"/>
    <s v="EH-14005"/>
    <x v="382"/>
    <x v="2"/>
    <x v="0"/>
    <x v="10"/>
    <x v="9"/>
    <n v="19143"/>
    <x v="3"/>
    <s v="TEC-PH-10000923"/>
    <x v="2"/>
    <x v="7"/>
    <x v="1225"/>
    <x v="1581"/>
    <n v="7"/>
    <n v="0.4"/>
    <n v="9.4436999999999998"/>
  </r>
  <r>
    <n v="2127"/>
    <x v="1034"/>
    <x v="2"/>
    <x v="670"/>
    <d v="2011-06-28T00:00:00"/>
    <s v="Standard Class"/>
    <s v="BS-11665"/>
    <x v="574"/>
    <x v="0"/>
    <x v="0"/>
    <x v="10"/>
    <x v="9"/>
    <n v="19143"/>
    <x v="3"/>
    <s v="TEC-AC-10000158"/>
    <x v="2"/>
    <x v="11"/>
    <x v="353"/>
    <x v="1808"/>
    <n v="3"/>
    <n v="0.2"/>
    <n v="1.079699999999999"/>
  </r>
  <r>
    <n v="2128"/>
    <x v="1035"/>
    <x v="1"/>
    <x v="242"/>
    <d v="2012-10-09T00:00:00"/>
    <s v="Standard Class"/>
    <s v="JK-16120"/>
    <x v="451"/>
    <x v="2"/>
    <x v="0"/>
    <x v="10"/>
    <x v="9"/>
    <n v="19134"/>
    <x v="3"/>
    <s v="FUR-FU-10003623"/>
    <x v="0"/>
    <x v="5"/>
    <x v="1226"/>
    <x v="1809"/>
    <n v="3"/>
    <n v="0.2"/>
    <n v="6.4943999999999953"/>
  </r>
  <r>
    <n v="2129"/>
    <x v="1035"/>
    <x v="1"/>
    <x v="242"/>
    <d v="2012-10-09T00:00:00"/>
    <s v="Standard Class"/>
    <s v="JK-16120"/>
    <x v="451"/>
    <x v="2"/>
    <x v="0"/>
    <x v="10"/>
    <x v="9"/>
    <n v="19134"/>
    <x v="3"/>
    <s v="OFF-PA-10001293"/>
    <x v="1"/>
    <x v="10"/>
    <x v="987"/>
    <x v="561"/>
    <n v="4"/>
    <n v="0.2"/>
    <n v="7.2576000000000001"/>
  </r>
  <r>
    <n v="2130"/>
    <x v="1036"/>
    <x v="2"/>
    <x v="671"/>
    <d v="2011-05-22T00:00:00"/>
    <s v="Second Class"/>
    <s v="RF-19345"/>
    <x v="575"/>
    <x v="1"/>
    <x v="0"/>
    <x v="18"/>
    <x v="38"/>
    <n v="3820"/>
    <x v="3"/>
    <s v="OFF-AP-10000124"/>
    <x v="1"/>
    <x v="9"/>
    <x v="1227"/>
    <x v="1810"/>
    <n v="4"/>
    <n v="0"/>
    <n v="9.3184000000000005"/>
  </r>
  <r>
    <n v="2131"/>
    <x v="1036"/>
    <x v="2"/>
    <x v="671"/>
    <d v="2011-05-22T00:00:00"/>
    <s v="Second Class"/>
    <s v="RF-19345"/>
    <x v="575"/>
    <x v="1"/>
    <x v="0"/>
    <x v="18"/>
    <x v="38"/>
    <n v="3820"/>
    <x v="3"/>
    <s v="OFF-AR-10004511"/>
    <x v="1"/>
    <x v="6"/>
    <x v="1228"/>
    <x v="1811"/>
    <n v="9"/>
    <n v="0"/>
    <n v="11.9412"/>
  </r>
  <r>
    <n v="2132"/>
    <x v="1036"/>
    <x v="2"/>
    <x v="671"/>
    <d v="2011-05-22T00:00:00"/>
    <s v="Second Class"/>
    <s v="RF-19345"/>
    <x v="575"/>
    <x v="1"/>
    <x v="0"/>
    <x v="18"/>
    <x v="38"/>
    <n v="3820"/>
    <x v="3"/>
    <s v="FUR-FU-10000076"/>
    <x v="0"/>
    <x v="5"/>
    <x v="875"/>
    <x v="395"/>
    <n v="7"/>
    <n v="0"/>
    <n v="60.139800000000015"/>
  </r>
  <r>
    <n v="2133"/>
    <x v="1037"/>
    <x v="1"/>
    <x v="312"/>
    <d v="2012-11-26T00:00:00"/>
    <s v="Standard Class"/>
    <s v="DL-12865"/>
    <x v="297"/>
    <x v="0"/>
    <x v="0"/>
    <x v="20"/>
    <x v="15"/>
    <n v="10011"/>
    <x v="3"/>
    <s v="OFF-PA-10003883"/>
    <x v="1"/>
    <x v="10"/>
    <x v="1229"/>
    <x v="1812"/>
    <n v="3"/>
    <n v="0"/>
    <n v="9.0389999999999997"/>
  </r>
  <r>
    <n v="2134"/>
    <x v="1038"/>
    <x v="1"/>
    <x v="672"/>
    <d v="2012-12-04T00:00:00"/>
    <s v="Standard Class"/>
    <s v="WB-21850"/>
    <x v="576"/>
    <x v="0"/>
    <x v="0"/>
    <x v="10"/>
    <x v="9"/>
    <n v="19134"/>
    <x v="3"/>
    <s v="OFF-BI-10003656"/>
    <x v="1"/>
    <x v="8"/>
    <x v="13"/>
    <x v="1813"/>
    <n v="3"/>
    <n v="0.7"/>
    <n v="-122.39280000000002"/>
  </r>
  <r>
    <n v="2135"/>
    <x v="1038"/>
    <x v="1"/>
    <x v="672"/>
    <d v="2012-12-04T00:00:00"/>
    <s v="Standard Class"/>
    <s v="WB-21850"/>
    <x v="576"/>
    <x v="0"/>
    <x v="0"/>
    <x v="10"/>
    <x v="9"/>
    <n v="19134"/>
    <x v="3"/>
    <s v="OFF-FA-10000053"/>
    <x v="1"/>
    <x v="13"/>
    <x v="953"/>
    <x v="1814"/>
    <n v="7"/>
    <n v="0.2"/>
    <n v="-2.3813999999999993"/>
  </r>
  <r>
    <n v="2136"/>
    <x v="1038"/>
    <x v="1"/>
    <x v="672"/>
    <d v="2012-12-04T00:00:00"/>
    <s v="Standard Class"/>
    <s v="WB-21850"/>
    <x v="576"/>
    <x v="0"/>
    <x v="0"/>
    <x v="10"/>
    <x v="9"/>
    <n v="19134"/>
    <x v="3"/>
    <s v="TEC-PH-10002807"/>
    <x v="2"/>
    <x v="7"/>
    <x v="1230"/>
    <x v="1815"/>
    <n v="4"/>
    <n v="0.4"/>
    <n v="15.819999999999993"/>
  </r>
  <r>
    <n v="2137"/>
    <x v="1039"/>
    <x v="1"/>
    <x v="620"/>
    <d v="2013-01-05T00:00:00"/>
    <s v="Standard Class"/>
    <s v="TB-21625"/>
    <x v="577"/>
    <x v="0"/>
    <x v="0"/>
    <x v="55"/>
    <x v="5"/>
    <n v="75051"/>
    <x v="2"/>
    <s v="FUR-FU-10002364"/>
    <x v="0"/>
    <x v="5"/>
    <x v="1231"/>
    <x v="1816"/>
    <n v="5"/>
    <n v="0.6"/>
    <n v="-11.439000000000004"/>
  </r>
  <r>
    <n v="2138"/>
    <x v="1039"/>
    <x v="1"/>
    <x v="620"/>
    <d v="2013-01-05T00:00:00"/>
    <s v="Standard Class"/>
    <s v="TB-21625"/>
    <x v="577"/>
    <x v="0"/>
    <x v="0"/>
    <x v="55"/>
    <x v="5"/>
    <n v="75051"/>
    <x v="2"/>
    <s v="OFF-BI-10002954"/>
    <x v="1"/>
    <x v="8"/>
    <x v="1179"/>
    <x v="1817"/>
    <n v="4"/>
    <n v="0.8"/>
    <n v="-5.8496000000000024"/>
  </r>
  <r>
    <n v="2139"/>
    <x v="1040"/>
    <x v="3"/>
    <x v="673"/>
    <d v="2014-11-17T00:00:00"/>
    <s v="Same Day"/>
    <s v="CB-12415"/>
    <x v="558"/>
    <x v="0"/>
    <x v="0"/>
    <x v="20"/>
    <x v="15"/>
    <n v="10009"/>
    <x v="3"/>
    <s v="OFF-PA-10004092"/>
    <x v="1"/>
    <x v="10"/>
    <x v="588"/>
    <x v="678"/>
    <n v="3"/>
    <n v="0"/>
    <n v="73.41"/>
  </r>
  <r>
    <n v="2140"/>
    <x v="1041"/>
    <x v="2"/>
    <x v="571"/>
    <d v="2011-06-11T00:00:00"/>
    <s v="Standard Class"/>
    <s v="GT-14635"/>
    <x v="265"/>
    <x v="1"/>
    <x v="0"/>
    <x v="85"/>
    <x v="15"/>
    <n v="11561"/>
    <x v="3"/>
    <s v="OFF-BI-10003982"/>
    <x v="1"/>
    <x v="8"/>
    <x v="346"/>
    <x v="1818"/>
    <n v="9"/>
    <n v="0.2"/>
    <n v="50.471099999999993"/>
  </r>
  <r>
    <n v="2141"/>
    <x v="1041"/>
    <x v="2"/>
    <x v="571"/>
    <d v="2011-06-11T00:00:00"/>
    <s v="Standard Class"/>
    <s v="GT-14635"/>
    <x v="265"/>
    <x v="1"/>
    <x v="0"/>
    <x v="85"/>
    <x v="15"/>
    <n v="11561"/>
    <x v="3"/>
    <s v="OFF-SU-10001664"/>
    <x v="1"/>
    <x v="14"/>
    <x v="1232"/>
    <x v="1819"/>
    <n v="2"/>
    <n v="0"/>
    <n v="4.4564000000000004"/>
  </r>
  <r>
    <n v="2142"/>
    <x v="1041"/>
    <x v="2"/>
    <x v="571"/>
    <d v="2011-06-11T00:00:00"/>
    <s v="Standard Class"/>
    <s v="GT-14635"/>
    <x v="265"/>
    <x v="1"/>
    <x v="0"/>
    <x v="85"/>
    <x v="15"/>
    <n v="11561"/>
    <x v="3"/>
    <s v="FUR-TA-10003238"/>
    <x v="0"/>
    <x v="3"/>
    <x v="1233"/>
    <x v="1820"/>
    <n v="3"/>
    <n v="0.4"/>
    <n v="-347.11740000000009"/>
  </r>
  <r>
    <n v="2143"/>
    <x v="1042"/>
    <x v="0"/>
    <x v="142"/>
    <d v="2013-09-06T00:00:00"/>
    <s v="Standard Class"/>
    <s v="DK-13225"/>
    <x v="158"/>
    <x v="1"/>
    <x v="0"/>
    <x v="10"/>
    <x v="9"/>
    <n v="19140"/>
    <x v="3"/>
    <s v="OFF-PA-10004675"/>
    <x v="1"/>
    <x v="10"/>
    <x v="69"/>
    <x v="429"/>
    <n v="6"/>
    <n v="0.2"/>
    <n v="9.9059999999999988"/>
  </r>
  <r>
    <n v="2144"/>
    <x v="1042"/>
    <x v="0"/>
    <x v="142"/>
    <d v="2013-09-06T00:00:00"/>
    <s v="Standard Class"/>
    <s v="DK-13225"/>
    <x v="158"/>
    <x v="1"/>
    <x v="0"/>
    <x v="10"/>
    <x v="9"/>
    <n v="19140"/>
    <x v="3"/>
    <s v="TEC-PH-10002293"/>
    <x v="2"/>
    <x v="7"/>
    <x v="126"/>
    <x v="1821"/>
    <n v="2"/>
    <n v="0.4"/>
    <n v="-4.7975999999999974"/>
  </r>
  <r>
    <n v="2145"/>
    <x v="1042"/>
    <x v="0"/>
    <x v="142"/>
    <d v="2013-09-06T00:00:00"/>
    <s v="Standard Class"/>
    <s v="DK-13225"/>
    <x v="158"/>
    <x v="1"/>
    <x v="0"/>
    <x v="10"/>
    <x v="9"/>
    <n v="19140"/>
    <x v="3"/>
    <s v="OFF-FA-10002780"/>
    <x v="1"/>
    <x v="13"/>
    <x v="33"/>
    <x v="1822"/>
    <n v="7"/>
    <n v="0.2"/>
    <n v="5.4235999999999995"/>
  </r>
  <r>
    <n v="2146"/>
    <x v="1043"/>
    <x v="0"/>
    <x v="674"/>
    <d v="2013-06-30T00:00:00"/>
    <s v="Standard Class"/>
    <s v="TS-21160"/>
    <x v="378"/>
    <x v="1"/>
    <x v="0"/>
    <x v="283"/>
    <x v="9"/>
    <n v="17403"/>
    <x v="3"/>
    <s v="FUR-CH-10002965"/>
    <x v="0"/>
    <x v="1"/>
    <x v="226"/>
    <x v="1823"/>
    <n v="3"/>
    <n v="0.3"/>
    <n v="-18.088200000000001"/>
  </r>
  <r>
    <n v="2147"/>
    <x v="1043"/>
    <x v="0"/>
    <x v="674"/>
    <d v="2013-06-30T00:00:00"/>
    <s v="Standard Class"/>
    <s v="TS-21160"/>
    <x v="378"/>
    <x v="1"/>
    <x v="0"/>
    <x v="283"/>
    <x v="9"/>
    <n v="17403"/>
    <x v="3"/>
    <s v="OFF-BI-10004781"/>
    <x v="1"/>
    <x v="8"/>
    <x v="132"/>
    <x v="1824"/>
    <n v="4"/>
    <n v="0.7"/>
    <n v="-27.93119999999999"/>
  </r>
  <r>
    <n v="2148"/>
    <x v="1043"/>
    <x v="0"/>
    <x v="674"/>
    <d v="2013-06-30T00:00:00"/>
    <s v="Standard Class"/>
    <s v="TS-21160"/>
    <x v="378"/>
    <x v="1"/>
    <x v="0"/>
    <x v="283"/>
    <x v="9"/>
    <n v="17403"/>
    <x v="3"/>
    <s v="OFF-ST-10001713"/>
    <x v="1"/>
    <x v="4"/>
    <x v="45"/>
    <x v="1825"/>
    <n v="6"/>
    <n v="0.2"/>
    <n v="-50.870400000000018"/>
  </r>
  <r>
    <n v="2149"/>
    <x v="1044"/>
    <x v="2"/>
    <x v="432"/>
    <d v="2011-12-17T00:00:00"/>
    <s v="Standard Class"/>
    <s v="WB-21850"/>
    <x v="576"/>
    <x v="0"/>
    <x v="0"/>
    <x v="3"/>
    <x v="1"/>
    <n v="94521"/>
    <x v="1"/>
    <s v="FUR-FU-10003975"/>
    <x v="0"/>
    <x v="5"/>
    <x v="775"/>
    <x v="1826"/>
    <n v="1"/>
    <n v="0"/>
    <n v="4.330999999999996"/>
  </r>
  <r>
    <n v="2150"/>
    <x v="1045"/>
    <x v="3"/>
    <x v="185"/>
    <d v="2014-04-06T00:00:00"/>
    <s v="Standard Class"/>
    <s v="DO-13435"/>
    <x v="157"/>
    <x v="0"/>
    <x v="0"/>
    <x v="20"/>
    <x v="15"/>
    <n v="10035"/>
    <x v="3"/>
    <s v="TEC-PH-10001536"/>
    <x v="2"/>
    <x v="7"/>
    <x v="1234"/>
    <x v="1827"/>
    <n v="5"/>
    <n v="0"/>
    <n v="22.086999999999996"/>
  </r>
  <r>
    <n v="2151"/>
    <x v="1046"/>
    <x v="3"/>
    <x v="123"/>
    <d v="2014-11-27T00:00:00"/>
    <s v="Standard Class"/>
    <s v="AF-10870"/>
    <x v="578"/>
    <x v="0"/>
    <x v="0"/>
    <x v="284"/>
    <x v="5"/>
    <n v="77840"/>
    <x v="2"/>
    <s v="FUR-CH-10001973"/>
    <x v="0"/>
    <x v="1"/>
    <x v="896"/>
    <x v="1828"/>
    <n v="3"/>
    <n v="0.3"/>
    <n v="-53.270399999999995"/>
  </r>
  <r>
    <n v="2152"/>
    <x v="1047"/>
    <x v="2"/>
    <x v="156"/>
    <d v="2011-11-29T00:00:00"/>
    <s v="Second Class"/>
    <s v="RB-19435"/>
    <x v="579"/>
    <x v="0"/>
    <x v="0"/>
    <x v="285"/>
    <x v="25"/>
    <n v="63116"/>
    <x v="2"/>
    <s v="TEC-AC-10001772"/>
    <x v="2"/>
    <x v="11"/>
    <x v="400"/>
    <x v="1829"/>
    <n v="7"/>
    <n v="0"/>
    <n v="43.598100000000002"/>
  </r>
  <r>
    <n v="2153"/>
    <x v="1048"/>
    <x v="1"/>
    <x v="6"/>
    <d v="2012-11-26T00:00:00"/>
    <s v="Standard Class"/>
    <s v="AR-10540"/>
    <x v="481"/>
    <x v="0"/>
    <x v="0"/>
    <x v="94"/>
    <x v="31"/>
    <n v="2169"/>
    <x v="3"/>
    <s v="OFF-PA-10002586"/>
    <x v="1"/>
    <x v="10"/>
    <x v="1007"/>
    <x v="1830"/>
    <n v="3"/>
    <n v="0"/>
    <n v="7.0218000000000007"/>
  </r>
  <r>
    <n v="2154"/>
    <x v="1049"/>
    <x v="0"/>
    <x v="216"/>
    <d v="2013-07-19T00:00:00"/>
    <s v="Standard Class"/>
    <s v="DR-12880"/>
    <x v="112"/>
    <x v="1"/>
    <x v="0"/>
    <x v="20"/>
    <x v="15"/>
    <n v="10009"/>
    <x v="3"/>
    <s v="OFF-BI-10004094"/>
    <x v="1"/>
    <x v="8"/>
    <x v="603"/>
    <x v="1831"/>
    <n v="2"/>
    <n v="0.2"/>
    <n v="5.133"/>
  </r>
  <r>
    <n v="2155"/>
    <x v="1050"/>
    <x v="0"/>
    <x v="567"/>
    <d v="2013-05-06T00:00:00"/>
    <s v="Standard Class"/>
    <s v="BF-11170"/>
    <x v="408"/>
    <x v="2"/>
    <x v="0"/>
    <x v="61"/>
    <x v="5"/>
    <n v="75081"/>
    <x v="2"/>
    <s v="FUR-FU-10004973"/>
    <x v="0"/>
    <x v="5"/>
    <x v="1134"/>
    <x v="1832"/>
    <n v="3"/>
    <n v="0.6"/>
    <n v="-10.173599999999997"/>
  </r>
  <r>
    <n v="2156"/>
    <x v="1051"/>
    <x v="0"/>
    <x v="197"/>
    <d v="2013-07-28T00:00:00"/>
    <s v="Second Class"/>
    <s v="LB-16735"/>
    <x v="445"/>
    <x v="0"/>
    <x v="0"/>
    <x v="1"/>
    <x v="1"/>
    <n v="90032"/>
    <x v="1"/>
    <s v="OFF-FA-10000624"/>
    <x v="1"/>
    <x v="13"/>
    <x v="291"/>
    <x v="1385"/>
    <n v="6"/>
    <n v="0"/>
    <n v="10.74"/>
  </r>
  <r>
    <n v="2157"/>
    <x v="1052"/>
    <x v="2"/>
    <x v="169"/>
    <d v="2011-06-24T00:00:00"/>
    <s v="First Class"/>
    <s v="DV-13465"/>
    <x v="231"/>
    <x v="0"/>
    <x v="0"/>
    <x v="31"/>
    <x v="11"/>
    <n v="55407"/>
    <x v="2"/>
    <s v="OFF-ST-10001097"/>
    <x v="1"/>
    <x v="4"/>
    <x v="740"/>
    <x v="881"/>
    <n v="3"/>
    <n v="0"/>
    <n v="0"/>
  </r>
  <r>
    <n v="2158"/>
    <x v="1052"/>
    <x v="2"/>
    <x v="169"/>
    <d v="2011-06-24T00:00:00"/>
    <s v="First Class"/>
    <s v="DV-13465"/>
    <x v="231"/>
    <x v="0"/>
    <x v="0"/>
    <x v="31"/>
    <x v="11"/>
    <n v="55407"/>
    <x v="2"/>
    <s v="OFF-ST-10001469"/>
    <x v="1"/>
    <x v="4"/>
    <x v="394"/>
    <x v="427"/>
    <n v="3"/>
    <n v="0"/>
    <n v="9.716399999999993"/>
  </r>
  <r>
    <n v="2159"/>
    <x v="1053"/>
    <x v="3"/>
    <x v="208"/>
    <d v="2014-10-27T00:00:00"/>
    <s v="Standard Class"/>
    <s v="NK-18490"/>
    <x v="71"/>
    <x v="2"/>
    <x v="0"/>
    <x v="207"/>
    <x v="2"/>
    <n v="32725"/>
    <x v="0"/>
    <s v="OFF-AR-10004956"/>
    <x v="1"/>
    <x v="6"/>
    <x v="1235"/>
    <x v="329"/>
    <n v="4"/>
    <n v="0.2"/>
    <n v="2.0087999999999973"/>
  </r>
  <r>
    <n v="2160"/>
    <x v="1054"/>
    <x v="0"/>
    <x v="323"/>
    <d v="2013-09-10T00:00:00"/>
    <s v="Standard Class"/>
    <s v="CS-11950"/>
    <x v="229"/>
    <x v="0"/>
    <x v="0"/>
    <x v="22"/>
    <x v="10"/>
    <n v="60610"/>
    <x v="2"/>
    <s v="OFF-BI-10004236"/>
    <x v="1"/>
    <x v="8"/>
    <x v="891"/>
    <x v="1833"/>
    <n v="3"/>
    <n v="0.8"/>
    <n v="-14.973600000000001"/>
  </r>
  <r>
    <n v="2161"/>
    <x v="1055"/>
    <x v="0"/>
    <x v="675"/>
    <d v="2013-05-15T00:00:00"/>
    <s v="Same Day"/>
    <s v="LH-17155"/>
    <x v="109"/>
    <x v="0"/>
    <x v="0"/>
    <x v="74"/>
    <x v="24"/>
    <n v="45231"/>
    <x v="3"/>
    <s v="FUR-FU-10002937"/>
    <x v="0"/>
    <x v="5"/>
    <x v="1051"/>
    <x v="1834"/>
    <n v="1"/>
    <n v="0.2"/>
    <n v="29.768999999999998"/>
  </r>
  <r>
    <n v="2162"/>
    <x v="1056"/>
    <x v="0"/>
    <x v="676"/>
    <d v="2013-01-12T00:00:00"/>
    <s v="Standard Class"/>
    <s v="DW-13480"/>
    <x v="108"/>
    <x v="2"/>
    <x v="0"/>
    <x v="182"/>
    <x v="1"/>
    <n v="94601"/>
    <x v="1"/>
    <s v="OFF-AR-10003696"/>
    <x v="1"/>
    <x v="6"/>
    <x v="1236"/>
    <x v="1835"/>
    <n v="1"/>
    <n v="0"/>
    <n v="10.028199999999998"/>
  </r>
  <r>
    <n v="2163"/>
    <x v="1057"/>
    <x v="3"/>
    <x v="677"/>
    <d v="2014-03-20T00:00:00"/>
    <s v="Standard Class"/>
    <s v="KF-16285"/>
    <x v="580"/>
    <x v="2"/>
    <x v="0"/>
    <x v="286"/>
    <x v="1"/>
    <n v="95336"/>
    <x v="1"/>
    <s v="OFF-PA-10004359"/>
    <x v="1"/>
    <x v="10"/>
    <x v="1059"/>
    <x v="1836"/>
    <n v="3"/>
    <n v="0"/>
    <n v="150.98399999999998"/>
  </r>
  <r>
    <n v="2164"/>
    <x v="1058"/>
    <x v="0"/>
    <x v="63"/>
    <d v="2013-10-20T00:00:00"/>
    <s v="Standard Class"/>
    <s v="HA-14920"/>
    <x v="66"/>
    <x v="0"/>
    <x v="0"/>
    <x v="128"/>
    <x v="5"/>
    <n v="78041"/>
    <x v="2"/>
    <s v="TEC-AC-10002402"/>
    <x v="2"/>
    <x v="11"/>
    <x v="651"/>
    <x v="1837"/>
    <n v="3"/>
    <n v="0.2"/>
    <n v="23.996999999999986"/>
  </r>
  <r>
    <n v="2165"/>
    <x v="1058"/>
    <x v="0"/>
    <x v="63"/>
    <d v="2013-10-20T00:00:00"/>
    <s v="Standard Class"/>
    <s v="HA-14920"/>
    <x v="66"/>
    <x v="0"/>
    <x v="0"/>
    <x v="128"/>
    <x v="5"/>
    <n v="78041"/>
    <x v="2"/>
    <s v="OFF-PA-10000551"/>
    <x v="1"/>
    <x v="10"/>
    <x v="1237"/>
    <x v="1838"/>
    <n v="2"/>
    <n v="0.2"/>
    <n v="3.0043999999999995"/>
  </r>
  <r>
    <n v="2166"/>
    <x v="1058"/>
    <x v="0"/>
    <x v="63"/>
    <d v="2013-10-20T00:00:00"/>
    <s v="Standard Class"/>
    <s v="HA-14920"/>
    <x v="66"/>
    <x v="0"/>
    <x v="0"/>
    <x v="128"/>
    <x v="5"/>
    <n v="78041"/>
    <x v="2"/>
    <s v="FUR-FU-10003394"/>
    <x v="0"/>
    <x v="5"/>
    <x v="578"/>
    <x v="1839"/>
    <n v="5"/>
    <n v="0.6"/>
    <n v="-150.41399999999999"/>
  </r>
  <r>
    <n v="2167"/>
    <x v="1058"/>
    <x v="0"/>
    <x v="63"/>
    <d v="2013-10-20T00:00:00"/>
    <s v="Standard Class"/>
    <s v="HA-14920"/>
    <x v="66"/>
    <x v="0"/>
    <x v="0"/>
    <x v="128"/>
    <x v="5"/>
    <n v="78041"/>
    <x v="2"/>
    <s v="OFF-AR-10002067"/>
    <x v="1"/>
    <x v="6"/>
    <x v="1145"/>
    <x v="1840"/>
    <n v="1"/>
    <n v="0.2"/>
    <n v="1.1904000000000003"/>
  </r>
  <r>
    <n v="2168"/>
    <x v="1058"/>
    <x v="0"/>
    <x v="63"/>
    <d v="2013-10-20T00:00:00"/>
    <s v="Standard Class"/>
    <s v="HA-14920"/>
    <x v="66"/>
    <x v="0"/>
    <x v="0"/>
    <x v="128"/>
    <x v="5"/>
    <n v="78041"/>
    <x v="2"/>
    <s v="OFF-BI-10004140"/>
    <x v="1"/>
    <x v="8"/>
    <x v="304"/>
    <x v="1841"/>
    <n v="7"/>
    <n v="0.8"/>
    <n v="-11.000500000000008"/>
  </r>
  <r>
    <n v="2169"/>
    <x v="1059"/>
    <x v="3"/>
    <x v="678"/>
    <d v="2014-01-31T00:00:00"/>
    <s v="Second Class"/>
    <s v="JH-15820"/>
    <x v="581"/>
    <x v="0"/>
    <x v="0"/>
    <x v="239"/>
    <x v="24"/>
    <n v="44240"/>
    <x v="3"/>
    <s v="OFF-AR-10004078"/>
    <x v="1"/>
    <x v="6"/>
    <x v="507"/>
    <x v="261"/>
    <n v="3"/>
    <n v="0.2"/>
    <n v="1.7519999999999998"/>
  </r>
  <r>
    <n v="2170"/>
    <x v="1059"/>
    <x v="3"/>
    <x v="678"/>
    <d v="2014-01-31T00:00:00"/>
    <s v="Second Class"/>
    <s v="JH-15820"/>
    <x v="581"/>
    <x v="0"/>
    <x v="0"/>
    <x v="239"/>
    <x v="24"/>
    <n v="44240"/>
    <x v="3"/>
    <s v="TEC-AC-10000927"/>
    <x v="2"/>
    <x v="11"/>
    <x v="694"/>
    <x v="981"/>
    <n v="3"/>
    <n v="0.2"/>
    <n v="-8.9970000000000034"/>
  </r>
  <r>
    <n v="2171"/>
    <x v="1059"/>
    <x v="3"/>
    <x v="678"/>
    <d v="2014-01-31T00:00:00"/>
    <s v="Second Class"/>
    <s v="JH-15820"/>
    <x v="581"/>
    <x v="0"/>
    <x v="0"/>
    <x v="239"/>
    <x v="24"/>
    <n v="44240"/>
    <x v="3"/>
    <s v="TEC-PH-10003931"/>
    <x v="2"/>
    <x v="7"/>
    <x v="159"/>
    <x v="715"/>
    <n v="3"/>
    <n v="0.4"/>
    <n v="-26.995499999999993"/>
  </r>
  <r>
    <n v="2172"/>
    <x v="1060"/>
    <x v="3"/>
    <x v="123"/>
    <d v="2014-11-26T00:00:00"/>
    <s v="Standard Class"/>
    <s v="LC-16930"/>
    <x v="18"/>
    <x v="1"/>
    <x v="0"/>
    <x v="287"/>
    <x v="5"/>
    <n v="76903"/>
    <x v="2"/>
    <s v="FUR-CH-10004675"/>
    <x v="0"/>
    <x v="1"/>
    <x v="629"/>
    <x v="1842"/>
    <n v="2"/>
    <n v="0.3"/>
    <n v="-8.7232000000000198"/>
  </r>
  <r>
    <n v="2173"/>
    <x v="1061"/>
    <x v="2"/>
    <x v="601"/>
    <d v="2011-08-03T00:00:00"/>
    <s v="First Class"/>
    <s v="IL-15100"/>
    <x v="582"/>
    <x v="0"/>
    <x v="0"/>
    <x v="8"/>
    <x v="1"/>
    <n v="94122"/>
    <x v="1"/>
    <s v="OFF-BI-10004506"/>
    <x v="1"/>
    <x v="8"/>
    <x v="1238"/>
    <x v="1843"/>
    <n v="3"/>
    <n v="0.2"/>
    <n v="6.9131999999999998"/>
  </r>
  <r>
    <n v="2174"/>
    <x v="1062"/>
    <x v="0"/>
    <x v="679"/>
    <d v="2013-08-05T00:00:00"/>
    <s v="Standard Class"/>
    <s v="LS-16975"/>
    <x v="60"/>
    <x v="2"/>
    <x v="0"/>
    <x v="12"/>
    <x v="5"/>
    <n v="77070"/>
    <x v="2"/>
    <s v="OFF-BI-10002353"/>
    <x v="1"/>
    <x v="8"/>
    <x v="1068"/>
    <x v="1844"/>
    <n v="3"/>
    <n v="0.8"/>
    <n v="-13.895999999999997"/>
  </r>
  <r>
    <n v="2175"/>
    <x v="1063"/>
    <x v="1"/>
    <x v="117"/>
    <d v="2012-08-03T00:00:00"/>
    <s v="Second Class"/>
    <s v="CC-12610"/>
    <x v="566"/>
    <x v="1"/>
    <x v="0"/>
    <x v="12"/>
    <x v="5"/>
    <n v="77041"/>
    <x v="2"/>
    <s v="OFF-ST-10000943"/>
    <x v="1"/>
    <x v="4"/>
    <x v="1195"/>
    <x v="1845"/>
    <n v="4"/>
    <n v="0.2"/>
    <n v="6.1792000000000016"/>
  </r>
  <r>
    <n v="2176"/>
    <x v="1064"/>
    <x v="0"/>
    <x v="680"/>
    <d v="2013-10-22T00:00:00"/>
    <s v="Standard Class"/>
    <s v="PB-18805"/>
    <x v="583"/>
    <x v="2"/>
    <x v="0"/>
    <x v="288"/>
    <x v="7"/>
    <n v="84106"/>
    <x v="1"/>
    <s v="OFF-PA-10000740"/>
    <x v="1"/>
    <x v="10"/>
    <x v="1239"/>
    <x v="1846"/>
    <n v="2"/>
    <n v="0"/>
    <n v="21.012799999999999"/>
  </r>
  <r>
    <n v="2177"/>
    <x v="1064"/>
    <x v="0"/>
    <x v="680"/>
    <d v="2013-10-22T00:00:00"/>
    <s v="Standard Class"/>
    <s v="PB-18805"/>
    <x v="583"/>
    <x v="2"/>
    <x v="0"/>
    <x v="288"/>
    <x v="7"/>
    <n v="84106"/>
    <x v="1"/>
    <s v="OFF-PA-10003001"/>
    <x v="1"/>
    <x v="10"/>
    <x v="1064"/>
    <x v="1847"/>
    <n v="9"/>
    <n v="0"/>
    <n v="28.857599999999998"/>
  </r>
  <r>
    <n v="2178"/>
    <x v="1064"/>
    <x v="0"/>
    <x v="680"/>
    <d v="2013-10-22T00:00:00"/>
    <s v="Standard Class"/>
    <s v="PB-18805"/>
    <x v="583"/>
    <x v="2"/>
    <x v="0"/>
    <x v="288"/>
    <x v="7"/>
    <n v="84106"/>
    <x v="1"/>
    <s v="OFF-BI-10001628"/>
    <x v="1"/>
    <x v="8"/>
    <x v="1103"/>
    <x v="1848"/>
    <n v="5"/>
    <n v="0.2"/>
    <n v="13.037499999999998"/>
  </r>
  <r>
    <n v="2179"/>
    <x v="1064"/>
    <x v="0"/>
    <x v="680"/>
    <d v="2013-10-22T00:00:00"/>
    <s v="Standard Class"/>
    <s v="PB-18805"/>
    <x v="583"/>
    <x v="2"/>
    <x v="0"/>
    <x v="288"/>
    <x v="7"/>
    <n v="84106"/>
    <x v="1"/>
    <s v="OFF-PA-10001509"/>
    <x v="1"/>
    <x v="10"/>
    <x v="417"/>
    <x v="1849"/>
    <n v="8"/>
    <n v="0"/>
    <n v="32.935999999999993"/>
  </r>
  <r>
    <n v="2180"/>
    <x v="1065"/>
    <x v="0"/>
    <x v="681"/>
    <d v="2013-05-12T00:00:00"/>
    <s v="Standard Class"/>
    <s v="CJ-12010"/>
    <x v="170"/>
    <x v="0"/>
    <x v="0"/>
    <x v="20"/>
    <x v="15"/>
    <n v="10009"/>
    <x v="3"/>
    <s v="OFF-BI-10000309"/>
    <x v="1"/>
    <x v="8"/>
    <x v="334"/>
    <x v="1850"/>
    <n v="7"/>
    <n v="0.2"/>
    <n v="30.896599999999996"/>
  </r>
  <r>
    <n v="2181"/>
    <x v="1065"/>
    <x v="0"/>
    <x v="681"/>
    <d v="2013-05-12T00:00:00"/>
    <s v="Standard Class"/>
    <s v="CJ-12010"/>
    <x v="170"/>
    <x v="0"/>
    <x v="0"/>
    <x v="20"/>
    <x v="15"/>
    <n v="10009"/>
    <x v="3"/>
    <s v="OFF-LA-10003923"/>
    <x v="1"/>
    <x v="2"/>
    <x v="424"/>
    <x v="1851"/>
    <n v="3"/>
    <n v="0"/>
    <n v="22.200000000000003"/>
  </r>
  <r>
    <n v="2182"/>
    <x v="1065"/>
    <x v="0"/>
    <x v="681"/>
    <d v="2013-05-12T00:00:00"/>
    <s v="Standard Class"/>
    <s v="CJ-12010"/>
    <x v="170"/>
    <x v="0"/>
    <x v="0"/>
    <x v="20"/>
    <x v="15"/>
    <n v="10009"/>
    <x v="3"/>
    <s v="FUR-CH-10002084"/>
    <x v="0"/>
    <x v="1"/>
    <x v="1240"/>
    <x v="1852"/>
    <n v="4"/>
    <n v="0.1"/>
    <n v="59.035200000000003"/>
  </r>
  <r>
    <n v="2183"/>
    <x v="1065"/>
    <x v="0"/>
    <x v="681"/>
    <d v="2013-05-12T00:00:00"/>
    <s v="Standard Class"/>
    <s v="CJ-12010"/>
    <x v="170"/>
    <x v="0"/>
    <x v="0"/>
    <x v="20"/>
    <x v="15"/>
    <n v="10009"/>
    <x v="3"/>
    <s v="TEC-MA-10000488"/>
    <x v="2"/>
    <x v="15"/>
    <x v="1129"/>
    <x v="1853"/>
    <n v="5"/>
    <n v="0"/>
    <n v="1159.9854999999998"/>
  </r>
  <r>
    <n v="2184"/>
    <x v="1065"/>
    <x v="0"/>
    <x v="681"/>
    <d v="2013-05-12T00:00:00"/>
    <s v="Standard Class"/>
    <s v="CJ-12010"/>
    <x v="170"/>
    <x v="0"/>
    <x v="0"/>
    <x v="20"/>
    <x v="15"/>
    <n v="10009"/>
    <x v="3"/>
    <s v="TEC-AC-10001767"/>
    <x v="2"/>
    <x v="11"/>
    <x v="97"/>
    <x v="1723"/>
    <n v="5"/>
    <n v="0"/>
    <n v="21.994499999999988"/>
  </r>
  <r>
    <n v="2185"/>
    <x v="1065"/>
    <x v="0"/>
    <x v="681"/>
    <d v="2013-05-12T00:00:00"/>
    <s v="Standard Class"/>
    <s v="CJ-12010"/>
    <x v="170"/>
    <x v="0"/>
    <x v="0"/>
    <x v="20"/>
    <x v="15"/>
    <n v="10009"/>
    <x v="3"/>
    <s v="FUR-FU-10001940"/>
    <x v="0"/>
    <x v="5"/>
    <x v="33"/>
    <x v="1854"/>
    <n v="8"/>
    <n v="0"/>
    <n v="28.019200000000005"/>
  </r>
  <r>
    <n v="2186"/>
    <x v="1066"/>
    <x v="3"/>
    <x v="378"/>
    <d v="2014-08-05T00:00:00"/>
    <s v="Second Class"/>
    <s v="HK-14890"/>
    <x v="96"/>
    <x v="1"/>
    <x v="0"/>
    <x v="162"/>
    <x v="1"/>
    <n v="93905"/>
    <x v="1"/>
    <s v="OFF-BI-10002735"/>
    <x v="1"/>
    <x v="8"/>
    <x v="141"/>
    <x v="1855"/>
    <n v="2"/>
    <n v="0.2"/>
    <n v="18.5274"/>
  </r>
  <r>
    <n v="2187"/>
    <x v="1067"/>
    <x v="0"/>
    <x v="216"/>
    <d v="2013-07-15T00:00:00"/>
    <s v="Same Day"/>
    <s v="RH-19600"/>
    <x v="584"/>
    <x v="0"/>
    <x v="0"/>
    <x v="114"/>
    <x v="19"/>
    <n v="35810"/>
    <x v="0"/>
    <s v="TEC-AC-10002345"/>
    <x v="2"/>
    <x v="11"/>
    <x v="173"/>
    <x v="180"/>
    <n v="2"/>
    <n v="0"/>
    <n v="7.25"/>
  </r>
  <r>
    <n v="2188"/>
    <x v="1068"/>
    <x v="3"/>
    <x v="682"/>
    <d v="2014-08-16T00:00:00"/>
    <s v="Standard Class"/>
    <s v="IL-15100"/>
    <x v="582"/>
    <x v="0"/>
    <x v="0"/>
    <x v="38"/>
    <x v="14"/>
    <n v="47201"/>
    <x v="2"/>
    <s v="OFF-EN-10003134"/>
    <x v="1"/>
    <x v="12"/>
    <x v="33"/>
    <x v="1856"/>
    <n v="6"/>
    <n v="0"/>
    <n v="35.04"/>
  </r>
  <r>
    <n v="2189"/>
    <x v="1068"/>
    <x v="3"/>
    <x v="682"/>
    <d v="2014-08-16T00:00:00"/>
    <s v="Standard Class"/>
    <s v="IL-15100"/>
    <x v="582"/>
    <x v="0"/>
    <x v="0"/>
    <x v="38"/>
    <x v="14"/>
    <n v="47201"/>
    <x v="2"/>
    <s v="FUR-FU-10003708"/>
    <x v="0"/>
    <x v="5"/>
    <x v="71"/>
    <x v="1857"/>
    <n v="2"/>
    <n v="0"/>
    <n v="25.472999999999999"/>
  </r>
  <r>
    <n v="2190"/>
    <x v="1068"/>
    <x v="3"/>
    <x v="682"/>
    <d v="2014-08-16T00:00:00"/>
    <s v="Standard Class"/>
    <s v="IL-15100"/>
    <x v="582"/>
    <x v="0"/>
    <x v="0"/>
    <x v="38"/>
    <x v="14"/>
    <n v="47201"/>
    <x v="2"/>
    <s v="TEC-PH-10003645"/>
    <x v="2"/>
    <x v="7"/>
    <x v="294"/>
    <x v="1858"/>
    <n v="9"/>
    <n v="0"/>
    <n v="378.16740000000004"/>
  </r>
  <r>
    <n v="2191"/>
    <x v="1069"/>
    <x v="0"/>
    <x v="674"/>
    <d v="2013-06-30T00:00:00"/>
    <s v="Standard Class"/>
    <s v="AS-10240"/>
    <x v="238"/>
    <x v="0"/>
    <x v="0"/>
    <x v="1"/>
    <x v="1"/>
    <n v="90049"/>
    <x v="1"/>
    <s v="OFF-AP-10000692"/>
    <x v="1"/>
    <x v="9"/>
    <x v="1241"/>
    <x v="1859"/>
    <n v="3"/>
    <n v="0"/>
    <n v="17.026800000000001"/>
  </r>
  <r>
    <n v="2192"/>
    <x v="1070"/>
    <x v="0"/>
    <x v="107"/>
    <d v="2013-12-18T00:00:00"/>
    <s v="Standard Class"/>
    <s v="AP-10915"/>
    <x v="275"/>
    <x v="0"/>
    <x v="0"/>
    <x v="4"/>
    <x v="4"/>
    <n v="98105"/>
    <x v="1"/>
    <s v="OFF-BI-10001718"/>
    <x v="1"/>
    <x v="8"/>
    <x v="1216"/>
    <x v="1860"/>
    <n v="3"/>
    <n v="0.2"/>
    <n v="51.823799999999999"/>
  </r>
  <r>
    <n v="2193"/>
    <x v="1070"/>
    <x v="0"/>
    <x v="107"/>
    <d v="2013-12-18T00:00:00"/>
    <s v="Standard Class"/>
    <s v="AP-10915"/>
    <x v="275"/>
    <x v="0"/>
    <x v="0"/>
    <x v="4"/>
    <x v="4"/>
    <n v="98105"/>
    <x v="1"/>
    <s v="OFF-AP-10002082"/>
    <x v="1"/>
    <x v="9"/>
    <x v="1092"/>
    <x v="1861"/>
    <n v="3"/>
    <n v="0"/>
    <n v="22.869"/>
  </r>
  <r>
    <n v="2194"/>
    <x v="1070"/>
    <x v="0"/>
    <x v="107"/>
    <d v="2013-12-18T00:00:00"/>
    <s v="Standard Class"/>
    <s v="AP-10915"/>
    <x v="275"/>
    <x v="0"/>
    <x v="0"/>
    <x v="4"/>
    <x v="4"/>
    <n v="98105"/>
    <x v="1"/>
    <s v="OFF-PA-10001125"/>
    <x v="1"/>
    <x v="10"/>
    <x v="1012"/>
    <x v="1862"/>
    <n v="4"/>
    <n v="0"/>
    <n v="55.763999999999996"/>
  </r>
  <r>
    <n v="2195"/>
    <x v="1070"/>
    <x v="0"/>
    <x v="107"/>
    <d v="2013-12-18T00:00:00"/>
    <s v="Standard Class"/>
    <s v="AP-10915"/>
    <x v="275"/>
    <x v="0"/>
    <x v="0"/>
    <x v="4"/>
    <x v="4"/>
    <n v="98105"/>
    <x v="1"/>
    <s v="OFF-AP-10000252"/>
    <x v="1"/>
    <x v="9"/>
    <x v="1242"/>
    <x v="1863"/>
    <n v="3"/>
    <n v="0"/>
    <n v="12.285"/>
  </r>
  <r>
    <n v="2196"/>
    <x v="1070"/>
    <x v="0"/>
    <x v="107"/>
    <d v="2013-12-18T00:00:00"/>
    <s v="Standard Class"/>
    <s v="AP-10915"/>
    <x v="275"/>
    <x v="0"/>
    <x v="0"/>
    <x v="4"/>
    <x v="4"/>
    <n v="98105"/>
    <x v="1"/>
    <s v="TEC-AC-10003038"/>
    <x v="2"/>
    <x v="11"/>
    <x v="1024"/>
    <x v="915"/>
    <n v="5"/>
    <n v="0"/>
    <n v="8.5024999999999942"/>
  </r>
  <r>
    <n v="2197"/>
    <x v="1071"/>
    <x v="0"/>
    <x v="49"/>
    <d v="2013-12-07T00:00:00"/>
    <s v="Standard Class"/>
    <s v="AG-10390"/>
    <x v="369"/>
    <x v="0"/>
    <x v="0"/>
    <x v="289"/>
    <x v="18"/>
    <n v="37918"/>
    <x v="0"/>
    <s v="OFF-AR-10000940"/>
    <x v="1"/>
    <x v="6"/>
    <x v="134"/>
    <x v="1864"/>
    <n v="2"/>
    <n v="0.2"/>
    <n v="0.41160000000000019"/>
  </r>
  <r>
    <n v="2198"/>
    <x v="1072"/>
    <x v="2"/>
    <x v="683"/>
    <d v="2011-12-04T00:00:00"/>
    <s v="Standard Class"/>
    <s v="BF-11080"/>
    <x v="569"/>
    <x v="0"/>
    <x v="0"/>
    <x v="122"/>
    <x v="19"/>
    <n v="36116"/>
    <x v="0"/>
    <s v="OFF-AR-10001954"/>
    <x v="1"/>
    <x v="6"/>
    <x v="558"/>
    <x v="1865"/>
    <n v="3"/>
    <n v="0"/>
    <n v="3.9609000000000001"/>
  </r>
  <r>
    <n v="2199"/>
    <x v="1073"/>
    <x v="1"/>
    <x v="262"/>
    <d v="2012-04-02T00:00:00"/>
    <s v="Standard Class"/>
    <s v="CK-12205"/>
    <x v="237"/>
    <x v="0"/>
    <x v="0"/>
    <x v="10"/>
    <x v="9"/>
    <n v="19120"/>
    <x v="3"/>
    <s v="OFF-PA-10003177"/>
    <x v="1"/>
    <x v="10"/>
    <x v="89"/>
    <x v="12"/>
    <n v="3"/>
    <n v="0.2"/>
    <n v="5.4432"/>
  </r>
  <r>
    <n v="2200"/>
    <x v="1073"/>
    <x v="1"/>
    <x v="262"/>
    <d v="2012-04-02T00:00:00"/>
    <s v="Standard Class"/>
    <s v="CK-12205"/>
    <x v="237"/>
    <x v="0"/>
    <x v="0"/>
    <x v="10"/>
    <x v="9"/>
    <n v="19120"/>
    <x v="3"/>
    <s v="OFF-PA-10000533"/>
    <x v="1"/>
    <x v="10"/>
    <x v="1196"/>
    <x v="1866"/>
    <n v="1"/>
    <n v="0.2"/>
    <n v="1.7003999999999999"/>
  </r>
  <r>
    <n v="2201"/>
    <x v="1074"/>
    <x v="2"/>
    <x v="106"/>
    <d v="2011-06-06T00:00:00"/>
    <s v="Standard Class"/>
    <s v="LT-17110"/>
    <x v="299"/>
    <x v="0"/>
    <x v="0"/>
    <x v="290"/>
    <x v="36"/>
    <n v="72209"/>
    <x v="0"/>
    <s v="FUR-FU-10001935"/>
    <x v="0"/>
    <x v="5"/>
    <x v="341"/>
    <x v="500"/>
    <n v="6"/>
    <n v="0"/>
    <n v="9.1020000000000021"/>
  </r>
  <r>
    <n v="2202"/>
    <x v="1074"/>
    <x v="2"/>
    <x v="106"/>
    <d v="2011-06-06T00:00:00"/>
    <s v="Standard Class"/>
    <s v="LT-17110"/>
    <x v="299"/>
    <x v="0"/>
    <x v="0"/>
    <x v="290"/>
    <x v="36"/>
    <n v="72209"/>
    <x v="0"/>
    <s v="TEC-PH-10002563"/>
    <x v="2"/>
    <x v="7"/>
    <x v="201"/>
    <x v="1867"/>
    <n v="7"/>
    <n v="0"/>
    <n v="229.30180000000001"/>
  </r>
  <r>
    <n v="2203"/>
    <x v="1075"/>
    <x v="1"/>
    <x v="684"/>
    <d v="2012-09-12T00:00:00"/>
    <s v="Standard Class"/>
    <s v="BT-11305"/>
    <x v="457"/>
    <x v="2"/>
    <x v="0"/>
    <x v="4"/>
    <x v="4"/>
    <n v="98103"/>
    <x v="1"/>
    <s v="OFF-BI-10002160"/>
    <x v="1"/>
    <x v="8"/>
    <x v="312"/>
    <x v="861"/>
    <n v="2"/>
    <n v="0.2"/>
    <n v="2.1335999999999999"/>
  </r>
  <r>
    <n v="2204"/>
    <x v="1075"/>
    <x v="1"/>
    <x v="684"/>
    <d v="2012-09-12T00:00:00"/>
    <s v="Standard Class"/>
    <s v="BT-11305"/>
    <x v="457"/>
    <x v="2"/>
    <x v="0"/>
    <x v="4"/>
    <x v="4"/>
    <n v="98103"/>
    <x v="1"/>
    <s v="FUR-FU-10004748"/>
    <x v="0"/>
    <x v="5"/>
    <x v="1243"/>
    <x v="1868"/>
    <n v="3"/>
    <n v="0"/>
    <n v="74.809799999999996"/>
  </r>
  <r>
    <n v="2205"/>
    <x v="1076"/>
    <x v="1"/>
    <x v="685"/>
    <d v="2012-07-05T00:00:00"/>
    <s v="Standard Class"/>
    <s v="SC-20725"/>
    <x v="56"/>
    <x v="0"/>
    <x v="0"/>
    <x v="152"/>
    <x v="9"/>
    <n v="17602"/>
    <x v="3"/>
    <s v="FUR-FU-10001473"/>
    <x v="0"/>
    <x v="5"/>
    <x v="1244"/>
    <x v="1869"/>
    <n v="1"/>
    <n v="0.2"/>
    <n v="1.7591000000000001"/>
  </r>
  <r>
    <n v="2206"/>
    <x v="1077"/>
    <x v="0"/>
    <x v="545"/>
    <d v="2013-09-13T00:00:00"/>
    <s v="Second Class"/>
    <s v="CG-12040"/>
    <x v="344"/>
    <x v="2"/>
    <x v="0"/>
    <x v="39"/>
    <x v="18"/>
    <n v="37620"/>
    <x v="0"/>
    <s v="OFF-AR-10000538"/>
    <x v="1"/>
    <x v="6"/>
    <x v="1245"/>
    <x v="1870"/>
    <n v="3"/>
    <n v="0.2"/>
    <n v="8.4449999999999896"/>
  </r>
  <r>
    <n v="2207"/>
    <x v="1078"/>
    <x v="2"/>
    <x v="686"/>
    <d v="2011-07-20T00:00:00"/>
    <s v="Standard Class"/>
    <s v="AW-10930"/>
    <x v="585"/>
    <x v="2"/>
    <x v="0"/>
    <x v="34"/>
    <x v="10"/>
    <n v="60505"/>
    <x v="2"/>
    <s v="OFF-BI-10001098"/>
    <x v="1"/>
    <x v="8"/>
    <x v="405"/>
    <x v="1871"/>
    <n v="7"/>
    <n v="0.8"/>
    <n v="-46.394600000000011"/>
  </r>
  <r>
    <n v="2208"/>
    <x v="1078"/>
    <x v="2"/>
    <x v="686"/>
    <d v="2011-07-20T00:00:00"/>
    <s v="Standard Class"/>
    <s v="AW-10930"/>
    <x v="585"/>
    <x v="2"/>
    <x v="0"/>
    <x v="34"/>
    <x v="10"/>
    <n v="60505"/>
    <x v="2"/>
    <s v="TEC-PH-10001552"/>
    <x v="2"/>
    <x v="7"/>
    <x v="178"/>
    <x v="1872"/>
    <n v="4"/>
    <n v="0.2"/>
    <n v="3.8272000000000013"/>
  </r>
  <r>
    <n v="2209"/>
    <x v="1079"/>
    <x v="1"/>
    <x v="421"/>
    <d v="2012-08-26T00:00:00"/>
    <s v="Standard Class"/>
    <s v="RB-19705"/>
    <x v="42"/>
    <x v="2"/>
    <x v="0"/>
    <x v="20"/>
    <x v="15"/>
    <n v="10009"/>
    <x v="3"/>
    <s v="OFF-AR-10000390"/>
    <x v="1"/>
    <x v="6"/>
    <x v="105"/>
    <x v="1873"/>
    <n v="4"/>
    <n v="0"/>
    <n v="7.5991999999999997"/>
  </r>
  <r>
    <n v="2210"/>
    <x v="1080"/>
    <x v="2"/>
    <x v="687"/>
    <d v="2011-11-16T00:00:00"/>
    <s v="Second Class"/>
    <s v="ML-17410"/>
    <x v="586"/>
    <x v="0"/>
    <x v="0"/>
    <x v="54"/>
    <x v="29"/>
    <n v="6824"/>
    <x v="3"/>
    <s v="TEC-PH-10001079"/>
    <x v="2"/>
    <x v="7"/>
    <x v="1246"/>
    <x v="1874"/>
    <n v="7"/>
    <n v="0"/>
    <n v="233.22039999999998"/>
  </r>
  <r>
    <n v="2211"/>
    <x v="1080"/>
    <x v="2"/>
    <x v="687"/>
    <d v="2011-11-16T00:00:00"/>
    <s v="Second Class"/>
    <s v="ML-17410"/>
    <x v="586"/>
    <x v="0"/>
    <x v="0"/>
    <x v="54"/>
    <x v="29"/>
    <n v="6824"/>
    <x v="3"/>
    <s v="OFF-BI-10003460"/>
    <x v="1"/>
    <x v="8"/>
    <x v="234"/>
    <x v="1875"/>
    <n v="10"/>
    <n v="0"/>
    <n v="21.023999999999997"/>
  </r>
  <r>
    <n v="2212"/>
    <x v="1081"/>
    <x v="0"/>
    <x v="581"/>
    <d v="2013-12-01T00:00:00"/>
    <s v="First Class"/>
    <s v="VB-21745"/>
    <x v="146"/>
    <x v="1"/>
    <x v="0"/>
    <x v="291"/>
    <x v="12"/>
    <n v="48146"/>
    <x v="2"/>
    <s v="OFF-AP-10003842"/>
    <x v="1"/>
    <x v="9"/>
    <x v="1247"/>
    <x v="1876"/>
    <n v="6"/>
    <n v="0.1"/>
    <n v="29.7408"/>
  </r>
  <r>
    <n v="2213"/>
    <x v="1082"/>
    <x v="3"/>
    <x v="610"/>
    <d v="2014-11-26T00:00:00"/>
    <s v="Standard Class"/>
    <s v="SW-20275"/>
    <x v="349"/>
    <x v="0"/>
    <x v="0"/>
    <x v="20"/>
    <x v="15"/>
    <n v="10035"/>
    <x v="3"/>
    <s v="FUR-FU-10003535"/>
    <x v="0"/>
    <x v="5"/>
    <x v="888"/>
    <x v="1877"/>
    <n v="1"/>
    <n v="0"/>
    <n v="11.2422"/>
  </r>
  <r>
    <n v="2214"/>
    <x v="1083"/>
    <x v="3"/>
    <x v="172"/>
    <d v="2014-10-03T00:00:00"/>
    <s v="First Class"/>
    <s v="NS-18505"/>
    <x v="515"/>
    <x v="0"/>
    <x v="0"/>
    <x v="49"/>
    <x v="1"/>
    <n v="95123"/>
    <x v="1"/>
    <s v="OFF-BI-10002012"/>
    <x v="1"/>
    <x v="8"/>
    <x v="742"/>
    <x v="1878"/>
    <n v="1"/>
    <n v="0.2"/>
    <n v="0.504"/>
  </r>
  <r>
    <n v="2215"/>
    <x v="1083"/>
    <x v="3"/>
    <x v="172"/>
    <d v="2014-10-03T00:00:00"/>
    <s v="First Class"/>
    <s v="NS-18505"/>
    <x v="515"/>
    <x v="0"/>
    <x v="0"/>
    <x v="49"/>
    <x v="1"/>
    <n v="95123"/>
    <x v="1"/>
    <s v="OFF-BI-10001922"/>
    <x v="1"/>
    <x v="8"/>
    <x v="302"/>
    <x v="1879"/>
    <n v="13"/>
    <n v="0.2"/>
    <n v="20.849399999999996"/>
  </r>
  <r>
    <n v="2216"/>
    <x v="1083"/>
    <x v="3"/>
    <x v="172"/>
    <d v="2014-10-03T00:00:00"/>
    <s v="First Class"/>
    <s v="NS-18505"/>
    <x v="515"/>
    <x v="0"/>
    <x v="0"/>
    <x v="49"/>
    <x v="1"/>
    <n v="95123"/>
    <x v="1"/>
    <s v="OFF-AP-10000576"/>
    <x v="1"/>
    <x v="9"/>
    <x v="842"/>
    <x v="1805"/>
    <n v="2"/>
    <n v="0"/>
    <n v="60.490000000000009"/>
  </r>
  <r>
    <n v="2217"/>
    <x v="1083"/>
    <x v="3"/>
    <x v="172"/>
    <d v="2014-10-03T00:00:00"/>
    <s v="First Class"/>
    <s v="NS-18505"/>
    <x v="515"/>
    <x v="0"/>
    <x v="0"/>
    <x v="49"/>
    <x v="1"/>
    <n v="95123"/>
    <x v="1"/>
    <s v="FUR-CH-10000553"/>
    <x v="0"/>
    <x v="1"/>
    <x v="1248"/>
    <x v="1880"/>
    <n v="4"/>
    <n v="0.2"/>
    <n v="9.5031999999999925"/>
  </r>
  <r>
    <n v="2218"/>
    <x v="1084"/>
    <x v="2"/>
    <x v="59"/>
    <d v="2011-09-25T00:00:00"/>
    <s v="Standard Class"/>
    <s v="DB-13555"/>
    <x v="587"/>
    <x v="1"/>
    <x v="0"/>
    <x v="108"/>
    <x v="2"/>
    <n v="32216"/>
    <x v="0"/>
    <s v="OFF-AR-10003469"/>
    <x v="1"/>
    <x v="6"/>
    <x v="1249"/>
    <x v="1881"/>
    <n v="2"/>
    <n v="0.2"/>
    <n v="0.98559999999999992"/>
  </r>
  <r>
    <n v="2219"/>
    <x v="1085"/>
    <x v="3"/>
    <x v="688"/>
    <d v="2014-08-02T00:00:00"/>
    <s v="Standard Class"/>
    <s v="MH-17620"/>
    <x v="588"/>
    <x v="1"/>
    <x v="0"/>
    <x v="8"/>
    <x v="1"/>
    <n v="94110"/>
    <x v="1"/>
    <s v="OFF-BI-10000145"/>
    <x v="1"/>
    <x v="8"/>
    <x v="735"/>
    <x v="1882"/>
    <n v="4"/>
    <n v="0.2"/>
    <n v="3.6191999999999993"/>
  </r>
  <r>
    <n v="2220"/>
    <x v="1085"/>
    <x v="3"/>
    <x v="688"/>
    <d v="2014-08-02T00:00:00"/>
    <s v="Standard Class"/>
    <s v="MH-17620"/>
    <x v="588"/>
    <x v="1"/>
    <x v="0"/>
    <x v="8"/>
    <x v="1"/>
    <n v="94110"/>
    <x v="1"/>
    <s v="OFF-ST-10001580"/>
    <x v="1"/>
    <x v="4"/>
    <x v="351"/>
    <x v="1883"/>
    <n v="1"/>
    <n v="0"/>
    <n v="4.1943999999999999"/>
  </r>
  <r>
    <n v="2221"/>
    <x v="1085"/>
    <x v="3"/>
    <x v="688"/>
    <d v="2014-08-02T00:00:00"/>
    <s v="Standard Class"/>
    <s v="MH-17620"/>
    <x v="588"/>
    <x v="1"/>
    <x v="0"/>
    <x v="8"/>
    <x v="1"/>
    <n v="94110"/>
    <x v="1"/>
    <s v="TEC-PH-10001817"/>
    <x v="2"/>
    <x v="7"/>
    <x v="1097"/>
    <x v="1884"/>
    <n v="4"/>
    <n v="0.2"/>
    <n v="100.24000000000007"/>
  </r>
  <r>
    <n v="2222"/>
    <x v="1086"/>
    <x v="1"/>
    <x v="401"/>
    <d v="2012-12-06T00:00:00"/>
    <s v="Same Day"/>
    <s v="DK-13375"/>
    <x v="589"/>
    <x v="0"/>
    <x v="0"/>
    <x v="292"/>
    <x v="24"/>
    <n v="43302"/>
    <x v="3"/>
    <s v="TEC-PH-10001578"/>
    <x v="2"/>
    <x v="7"/>
    <x v="1221"/>
    <x v="1885"/>
    <n v="2"/>
    <n v="0.4"/>
    <n v="-89.089000000000055"/>
  </r>
  <r>
    <n v="2223"/>
    <x v="1086"/>
    <x v="1"/>
    <x v="401"/>
    <d v="2012-12-06T00:00:00"/>
    <s v="Same Day"/>
    <s v="DK-13375"/>
    <x v="589"/>
    <x v="0"/>
    <x v="0"/>
    <x v="292"/>
    <x v="24"/>
    <n v="43302"/>
    <x v="3"/>
    <s v="OFF-AR-10004078"/>
    <x v="1"/>
    <x v="6"/>
    <x v="507"/>
    <x v="1886"/>
    <n v="8"/>
    <n v="0.2"/>
    <n v="4.6719999999999988"/>
  </r>
  <r>
    <n v="2224"/>
    <x v="1086"/>
    <x v="1"/>
    <x v="401"/>
    <d v="2012-12-06T00:00:00"/>
    <s v="Same Day"/>
    <s v="DK-13375"/>
    <x v="589"/>
    <x v="0"/>
    <x v="0"/>
    <x v="292"/>
    <x v="24"/>
    <n v="43302"/>
    <x v="3"/>
    <s v="FUR-CH-10004860"/>
    <x v="0"/>
    <x v="1"/>
    <x v="210"/>
    <x v="1887"/>
    <n v="1"/>
    <n v="0.3"/>
    <n v="-24.23520000000001"/>
  </r>
  <r>
    <n v="2225"/>
    <x v="1087"/>
    <x v="3"/>
    <x v="689"/>
    <d v="2014-08-06T00:00:00"/>
    <s v="Standard Class"/>
    <s v="EA-14035"/>
    <x v="105"/>
    <x v="1"/>
    <x v="0"/>
    <x v="10"/>
    <x v="9"/>
    <n v="19134"/>
    <x v="3"/>
    <s v="OFF-PA-10003790"/>
    <x v="1"/>
    <x v="10"/>
    <x v="1250"/>
    <x v="1572"/>
    <n v="3"/>
    <n v="0.2"/>
    <n v="17.815199999999997"/>
  </r>
  <r>
    <n v="2226"/>
    <x v="1088"/>
    <x v="0"/>
    <x v="690"/>
    <d v="2013-03-22T00:00:00"/>
    <s v="Second Class"/>
    <s v="BT-11440"/>
    <x v="590"/>
    <x v="0"/>
    <x v="0"/>
    <x v="293"/>
    <x v="22"/>
    <n v="80122"/>
    <x v="1"/>
    <s v="FUR-BO-10002202"/>
    <x v="0"/>
    <x v="0"/>
    <x v="1251"/>
    <x v="1888"/>
    <n v="1"/>
    <n v="0.7"/>
    <n v="-98.801799999999986"/>
  </r>
  <r>
    <n v="2227"/>
    <x v="1089"/>
    <x v="3"/>
    <x v="570"/>
    <d v="2014-08-04T00:00:00"/>
    <s v="Standard Class"/>
    <s v="LA-16780"/>
    <x v="156"/>
    <x v="1"/>
    <x v="0"/>
    <x v="89"/>
    <x v="5"/>
    <n v="78745"/>
    <x v="2"/>
    <s v="OFF-FA-10003059"/>
    <x v="1"/>
    <x v="13"/>
    <x v="794"/>
    <x v="1699"/>
    <n v="2"/>
    <n v="0.2"/>
    <n v="0.4705999999999998"/>
  </r>
  <r>
    <n v="2228"/>
    <x v="1089"/>
    <x v="3"/>
    <x v="570"/>
    <d v="2014-08-04T00:00:00"/>
    <s v="Standard Class"/>
    <s v="LA-16780"/>
    <x v="156"/>
    <x v="1"/>
    <x v="0"/>
    <x v="89"/>
    <x v="5"/>
    <n v="78745"/>
    <x v="2"/>
    <s v="TEC-PH-10002496"/>
    <x v="2"/>
    <x v="7"/>
    <x v="490"/>
    <x v="1889"/>
    <n v="1"/>
    <n v="0.2"/>
    <n v="15.598999999999993"/>
  </r>
  <r>
    <n v="2229"/>
    <x v="1090"/>
    <x v="0"/>
    <x v="393"/>
    <d v="2013-10-06T00:00:00"/>
    <s v="Standard Class"/>
    <s v="GM-14680"/>
    <x v="411"/>
    <x v="0"/>
    <x v="0"/>
    <x v="20"/>
    <x v="15"/>
    <n v="10024"/>
    <x v="3"/>
    <s v="FUR-TA-10003238"/>
    <x v="0"/>
    <x v="3"/>
    <x v="1233"/>
    <x v="1890"/>
    <n v="1"/>
    <n v="0.4"/>
    <n v="-115.70580000000004"/>
  </r>
  <r>
    <n v="2230"/>
    <x v="1091"/>
    <x v="2"/>
    <x v="691"/>
    <d v="2011-04-05T00:00:00"/>
    <s v="Standard Class"/>
    <s v="AA-10315"/>
    <x v="397"/>
    <x v="0"/>
    <x v="0"/>
    <x v="8"/>
    <x v="1"/>
    <n v="94122"/>
    <x v="1"/>
    <s v="OFF-BI-10004390"/>
    <x v="1"/>
    <x v="8"/>
    <x v="1155"/>
    <x v="1891"/>
    <n v="2"/>
    <n v="0.2"/>
    <n v="252.58799999999999"/>
  </r>
  <r>
    <n v="2231"/>
    <x v="1091"/>
    <x v="2"/>
    <x v="691"/>
    <d v="2011-04-05T00:00:00"/>
    <s v="Standard Class"/>
    <s v="AA-10315"/>
    <x v="397"/>
    <x v="0"/>
    <x v="0"/>
    <x v="8"/>
    <x v="1"/>
    <n v="94122"/>
    <x v="1"/>
    <s v="OFF-AP-10002765"/>
    <x v="1"/>
    <x v="9"/>
    <x v="1252"/>
    <x v="1892"/>
    <n v="2"/>
    <n v="0"/>
    <n v="14.834400000000002"/>
  </r>
  <r>
    <n v="2232"/>
    <x v="1092"/>
    <x v="3"/>
    <x v="335"/>
    <d v="2014-07-02T00:00:00"/>
    <s v="Standard Class"/>
    <s v="DB-13405"/>
    <x v="591"/>
    <x v="0"/>
    <x v="0"/>
    <x v="189"/>
    <x v="14"/>
    <n v="46350"/>
    <x v="2"/>
    <s v="FUR-FU-10000293"/>
    <x v="0"/>
    <x v="5"/>
    <x v="783"/>
    <x v="1893"/>
    <n v="5"/>
    <n v="0"/>
    <n v="31.586999999999961"/>
  </r>
  <r>
    <n v="2233"/>
    <x v="1093"/>
    <x v="3"/>
    <x v="362"/>
    <d v="2014-07-15T00:00:00"/>
    <s v="Standard Class"/>
    <s v="JH-15820"/>
    <x v="581"/>
    <x v="0"/>
    <x v="0"/>
    <x v="22"/>
    <x v="10"/>
    <n v="60610"/>
    <x v="2"/>
    <s v="OFF-ST-10003692"/>
    <x v="1"/>
    <x v="4"/>
    <x v="1253"/>
    <x v="1894"/>
    <n v="5"/>
    <n v="0.2"/>
    <n v="14.307499999999997"/>
  </r>
  <r>
    <n v="2234"/>
    <x v="1094"/>
    <x v="1"/>
    <x v="639"/>
    <d v="2012-12-16T00:00:00"/>
    <s v="Second Class"/>
    <s v="DJ-13630"/>
    <x v="264"/>
    <x v="0"/>
    <x v="0"/>
    <x v="32"/>
    <x v="21"/>
    <n v="97206"/>
    <x v="1"/>
    <s v="TEC-PH-10001051"/>
    <x v="2"/>
    <x v="7"/>
    <x v="1254"/>
    <x v="1895"/>
    <n v="4"/>
    <n v="0.2"/>
    <n v="35.996399999999952"/>
  </r>
  <r>
    <n v="2235"/>
    <x v="1095"/>
    <x v="3"/>
    <x v="256"/>
    <d v="2014-12-11T00:00:00"/>
    <s v="Standard Class"/>
    <s v="QJ-19255"/>
    <x v="425"/>
    <x v="1"/>
    <x v="0"/>
    <x v="140"/>
    <x v="42"/>
    <s v="05408"/>
    <x v="3"/>
    <s v="TEC-AC-10001013"/>
    <x v="2"/>
    <x v="11"/>
    <x v="813"/>
    <x v="1896"/>
    <n v="7"/>
    <n v="0"/>
    <n v="67.659899999999979"/>
  </r>
  <r>
    <n v="2236"/>
    <x v="1096"/>
    <x v="1"/>
    <x v="426"/>
    <d v="2012-09-17T00:00:00"/>
    <s v="Second Class"/>
    <s v="CT-11995"/>
    <x v="564"/>
    <x v="0"/>
    <x v="0"/>
    <x v="245"/>
    <x v="14"/>
    <n v="46203"/>
    <x v="2"/>
    <s v="OFF-ST-10000025"/>
    <x v="1"/>
    <x v="4"/>
    <x v="615"/>
    <x v="1897"/>
    <n v="2"/>
    <n v="0"/>
    <n v="11.451599999999985"/>
  </r>
  <r>
    <n v="2237"/>
    <x v="1096"/>
    <x v="1"/>
    <x v="426"/>
    <d v="2012-09-17T00:00:00"/>
    <s v="Second Class"/>
    <s v="CT-11995"/>
    <x v="564"/>
    <x v="0"/>
    <x v="0"/>
    <x v="245"/>
    <x v="14"/>
    <n v="46203"/>
    <x v="2"/>
    <s v="OFF-AR-10000817"/>
    <x v="1"/>
    <x v="6"/>
    <x v="1255"/>
    <x v="1898"/>
    <n v="8"/>
    <n v="0"/>
    <n v="8.2687999999999988"/>
  </r>
  <r>
    <n v="2238"/>
    <x v="1097"/>
    <x v="0"/>
    <x v="692"/>
    <d v="2013-07-22T00:00:00"/>
    <s v="Standard Class"/>
    <s v="RH-19510"/>
    <x v="563"/>
    <x v="2"/>
    <x v="0"/>
    <x v="212"/>
    <x v="7"/>
    <n v="84604"/>
    <x v="1"/>
    <s v="OFF-SU-10000952"/>
    <x v="1"/>
    <x v="14"/>
    <x v="1256"/>
    <x v="1851"/>
    <n v="5"/>
    <n v="0"/>
    <n v="12.432000000000002"/>
  </r>
  <r>
    <n v="2239"/>
    <x v="1098"/>
    <x v="3"/>
    <x v="693"/>
    <d v="2014-04-27T00:00:00"/>
    <s v="Standard Class"/>
    <s v="SJ-20125"/>
    <x v="319"/>
    <x v="2"/>
    <x v="0"/>
    <x v="22"/>
    <x v="10"/>
    <n v="60610"/>
    <x v="2"/>
    <s v="FUR-FU-10004597"/>
    <x v="0"/>
    <x v="5"/>
    <x v="1257"/>
    <x v="1851"/>
    <n v="2"/>
    <n v="0.6"/>
    <n v="-52.169999999999987"/>
  </r>
  <r>
    <n v="2240"/>
    <x v="1099"/>
    <x v="0"/>
    <x v="625"/>
    <d v="2013-11-18T00:00:00"/>
    <s v="Second Class"/>
    <s v="TG-21310"/>
    <x v="592"/>
    <x v="0"/>
    <x v="0"/>
    <x v="1"/>
    <x v="1"/>
    <n v="90049"/>
    <x v="1"/>
    <s v="OFF-BI-10003527"/>
    <x v="1"/>
    <x v="8"/>
    <x v="446"/>
    <x v="1899"/>
    <n v="1"/>
    <n v="0.2"/>
    <n v="381.29700000000003"/>
  </r>
  <r>
    <n v="2241"/>
    <x v="1099"/>
    <x v="0"/>
    <x v="625"/>
    <d v="2013-11-18T00:00:00"/>
    <s v="Second Class"/>
    <s v="TG-21310"/>
    <x v="592"/>
    <x v="0"/>
    <x v="0"/>
    <x v="1"/>
    <x v="1"/>
    <n v="90049"/>
    <x v="1"/>
    <s v="OFF-BI-10002982"/>
    <x v="1"/>
    <x v="8"/>
    <x v="1258"/>
    <x v="1900"/>
    <n v="7"/>
    <n v="0.2"/>
    <n v="13.347599999999998"/>
  </r>
  <r>
    <n v="2242"/>
    <x v="1100"/>
    <x v="0"/>
    <x v="491"/>
    <d v="2013-12-02T00:00:00"/>
    <s v="Standard Class"/>
    <s v="CT-11995"/>
    <x v="564"/>
    <x v="0"/>
    <x v="0"/>
    <x v="10"/>
    <x v="9"/>
    <n v="19134"/>
    <x v="3"/>
    <s v="TEC-PH-10004165"/>
    <x v="2"/>
    <x v="7"/>
    <x v="886"/>
    <x v="1901"/>
    <n v="3"/>
    <n v="0.4"/>
    <n v="-115.49580000000006"/>
  </r>
  <r>
    <n v="2243"/>
    <x v="1101"/>
    <x v="3"/>
    <x v="610"/>
    <d v="2014-11-26T00:00:00"/>
    <s v="Standard Class"/>
    <s v="BF-11005"/>
    <x v="593"/>
    <x v="2"/>
    <x v="0"/>
    <x v="45"/>
    <x v="1"/>
    <n v="91104"/>
    <x v="1"/>
    <s v="OFF-ST-10003442"/>
    <x v="1"/>
    <x v="4"/>
    <x v="86"/>
    <x v="403"/>
    <n v="2"/>
    <n v="0"/>
    <n v="15.2712"/>
  </r>
  <r>
    <n v="2244"/>
    <x v="1101"/>
    <x v="3"/>
    <x v="610"/>
    <d v="2014-11-26T00:00:00"/>
    <s v="Standard Class"/>
    <s v="BF-11005"/>
    <x v="593"/>
    <x v="2"/>
    <x v="0"/>
    <x v="45"/>
    <x v="1"/>
    <n v="91104"/>
    <x v="1"/>
    <s v="OFF-AR-10003856"/>
    <x v="1"/>
    <x v="6"/>
    <x v="444"/>
    <x v="348"/>
    <n v="2"/>
    <n v="0"/>
    <n v="1.4455999999999998"/>
  </r>
  <r>
    <n v="2245"/>
    <x v="1101"/>
    <x v="3"/>
    <x v="610"/>
    <d v="2014-11-26T00:00:00"/>
    <s v="Standard Class"/>
    <s v="BF-11005"/>
    <x v="593"/>
    <x v="2"/>
    <x v="0"/>
    <x v="45"/>
    <x v="1"/>
    <n v="91104"/>
    <x v="1"/>
    <s v="OFF-FA-10004248"/>
    <x v="1"/>
    <x v="13"/>
    <x v="480"/>
    <x v="1902"/>
    <n v="2"/>
    <n v="0"/>
    <n v="3.5178000000000003"/>
  </r>
  <r>
    <n v="2246"/>
    <x v="1101"/>
    <x v="3"/>
    <x v="610"/>
    <d v="2014-11-26T00:00:00"/>
    <s v="Standard Class"/>
    <s v="BF-11005"/>
    <x v="593"/>
    <x v="2"/>
    <x v="0"/>
    <x v="45"/>
    <x v="1"/>
    <n v="91104"/>
    <x v="1"/>
    <s v="OFF-AP-10001492"/>
    <x v="1"/>
    <x v="9"/>
    <x v="22"/>
    <x v="1903"/>
    <n v="1"/>
    <n v="0"/>
    <n v="2.2412000000000001"/>
  </r>
  <r>
    <n v="2247"/>
    <x v="1101"/>
    <x v="3"/>
    <x v="610"/>
    <d v="2014-11-26T00:00:00"/>
    <s v="Standard Class"/>
    <s v="BF-11005"/>
    <x v="593"/>
    <x v="2"/>
    <x v="0"/>
    <x v="45"/>
    <x v="1"/>
    <n v="91104"/>
    <x v="1"/>
    <s v="TEC-PH-10004165"/>
    <x v="2"/>
    <x v="7"/>
    <x v="886"/>
    <x v="1668"/>
    <n v="3"/>
    <n v="0.2"/>
    <n v="49.498199999999969"/>
  </r>
  <r>
    <n v="2248"/>
    <x v="1102"/>
    <x v="1"/>
    <x v="586"/>
    <d v="2012-02-18T00:00:00"/>
    <s v="Second Class"/>
    <s v="JM-16195"/>
    <x v="594"/>
    <x v="0"/>
    <x v="0"/>
    <x v="1"/>
    <x v="1"/>
    <n v="90004"/>
    <x v="1"/>
    <s v="OFF-PA-10004285"/>
    <x v="1"/>
    <x v="10"/>
    <x v="1259"/>
    <x v="522"/>
    <n v="2"/>
    <n v="0"/>
    <n v="6.4127999999999998"/>
  </r>
  <r>
    <n v="2249"/>
    <x v="1102"/>
    <x v="1"/>
    <x v="586"/>
    <d v="2012-02-18T00:00:00"/>
    <s v="Second Class"/>
    <s v="JM-16195"/>
    <x v="594"/>
    <x v="0"/>
    <x v="0"/>
    <x v="1"/>
    <x v="1"/>
    <n v="90004"/>
    <x v="1"/>
    <s v="OFF-BI-10001628"/>
    <x v="1"/>
    <x v="8"/>
    <x v="1103"/>
    <x v="1848"/>
    <n v="5"/>
    <n v="0.2"/>
    <n v="13.037499999999998"/>
  </r>
  <r>
    <n v="2250"/>
    <x v="1102"/>
    <x v="1"/>
    <x v="586"/>
    <d v="2012-02-18T00:00:00"/>
    <s v="Second Class"/>
    <s v="JM-16195"/>
    <x v="594"/>
    <x v="0"/>
    <x v="0"/>
    <x v="1"/>
    <x v="1"/>
    <n v="90004"/>
    <x v="1"/>
    <s v="OFF-BI-10000546"/>
    <x v="1"/>
    <x v="8"/>
    <x v="609"/>
    <x v="132"/>
    <n v="5"/>
    <n v="0.2"/>
    <n v="4.1760000000000002"/>
  </r>
  <r>
    <n v="2251"/>
    <x v="1102"/>
    <x v="1"/>
    <x v="586"/>
    <d v="2012-02-18T00:00:00"/>
    <s v="Second Class"/>
    <s v="JM-16195"/>
    <x v="594"/>
    <x v="0"/>
    <x v="0"/>
    <x v="1"/>
    <x v="1"/>
    <n v="90004"/>
    <x v="1"/>
    <s v="OFF-AP-10001391"/>
    <x v="1"/>
    <x v="9"/>
    <x v="1260"/>
    <x v="1904"/>
    <n v="6"/>
    <n v="0"/>
    <n v="157.01759999999993"/>
  </r>
  <r>
    <n v="2252"/>
    <x v="1102"/>
    <x v="1"/>
    <x v="586"/>
    <d v="2012-02-18T00:00:00"/>
    <s v="Second Class"/>
    <s v="JM-16195"/>
    <x v="594"/>
    <x v="0"/>
    <x v="0"/>
    <x v="1"/>
    <x v="1"/>
    <n v="90004"/>
    <x v="1"/>
    <s v="OFF-PA-10000477"/>
    <x v="1"/>
    <x v="10"/>
    <x v="1261"/>
    <x v="541"/>
    <n v="3"/>
    <n v="0"/>
    <n v="9.3312000000000008"/>
  </r>
  <r>
    <n v="2253"/>
    <x v="1103"/>
    <x v="0"/>
    <x v="173"/>
    <d v="2013-04-18T00:00:00"/>
    <s v="Second Class"/>
    <s v="JK-16120"/>
    <x v="451"/>
    <x v="2"/>
    <x v="0"/>
    <x v="70"/>
    <x v="1"/>
    <n v="92105"/>
    <x v="1"/>
    <s v="OFF-PA-10004327"/>
    <x v="1"/>
    <x v="10"/>
    <x v="136"/>
    <x v="140"/>
    <n v="3"/>
    <n v="0"/>
    <n v="68.975999999999999"/>
  </r>
  <r>
    <n v="2254"/>
    <x v="1104"/>
    <x v="1"/>
    <x v="694"/>
    <d v="2012-10-01T00:00:00"/>
    <s v="First Class"/>
    <s v="HG-14965"/>
    <x v="428"/>
    <x v="1"/>
    <x v="0"/>
    <x v="8"/>
    <x v="1"/>
    <n v="94110"/>
    <x v="1"/>
    <s v="OFF-AP-10000696"/>
    <x v="1"/>
    <x v="9"/>
    <x v="332"/>
    <x v="1905"/>
    <n v="3"/>
    <n v="0"/>
    <n v="14.275799999999998"/>
  </r>
  <r>
    <n v="2255"/>
    <x v="1104"/>
    <x v="1"/>
    <x v="694"/>
    <d v="2012-10-01T00:00:00"/>
    <s v="First Class"/>
    <s v="HG-14965"/>
    <x v="428"/>
    <x v="1"/>
    <x v="0"/>
    <x v="8"/>
    <x v="1"/>
    <n v="94110"/>
    <x v="1"/>
    <s v="OFF-AP-10002082"/>
    <x v="1"/>
    <x v="9"/>
    <x v="1092"/>
    <x v="1906"/>
    <n v="2"/>
    <n v="0"/>
    <n v="15.245999999999999"/>
  </r>
  <r>
    <n v="2256"/>
    <x v="1105"/>
    <x v="0"/>
    <x v="42"/>
    <d v="2013-09-23T00:00:00"/>
    <s v="Standard Class"/>
    <s v="LA-16780"/>
    <x v="156"/>
    <x v="1"/>
    <x v="0"/>
    <x v="294"/>
    <x v="43"/>
    <n v="4401"/>
    <x v="3"/>
    <s v="TEC-PH-10001944"/>
    <x v="2"/>
    <x v="7"/>
    <x v="1262"/>
    <x v="1907"/>
    <n v="3"/>
    <n v="0"/>
    <n v="131.35499999999996"/>
  </r>
  <r>
    <n v="2257"/>
    <x v="1105"/>
    <x v="0"/>
    <x v="42"/>
    <d v="2013-09-23T00:00:00"/>
    <s v="Standard Class"/>
    <s v="LA-16780"/>
    <x v="156"/>
    <x v="1"/>
    <x v="0"/>
    <x v="294"/>
    <x v="43"/>
    <n v="4401"/>
    <x v="3"/>
    <s v="FUR-FU-10004952"/>
    <x v="0"/>
    <x v="5"/>
    <x v="845"/>
    <x v="1049"/>
    <n v="2"/>
    <n v="0"/>
    <n v="33.938800000000001"/>
  </r>
  <r>
    <n v="2258"/>
    <x v="1106"/>
    <x v="3"/>
    <x v="114"/>
    <d v="2014-06-20T00:00:00"/>
    <s v="First Class"/>
    <s v="TS-21610"/>
    <x v="59"/>
    <x v="0"/>
    <x v="0"/>
    <x v="8"/>
    <x v="1"/>
    <n v="94122"/>
    <x v="1"/>
    <s v="FUR-CH-10000015"/>
    <x v="0"/>
    <x v="1"/>
    <x v="373"/>
    <x v="1908"/>
    <n v="7"/>
    <n v="0.2"/>
    <n v="90.97199999999998"/>
  </r>
  <r>
    <n v="2259"/>
    <x v="1106"/>
    <x v="3"/>
    <x v="114"/>
    <d v="2014-06-20T00:00:00"/>
    <s v="First Class"/>
    <s v="TS-21610"/>
    <x v="59"/>
    <x v="0"/>
    <x v="0"/>
    <x v="8"/>
    <x v="1"/>
    <n v="94122"/>
    <x v="1"/>
    <s v="OFF-PA-10001776"/>
    <x v="1"/>
    <x v="10"/>
    <x v="1263"/>
    <x v="1909"/>
    <n v="2"/>
    <n v="0"/>
    <n v="8.7137999999999991"/>
  </r>
  <r>
    <n v="2260"/>
    <x v="1107"/>
    <x v="1"/>
    <x v="627"/>
    <d v="2012-11-10T00:00:00"/>
    <s v="Second Class"/>
    <s v="MZ-17335"/>
    <x v="595"/>
    <x v="2"/>
    <x v="0"/>
    <x v="70"/>
    <x v="1"/>
    <n v="92024"/>
    <x v="1"/>
    <s v="OFF-FA-10002280"/>
    <x v="1"/>
    <x v="13"/>
    <x v="653"/>
    <x v="1910"/>
    <n v="1"/>
    <n v="0"/>
    <n v="2.4"/>
  </r>
  <r>
    <n v="2261"/>
    <x v="1107"/>
    <x v="1"/>
    <x v="627"/>
    <d v="2012-11-10T00:00:00"/>
    <s v="Second Class"/>
    <s v="MZ-17335"/>
    <x v="595"/>
    <x v="2"/>
    <x v="0"/>
    <x v="70"/>
    <x v="1"/>
    <n v="92024"/>
    <x v="1"/>
    <s v="TEC-AC-10002049"/>
    <x v="2"/>
    <x v="11"/>
    <x v="688"/>
    <x v="810"/>
    <n v="3"/>
    <n v="0"/>
    <n v="66.954599999999971"/>
  </r>
  <r>
    <n v="2262"/>
    <x v="1108"/>
    <x v="1"/>
    <x v="217"/>
    <d v="2012-12-18T00:00:00"/>
    <s v="Same Day"/>
    <s v="MW-18220"/>
    <x v="596"/>
    <x v="0"/>
    <x v="0"/>
    <x v="20"/>
    <x v="15"/>
    <n v="10035"/>
    <x v="3"/>
    <s v="TEC-AC-10002253"/>
    <x v="2"/>
    <x v="11"/>
    <x v="572"/>
    <x v="656"/>
    <n v="1"/>
    <n v="0"/>
    <n v="24.936000000000007"/>
  </r>
  <r>
    <n v="2263"/>
    <x v="1109"/>
    <x v="3"/>
    <x v="695"/>
    <d v="2014-02-10T00:00:00"/>
    <s v="First Class"/>
    <s v="MV-17485"/>
    <x v="597"/>
    <x v="0"/>
    <x v="0"/>
    <x v="81"/>
    <x v="17"/>
    <n v="22204"/>
    <x v="0"/>
    <s v="FUR-BO-10004015"/>
    <x v="0"/>
    <x v="0"/>
    <x v="569"/>
    <x v="1911"/>
    <n v="3"/>
    <n v="0"/>
    <n v="79.193399999999968"/>
  </r>
  <r>
    <n v="2264"/>
    <x v="1110"/>
    <x v="0"/>
    <x v="696"/>
    <d v="2013-11-17T00:00:00"/>
    <s v="Second Class"/>
    <s v="AA-10375"/>
    <x v="211"/>
    <x v="0"/>
    <x v="0"/>
    <x v="118"/>
    <x v="32"/>
    <n v="30318"/>
    <x v="0"/>
    <s v="TEC-AC-10004145"/>
    <x v="2"/>
    <x v="11"/>
    <x v="1264"/>
    <x v="1912"/>
    <n v="2"/>
    <n v="0"/>
    <n v="114.99540000000002"/>
  </r>
  <r>
    <n v="2265"/>
    <x v="1110"/>
    <x v="0"/>
    <x v="696"/>
    <d v="2013-11-17T00:00:00"/>
    <s v="Second Class"/>
    <s v="AA-10375"/>
    <x v="211"/>
    <x v="0"/>
    <x v="0"/>
    <x v="118"/>
    <x v="32"/>
    <n v="30318"/>
    <x v="0"/>
    <s v="OFF-PA-10002479"/>
    <x v="1"/>
    <x v="10"/>
    <x v="217"/>
    <x v="267"/>
    <n v="1"/>
    <n v="0"/>
    <n v="2.3759999999999999"/>
  </r>
  <r>
    <n v="2266"/>
    <x v="1110"/>
    <x v="0"/>
    <x v="696"/>
    <d v="2013-11-17T00:00:00"/>
    <s v="Second Class"/>
    <s v="AA-10375"/>
    <x v="211"/>
    <x v="0"/>
    <x v="0"/>
    <x v="118"/>
    <x v="32"/>
    <n v="30318"/>
    <x v="0"/>
    <s v="OFF-BI-10004970"/>
    <x v="1"/>
    <x v="8"/>
    <x v="908"/>
    <x v="341"/>
    <n v="2"/>
    <n v="0"/>
    <n v="3.8822000000000001"/>
  </r>
  <r>
    <n v="2267"/>
    <x v="1111"/>
    <x v="3"/>
    <x v="386"/>
    <d v="2014-10-13T00:00:00"/>
    <s v="Same Day"/>
    <s v="SM-20320"/>
    <x v="598"/>
    <x v="2"/>
    <x v="0"/>
    <x v="53"/>
    <x v="3"/>
    <n v="28110"/>
    <x v="0"/>
    <s v="OFF-PA-10003919"/>
    <x v="1"/>
    <x v="10"/>
    <x v="1265"/>
    <x v="892"/>
    <n v="2"/>
    <n v="0.2"/>
    <n v="2.6892000000000005"/>
  </r>
  <r>
    <n v="2268"/>
    <x v="1112"/>
    <x v="3"/>
    <x v="697"/>
    <d v="2014-09-18T00:00:00"/>
    <s v="Same Day"/>
    <s v="TP-21415"/>
    <x v="599"/>
    <x v="0"/>
    <x v="0"/>
    <x v="4"/>
    <x v="4"/>
    <n v="98115"/>
    <x v="1"/>
    <s v="OFF-PA-10002001"/>
    <x v="1"/>
    <x v="10"/>
    <x v="1266"/>
    <x v="91"/>
    <n v="2"/>
    <n v="0"/>
    <n v="6.3504000000000005"/>
  </r>
  <r>
    <n v="2269"/>
    <x v="1113"/>
    <x v="3"/>
    <x v="698"/>
    <d v="2014-12-27T00:00:00"/>
    <s v="Standard Class"/>
    <s v="DK-13225"/>
    <x v="158"/>
    <x v="1"/>
    <x v="0"/>
    <x v="30"/>
    <x v="15"/>
    <n v="14609"/>
    <x v="3"/>
    <s v="OFF-PA-10002787"/>
    <x v="1"/>
    <x v="10"/>
    <x v="1267"/>
    <x v="90"/>
    <n v="1"/>
    <n v="0"/>
    <n v="3.1104000000000003"/>
  </r>
  <r>
    <n v="2270"/>
    <x v="1113"/>
    <x v="3"/>
    <x v="698"/>
    <d v="2014-12-27T00:00:00"/>
    <s v="Standard Class"/>
    <s v="DK-13225"/>
    <x v="158"/>
    <x v="1"/>
    <x v="0"/>
    <x v="30"/>
    <x v="15"/>
    <n v="14609"/>
    <x v="3"/>
    <s v="OFF-BI-10003291"/>
    <x v="1"/>
    <x v="8"/>
    <x v="44"/>
    <x v="1913"/>
    <n v="1"/>
    <n v="0.2"/>
    <n v="2.3570999999999991"/>
  </r>
  <r>
    <n v="2271"/>
    <x v="1114"/>
    <x v="3"/>
    <x v="574"/>
    <d v="2014-12-08T00:00:00"/>
    <s v="Standard Class"/>
    <s v="MK-17905"/>
    <x v="149"/>
    <x v="1"/>
    <x v="0"/>
    <x v="100"/>
    <x v="2"/>
    <n v="33180"/>
    <x v="0"/>
    <s v="OFF-AR-10004344"/>
    <x v="1"/>
    <x v="6"/>
    <x v="365"/>
    <x v="1914"/>
    <n v="5"/>
    <n v="0.2"/>
    <n v="4.196499999999995"/>
  </r>
  <r>
    <n v="2272"/>
    <x v="1115"/>
    <x v="1"/>
    <x v="481"/>
    <d v="2012-09-27T00:00:00"/>
    <s v="Standard Class"/>
    <s v="CS-12130"/>
    <x v="79"/>
    <x v="0"/>
    <x v="0"/>
    <x v="4"/>
    <x v="4"/>
    <n v="98105"/>
    <x v="1"/>
    <s v="OFF-ST-10003123"/>
    <x v="1"/>
    <x v="4"/>
    <x v="1268"/>
    <x v="1915"/>
    <n v="6"/>
    <n v="0"/>
    <n v="47.937599999999996"/>
  </r>
  <r>
    <n v="2273"/>
    <x v="1116"/>
    <x v="1"/>
    <x v="699"/>
    <d v="2012-03-11T00:00:00"/>
    <s v="Standard Class"/>
    <s v="JL-15850"/>
    <x v="139"/>
    <x v="0"/>
    <x v="0"/>
    <x v="8"/>
    <x v="1"/>
    <n v="94122"/>
    <x v="1"/>
    <s v="FUR-FU-10000308"/>
    <x v="0"/>
    <x v="5"/>
    <x v="1269"/>
    <x v="1916"/>
    <n v="7"/>
    <n v="0"/>
    <n v="95.757200000000012"/>
  </r>
  <r>
    <n v="2274"/>
    <x v="1116"/>
    <x v="1"/>
    <x v="699"/>
    <d v="2012-03-11T00:00:00"/>
    <s v="Standard Class"/>
    <s v="JL-15850"/>
    <x v="139"/>
    <x v="0"/>
    <x v="0"/>
    <x v="8"/>
    <x v="1"/>
    <n v="94122"/>
    <x v="1"/>
    <s v="TEC-CO-10003763"/>
    <x v="2"/>
    <x v="16"/>
    <x v="1270"/>
    <x v="1917"/>
    <n v="2"/>
    <n v="0.2"/>
    <n v="377.99459999999993"/>
  </r>
  <r>
    <n v="2275"/>
    <x v="1117"/>
    <x v="2"/>
    <x v="462"/>
    <d v="2011-10-08T00:00:00"/>
    <s v="Second Class"/>
    <s v="AR-10405"/>
    <x v="153"/>
    <x v="1"/>
    <x v="0"/>
    <x v="1"/>
    <x v="1"/>
    <n v="90036"/>
    <x v="1"/>
    <s v="FUR-TA-10001866"/>
    <x v="0"/>
    <x v="3"/>
    <x v="1271"/>
    <x v="1918"/>
    <n v="1"/>
    <n v="0.2"/>
    <n v="3.5857999999999848"/>
  </r>
  <r>
    <n v="2276"/>
    <x v="1117"/>
    <x v="2"/>
    <x v="462"/>
    <d v="2011-10-08T00:00:00"/>
    <s v="Second Class"/>
    <s v="AR-10405"/>
    <x v="153"/>
    <x v="1"/>
    <x v="0"/>
    <x v="1"/>
    <x v="1"/>
    <n v="90036"/>
    <x v="1"/>
    <s v="FUR-CH-10002774"/>
    <x v="0"/>
    <x v="1"/>
    <x v="23"/>
    <x v="1919"/>
    <n v="3"/>
    <n v="0.2"/>
    <n v="13.764599999999994"/>
  </r>
  <r>
    <n v="2277"/>
    <x v="1118"/>
    <x v="2"/>
    <x v="700"/>
    <d v="2011-07-01T00:00:00"/>
    <s v="Standard Class"/>
    <s v="LM-17065"/>
    <x v="215"/>
    <x v="0"/>
    <x v="0"/>
    <x v="295"/>
    <x v="35"/>
    <n v="38671"/>
    <x v="0"/>
    <s v="OFF-ST-10004337"/>
    <x v="1"/>
    <x v="4"/>
    <x v="839"/>
    <x v="1920"/>
    <n v="5"/>
    <n v="0"/>
    <n v="0"/>
  </r>
  <r>
    <n v="2278"/>
    <x v="1118"/>
    <x v="2"/>
    <x v="700"/>
    <d v="2011-07-01T00:00:00"/>
    <s v="Standard Class"/>
    <s v="LM-17065"/>
    <x v="215"/>
    <x v="0"/>
    <x v="0"/>
    <x v="295"/>
    <x v="35"/>
    <n v="38671"/>
    <x v="0"/>
    <s v="FUR-TA-10001039"/>
    <x v="0"/>
    <x v="3"/>
    <x v="824"/>
    <x v="1921"/>
    <n v="1"/>
    <n v="0"/>
    <n v="22.354800000000004"/>
  </r>
  <r>
    <n v="2279"/>
    <x v="1118"/>
    <x v="2"/>
    <x v="700"/>
    <d v="2011-07-01T00:00:00"/>
    <s v="Standard Class"/>
    <s v="LM-17065"/>
    <x v="215"/>
    <x v="0"/>
    <x v="0"/>
    <x v="295"/>
    <x v="35"/>
    <n v="38671"/>
    <x v="0"/>
    <s v="TEC-AC-10000109"/>
    <x v="2"/>
    <x v="11"/>
    <x v="200"/>
    <x v="1922"/>
    <n v="4"/>
    <n v="0"/>
    <n v="53.750400000000013"/>
  </r>
  <r>
    <n v="2280"/>
    <x v="1119"/>
    <x v="3"/>
    <x v="505"/>
    <d v="2014-11-03T00:00:00"/>
    <s v="First Class"/>
    <s v="JK-15625"/>
    <x v="600"/>
    <x v="0"/>
    <x v="0"/>
    <x v="4"/>
    <x v="4"/>
    <n v="98115"/>
    <x v="1"/>
    <s v="FUR-CH-10003833"/>
    <x v="0"/>
    <x v="1"/>
    <x v="1200"/>
    <x v="1923"/>
    <n v="2"/>
    <n v="0.2"/>
    <n v="-6.0980000000000025"/>
  </r>
  <r>
    <n v="2281"/>
    <x v="1119"/>
    <x v="3"/>
    <x v="505"/>
    <d v="2014-11-03T00:00:00"/>
    <s v="First Class"/>
    <s v="JK-15625"/>
    <x v="600"/>
    <x v="0"/>
    <x v="0"/>
    <x v="4"/>
    <x v="4"/>
    <n v="98115"/>
    <x v="1"/>
    <s v="FUR-CH-10004289"/>
    <x v="0"/>
    <x v="1"/>
    <x v="975"/>
    <x v="1924"/>
    <n v="8"/>
    <n v="0.2"/>
    <n v="-23.03520000000006"/>
  </r>
  <r>
    <n v="2282"/>
    <x v="1119"/>
    <x v="3"/>
    <x v="505"/>
    <d v="2014-11-03T00:00:00"/>
    <s v="First Class"/>
    <s v="JK-15625"/>
    <x v="600"/>
    <x v="0"/>
    <x v="0"/>
    <x v="4"/>
    <x v="4"/>
    <n v="98115"/>
    <x v="1"/>
    <s v="FUR-BO-10004467"/>
    <x v="0"/>
    <x v="0"/>
    <x v="883"/>
    <x v="1664"/>
    <n v="2"/>
    <n v="0"/>
    <n v="37.996199999999988"/>
  </r>
  <r>
    <n v="2283"/>
    <x v="1120"/>
    <x v="0"/>
    <x v="323"/>
    <d v="2013-09-06T00:00:00"/>
    <s v="First Class"/>
    <s v="FM-14215"/>
    <x v="524"/>
    <x v="1"/>
    <x v="0"/>
    <x v="209"/>
    <x v="29"/>
    <n v="6457"/>
    <x v="3"/>
    <s v="OFF-PA-10002713"/>
    <x v="1"/>
    <x v="10"/>
    <x v="317"/>
    <x v="1925"/>
    <n v="7"/>
    <n v="0"/>
    <n v="22.153599999999997"/>
  </r>
  <r>
    <n v="2284"/>
    <x v="1121"/>
    <x v="1"/>
    <x v="616"/>
    <d v="2012-03-09T00:00:00"/>
    <s v="Standard Class"/>
    <s v="SF-20200"/>
    <x v="227"/>
    <x v="0"/>
    <x v="0"/>
    <x v="296"/>
    <x v="14"/>
    <n v="47362"/>
    <x v="2"/>
    <s v="TEC-PH-10001552"/>
    <x v="2"/>
    <x v="7"/>
    <x v="178"/>
    <x v="100"/>
    <n v="2"/>
    <n v="0"/>
    <n v="6.6976000000000013"/>
  </r>
  <r>
    <n v="2285"/>
    <x v="1121"/>
    <x v="1"/>
    <x v="616"/>
    <d v="2012-03-09T00:00:00"/>
    <s v="Standard Class"/>
    <s v="SF-20200"/>
    <x v="227"/>
    <x v="0"/>
    <x v="0"/>
    <x v="296"/>
    <x v="14"/>
    <n v="47362"/>
    <x v="2"/>
    <s v="OFF-AP-10002222"/>
    <x v="1"/>
    <x v="9"/>
    <x v="33"/>
    <x v="1926"/>
    <n v="7"/>
    <n v="0"/>
    <n v="16.386300000000002"/>
  </r>
  <r>
    <n v="2286"/>
    <x v="1122"/>
    <x v="0"/>
    <x v="465"/>
    <d v="2013-05-09T00:00:00"/>
    <s v="First Class"/>
    <s v="PJ-18835"/>
    <x v="601"/>
    <x v="1"/>
    <x v="0"/>
    <x v="87"/>
    <x v="18"/>
    <n v="37130"/>
    <x v="0"/>
    <s v="OFF-PA-10003971"/>
    <x v="1"/>
    <x v="10"/>
    <x v="1272"/>
    <x v="646"/>
    <n v="3"/>
    <n v="0.2"/>
    <n v="5.2026000000000003"/>
  </r>
  <r>
    <n v="2287"/>
    <x v="1123"/>
    <x v="3"/>
    <x v="701"/>
    <d v="2014-11-24T00:00:00"/>
    <s v="Standard Class"/>
    <s v="CS-12355"/>
    <x v="394"/>
    <x v="0"/>
    <x v="0"/>
    <x v="127"/>
    <x v="17"/>
    <n v="24153"/>
    <x v="0"/>
    <s v="OFF-AP-10004036"/>
    <x v="1"/>
    <x v="9"/>
    <x v="1273"/>
    <x v="1927"/>
    <n v="2"/>
    <n v="0"/>
    <n v="12.263999999999999"/>
  </r>
  <r>
    <n v="2288"/>
    <x v="1124"/>
    <x v="3"/>
    <x v="702"/>
    <d v="2014-06-06T00:00:00"/>
    <s v="Second Class"/>
    <s v="BB-10990"/>
    <x v="121"/>
    <x v="1"/>
    <x v="0"/>
    <x v="167"/>
    <x v="24"/>
    <n v="43615"/>
    <x v="3"/>
    <s v="OFF-AP-10002287"/>
    <x v="1"/>
    <x v="9"/>
    <x v="1274"/>
    <x v="1928"/>
    <n v="5"/>
    <n v="0.2"/>
    <n v="1.3109999999999999"/>
  </r>
  <r>
    <n v="2289"/>
    <x v="1125"/>
    <x v="3"/>
    <x v="193"/>
    <d v="2014-06-14T00:00:00"/>
    <s v="First Class"/>
    <s v="BW-11200"/>
    <x v="572"/>
    <x v="0"/>
    <x v="0"/>
    <x v="1"/>
    <x v="1"/>
    <n v="90032"/>
    <x v="1"/>
    <s v="OFF-AR-10002375"/>
    <x v="1"/>
    <x v="6"/>
    <x v="823"/>
    <x v="1235"/>
    <n v="5"/>
    <n v="0"/>
    <n v="4.7559999999999985"/>
  </r>
  <r>
    <n v="2290"/>
    <x v="1126"/>
    <x v="3"/>
    <x v="703"/>
    <d v="2014-01-12T00:00:00"/>
    <s v="First Class"/>
    <s v="RS-19420"/>
    <x v="602"/>
    <x v="1"/>
    <x v="0"/>
    <x v="4"/>
    <x v="4"/>
    <n v="98115"/>
    <x v="1"/>
    <s v="FUR-TA-10001950"/>
    <x v="0"/>
    <x v="3"/>
    <x v="1275"/>
    <x v="1929"/>
    <n v="2"/>
    <n v="0"/>
    <n v="80.368200000000002"/>
  </r>
  <r>
    <n v="2291"/>
    <x v="1127"/>
    <x v="1"/>
    <x v="704"/>
    <d v="2012-04-25T00:00:00"/>
    <s v="Standard Class"/>
    <s v="TS-21160"/>
    <x v="378"/>
    <x v="1"/>
    <x v="0"/>
    <x v="38"/>
    <x v="32"/>
    <n v="31907"/>
    <x v="0"/>
    <s v="TEC-PH-10001557"/>
    <x v="2"/>
    <x v="7"/>
    <x v="658"/>
    <x v="1170"/>
    <n v="3"/>
    <n v="0"/>
    <n v="77.751899999999992"/>
  </r>
  <r>
    <n v="2292"/>
    <x v="1127"/>
    <x v="1"/>
    <x v="704"/>
    <d v="2012-04-25T00:00:00"/>
    <s v="Standard Class"/>
    <s v="TS-21160"/>
    <x v="378"/>
    <x v="1"/>
    <x v="0"/>
    <x v="38"/>
    <x v="32"/>
    <n v="31907"/>
    <x v="0"/>
    <s v="FUR-FU-10002937"/>
    <x v="0"/>
    <x v="5"/>
    <x v="1051"/>
    <x v="1930"/>
    <n v="6"/>
    <n v="0"/>
    <n v="297.69"/>
  </r>
  <r>
    <n v="2293"/>
    <x v="1127"/>
    <x v="1"/>
    <x v="704"/>
    <d v="2012-04-25T00:00:00"/>
    <s v="Standard Class"/>
    <s v="TS-21160"/>
    <x v="378"/>
    <x v="1"/>
    <x v="0"/>
    <x v="38"/>
    <x v="32"/>
    <n v="31907"/>
    <x v="0"/>
    <s v="OFF-PA-10001166"/>
    <x v="1"/>
    <x v="10"/>
    <x v="769"/>
    <x v="91"/>
    <n v="2"/>
    <n v="0"/>
    <n v="6.2208000000000006"/>
  </r>
  <r>
    <n v="2294"/>
    <x v="1128"/>
    <x v="1"/>
    <x v="549"/>
    <d v="2012-11-06T00:00:00"/>
    <s v="Standard Class"/>
    <s v="QJ-19255"/>
    <x v="425"/>
    <x v="1"/>
    <x v="0"/>
    <x v="20"/>
    <x v="15"/>
    <n v="10009"/>
    <x v="3"/>
    <s v="TEC-PH-10000347"/>
    <x v="2"/>
    <x v="7"/>
    <x v="495"/>
    <x v="1931"/>
    <n v="1"/>
    <n v="0"/>
    <n v="1.3365"/>
  </r>
  <r>
    <n v="2295"/>
    <x v="1129"/>
    <x v="3"/>
    <x v="331"/>
    <d v="2014-12-28T00:00:00"/>
    <s v="Standard Class"/>
    <s v="FM-14215"/>
    <x v="524"/>
    <x v="1"/>
    <x v="0"/>
    <x v="209"/>
    <x v="29"/>
    <n v="6457"/>
    <x v="3"/>
    <s v="FUR-FU-10003708"/>
    <x v="0"/>
    <x v="5"/>
    <x v="71"/>
    <x v="1932"/>
    <n v="3"/>
    <n v="0"/>
    <n v="38.209499999999998"/>
  </r>
  <r>
    <n v="2296"/>
    <x v="1130"/>
    <x v="1"/>
    <x v="549"/>
    <d v="2012-11-05T00:00:00"/>
    <s v="Standard Class"/>
    <s v="VD-21670"/>
    <x v="104"/>
    <x v="0"/>
    <x v="0"/>
    <x v="20"/>
    <x v="15"/>
    <n v="10011"/>
    <x v="3"/>
    <s v="OFF-PA-10002659"/>
    <x v="1"/>
    <x v="10"/>
    <x v="922"/>
    <x v="1933"/>
    <n v="4"/>
    <n v="0"/>
    <n v="6.219199999999999"/>
  </r>
  <r>
    <n v="2297"/>
    <x v="1130"/>
    <x v="1"/>
    <x v="549"/>
    <d v="2012-11-05T00:00:00"/>
    <s v="Standard Class"/>
    <s v="VD-21670"/>
    <x v="104"/>
    <x v="0"/>
    <x v="0"/>
    <x v="20"/>
    <x v="15"/>
    <n v="10011"/>
    <x v="3"/>
    <s v="FUR-FU-10000965"/>
    <x v="0"/>
    <x v="5"/>
    <x v="682"/>
    <x v="1934"/>
    <n v="5"/>
    <n v="0"/>
    <n v="106.477"/>
  </r>
  <r>
    <n v="2298"/>
    <x v="1130"/>
    <x v="1"/>
    <x v="549"/>
    <d v="2012-11-05T00:00:00"/>
    <s v="Standard Class"/>
    <s v="VD-21670"/>
    <x v="104"/>
    <x v="0"/>
    <x v="0"/>
    <x v="20"/>
    <x v="15"/>
    <n v="10011"/>
    <x v="3"/>
    <s v="TEC-PH-10001527"/>
    <x v="2"/>
    <x v="7"/>
    <x v="1276"/>
    <x v="1935"/>
    <n v="1"/>
    <n v="0"/>
    <n v="1.2884999999999991"/>
  </r>
  <r>
    <n v="2299"/>
    <x v="1130"/>
    <x v="1"/>
    <x v="549"/>
    <d v="2012-11-05T00:00:00"/>
    <s v="Standard Class"/>
    <s v="VD-21670"/>
    <x v="104"/>
    <x v="0"/>
    <x v="0"/>
    <x v="20"/>
    <x v="15"/>
    <n v="10011"/>
    <x v="3"/>
    <s v="TEC-AC-10001838"/>
    <x v="2"/>
    <x v="11"/>
    <x v="645"/>
    <x v="757"/>
    <n v="7"/>
    <n v="0"/>
    <n v="601.96990000000005"/>
  </r>
  <r>
    <n v="2300"/>
    <x v="1130"/>
    <x v="1"/>
    <x v="549"/>
    <d v="2012-11-05T00:00:00"/>
    <s v="Standard Class"/>
    <s v="VD-21670"/>
    <x v="104"/>
    <x v="0"/>
    <x v="0"/>
    <x v="20"/>
    <x v="15"/>
    <n v="10011"/>
    <x v="3"/>
    <s v="TEC-PH-10002597"/>
    <x v="2"/>
    <x v="7"/>
    <x v="474"/>
    <x v="178"/>
    <n v="4"/>
    <n v="0"/>
    <n v="125.99000000000001"/>
  </r>
  <r>
    <n v="2301"/>
    <x v="1131"/>
    <x v="2"/>
    <x v="687"/>
    <d v="2011-11-18T00:00:00"/>
    <s v="Standard Class"/>
    <s v="JL-15505"/>
    <x v="145"/>
    <x v="0"/>
    <x v="0"/>
    <x v="297"/>
    <x v="12"/>
    <n v="48640"/>
    <x v="2"/>
    <s v="OFF-BI-10000756"/>
    <x v="1"/>
    <x v="8"/>
    <x v="15"/>
    <x v="1936"/>
    <n v="3"/>
    <n v="0"/>
    <n v="6.36"/>
  </r>
  <r>
    <n v="2302"/>
    <x v="1131"/>
    <x v="2"/>
    <x v="687"/>
    <d v="2011-11-18T00:00:00"/>
    <s v="Standard Class"/>
    <s v="JL-15505"/>
    <x v="145"/>
    <x v="0"/>
    <x v="0"/>
    <x v="297"/>
    <x v="12"/>
    <n v="48640"/>
    <x v="2"/>
    <s v="OFF-BI-10000546"/>
    <x v="1"/>
    <x v="8"/>
    <x v="609"/>
    <x v="132"/>
    <n v="4"/>
    <n v="0"/>
    <n v="5.6448"/>
  </r>
  <r>
    <n v="2303"/>
    <x v="1132"/>
    <x v="0"/>
    <x v="327"/>
    <d v="2013-01-21T00:00:00"/>
    <s v="Standard Class"/>
    <s v="DL-13495"/>
    <x v="393"/>
    <x v="1"/>
    <x v="0"/>
    <x v="38"/>
    <x v="32"/>
    <n v="31907"/>
    <x v="0"/>
    <s v="TEC-AC-10001142"/>
    <x v="2"/>
    <x v="11"/>
    <x v="546"/>
    <x v="617"/>
    <n v="4"/>
    <n v="0"/>
    <n v="31.599999999999966"/>
  </r>
  <r>
    <n v="2304"/>
    <x v="1133"/>
    <x v="3"/>
    <x v="697"/>
    <d v="2014-09-23T00:00:00"/>
    <s v="Second Class"/>
    <s v="MO-17800"/>
    <x v="246"/>
    <x v="2"/>
    <x v="0"/>
    <x v="185"/>
    <x v="32"/>
    <n v="30076"/>
    <x v="0"/>
    <s v="FUR-CH-10000785"/>
    <x v="0"/>
    <x v="1"/>
    <x v="320"/>
    <x v="1937"/>
    <n v="4"/>
    <n v="0"/>
    <n v="188.2192"/>
  </r>
  <r>
    <n v="2305"/>
    <x v="1133"/>
    <x v="3"/>
    <x v="697"/>
    <d v="2014-09-23T00:00:00"/>
    <s v="Second Class"/>
    <s v="MO-17800"/>
    <x v="246"/>
    <x v="2"/>
    <x v="0"/>
    <x v="185"/>
    <x v="32"/>
    <n v="30076"/>
    <x v="0"/>
    <s v="OFF-PA-10000474"/>
    <x v="1"/>
    <x v="10"/>
    <x v="33"/>
    <x v="1938"/>
    <n v="3"/>
    <n v="0"/>
    <n v="49.970399999999991"/>
  </r>
  <r>
    <n v="2306"/>
    <x v="1134"/>
    <x v="0"/>
    <x v="443"/>
    <d v="2013-12-25T00:00:00"/>
    <s v="First Class"/>
    <s v="BP-11185"/>
    <x v="130"/>
    <x v="1"/>
    <x v="0"/>
    <x v="22"/>
    <x v="10"/>
    <n v="60623"/>
    <x v="2"/>
    <s v="FUR-BO-10003441"/>
    <x v="0"/>
    <x v="0"/>
    <x v="705"/>
    <x v="1088"/>
    <n v="2"/>
    <n v="0.3"/>
    <n v="-14.137200000000014"/>
  </r>
  <r>
    <n v="2307"/>
    <x v="1135"/>
    <x v="1"/>
    <x v="705"/>
    <d v="2012-08-08T00:00:00"/>
    <s v="First Class"/>
    <s v="MS-17980"/>
    <x v="99"/>
    <x v="1"/>
    <x v="0"/>
    <x v="12"/>
    <x v="5"/>
    <n v="77041"/>
    <x v="2"/>
    <s v="OFF-PA-10004156"/>
    <x v="1"/>
    <x v="10"/>
    <x v="743"/>
    <x v="1939"/>
    <n v="3"/>
    <n v="0.2"/>
    <n v="9.8657999999999983"/>
  </r>
  <r>
    <n v="2308"/>
    <x v="1136"/>
    <x v="3"/>
    <x v="60"/>
    <d v="2014-11-10T00:00:00"/>
    <s v="Standard Class"/>
    <s v="SV-20935"/>
    <x v="603"/>
    <x v="0"/>
    <x v="0"/>
    <x v="20"/>
    <x v="15"/>
    <n v="10009"/>
    <x v="3"/>
    <s v="TEC-AC-10001432"/>
    <x v="2"/>
    <x v="11"/>
    <x v="471"/>
    <x v="1940"/>
    <n v="5"/>
    <n v="0"/>
    <n v="171.93000000000006"/>
  </r>
  <r>
    <n v="2309"/>
    <x v="1137"/>
    <x v="3"/>
    <x v="532"/>
    <d v="2014-06-13T00:00:00"/>
    <s v="First Class"/>
    <s v="BC-11125"/>
    <x v="604"/>
    <x v="2"/>
    <x v="0"/>
    <x v="97"/>
    <x v="16"/>
    <n v="85345"/>
    <x v="1"/>
    <s v="FUR-CH-10001394"/>
    <x v="0"/>
    <x v="1"/>
    <x v="648"/>
    <x v="1941"/>
    <n v="1"/>
    <n v="0.2"/>
    <n v="35.098999999999961"/>
  </r>
  <r>
    <n v="2310"/>
    <x v="1137"/>
    <x v="3"/>
    <x v="532"/>
    <d v="2014-06-13T00:00:00"/>
    <s v="First Class"/>
    <s v="BC-11125"/>
    <x v="604"/>
    <x v="2"/>
    <x v="0"/>
    <x v="97"/>
    <x v="16"/>
    <n v="85345"/>
    <x v="1"/>
    <s v="OFF-ST-10002370"/>
    <x v="1"/>
    <x v="4"/>
    <x v="80"/>
    <x v="1942"/>
    <n v="4"/>
    <n v="0.2"/>
    <n v="7.7003999999999948"/>
  </r>
  <r>
    <n v="2311"/>
    <x v="1137"/>
    <x v="3"/>
    <x v="532"/>
    <d v="2014-06-13T00:00:00"/>
    <s v="First Class"/>
    <s v="BC-11125"/>
    <x v="604"/>
    <x v="2"/>
    <x v="0"/>
    <x v="97"/>
    <x v="16"/>
    <n v="85345"/>
    <x v="1"/>
    <s v="OFF-AR-10002956"/>
    <x v="1"/>
    <x v="6"/>
    <x v="660"/>
    <x v="1943"/>
    <n v="5"/>
    <n v="0.2"/>
    <n v="6.602999999999998"/>
  </r>
  <r>
    <n v="2312"/>
    <x v="1137"/>
    <x v="3"/>
    <x v="532"/>
    <d v="2014-06-13T00:00:00"/>
    <s v="First Class"/>
    <s v="BC-11125"/>
    <x v="604"/>
    <x v="2"/>
    <x v="0"/>
    <x v="97"/>
    <x v="16"/>
    <n v="85345"/>
    <x v="1"/>
    <s v="OFF-AR-10001955"/>
    <x v="1"/>
    <x v="6"/>
    <x v="1021"/>
    <x v="1840"/>
    <n v="1"/>
    <n v="0.2"/>
    <n v="1.9839999999999982"/>
  </r>
  <r>
    <n v="2313"/>
    <x v="1137"/>
    <x v="3"/>
    <x v="532"/>
    <d v="2014-06-13T00:00:00"/>
    <s v="First Class"/>
    <s v="BC-11125"/>
    <x v="604"/>
    <x v="2"/>
    <x v="0"/>
    <x v="97"/>
    <x v="16"/>
    <n v="85345"/>
    <x v="1"/>
    <s v="OFF-ST-10001809"/>
    <x v="1"/>
    <x v="4"/>
    <x v="430"/>
    <x v="1944"/>
    <n v="3"/>
    <n v="0.2"/>
    <n v="-48.508200000000009"/>
  </r>
  <r>
    <n v="2314"/>
    <x v="1138"/>
    <x v="3"/>
    <x v="228"/>
    <d v="2014-07-26T00:00:00"/>
    <s v="Standard Class"/>
    <s v="EM-13825"/>
    <x v="605"/>
    <x v="1"/>
    <x v="0"/>
    <x v="298"/>
    <x v="44"/>
    <n v="57103"/>
    <x v="2"/>
    <s v="OFF-LA-10004093"/>
    <x v="1"/>
    <x v="2"/>
    <x v="670"/>
    <x v="2"/>
    <n v="2"/>
    <n v="0"/>
    <n v="6.8713999999999995"/>
  </r>
  <r>
    <n v="2315"/>
    <x v="1138"/>
    <x v="3"/>
    <x v="228"/>
    <d v="2014-07-26T00:00:00"/>
    <s v="Standard Class"/>
    <s v="EM-13825"/>
    <x v="605"/>
    <x v="1"/>
    <x v="0"/>
    <x v="298"/>
    <x v="44"/>
    <n v="57103"/>
    <x v="2"/>
    <s v="OFF-AP-10002118"/>
    <x v="1"/>
    <x v="9"/>
    <x v="77"/>
    <x v="1945"/>
    <n v="2"/>
    <n v="0"/>
    <n v="112.40640000000002"/>
  </r>
  <r>
    <n v="2316"/>
    <x v="1138"/>
    <x v="3"/>
    <x v="228"/>
    <d v="2014-07-26T00:00:00"/>
    <s v="Standard Class"/>
    <s v="EM-13825"/>
    <x v="605"/>
    <x v="1"/>
    <x v="0"/>
    <x v="298"/>
    <x v="44"/>
    <n v="57103"/>
    <x v="2"/>
    <s v="OFF-BI-10000404"/>
    <x v="1"/>
    <x v="8"/>
    <x v="476"/>
    <x v="1946"/>
    <n v="5"/>
    <n v="0"/>
    <n v="20.21"/>
  </r>
  <r>
    <n v="2317"/>
    <x v="1138"/>
    <x v="3"/>
    <x v="228"/>
    <d v="2014-07-26T00:00:00"/>
    <s v="Standard Class"/>
    <s v="EM-13825"/>
    <x v="605"/>
    <x v="1"/>
    <x v="0"/>
    <x v="298"/>
    <x v="44"/>
    <n v="57103"/>
    <x v="2"/>
    <s v="FUR-CH-10003833"/>
    <x v="0"/>
    <x v="1"/>
    <x v="1200"/>
    <x v="1101"/>
    <n v="3"/>
    <n v="0"/>
    <n v="27.440999999999995"/>
  </r>
  <r>
    <n v="2318"/>
    <x v="1138"/>
    <x v="3"/>
    <x v="228"/>
    <d v="2014-07-26T00:00:00"/>
    <s v="Standard Class"/>
    <s v="EM-13825"/>
    <x v="605"/>
    <x v="1"/>
    <x v="0"/>
    <x v="298"/>
    <x v="44"/>
    <n v="57103"/>
    <x v="2"/>
    <s v="OFF-BI-10002072"/>
    <x v="1"/>
    <x v="8"/>
    <x v="830"/>
    <x v="1947"/>
    <n v="7"/>
    <n v="0"/>
    <n v="30.414999999999999"/>
  </r>
  <r>
    <n v="2319"/>
    <x v="1138"/>
    <x v="3"/>
    <x v="228"/>
    <d v="2014-07-26T00:00:00"/>
    <s v="Standard Class"/>
    <s v="EM-13825"/>
    <x v="605"/>
    <x v="1"/>
    <x v="0"/>
    <x v="298"/>
    <x v="44"/>
    <n v="57103"/>
    <x v="2"/>
    <s v="TEC-AC-10003095"/>
    <x v="2"/>
    <x v="11"/>
    <x v="1277"/>
    <x v="1948"/>
    <n v="3"/>
    <n v="0"/>
    <n v="132.58980000000003"/>
  </r>
  <r>
    <n v="2320"/>
    <x v="1139"/>
    <x v="1"/>
    <x v="706"/>
    <d v="2012-12-26T00:00:00"/>
    <s v="First Class"/>
    <s v="BD-11500"/>
    <x v="214"/>
    <x v="0"/>
    <x v="0"/>
    <x v="102"/>
    <x v="17"/>
    <n v="23223"/>
    <x v="0"/>
    <s v="OFF-AP-10001563"/>
    <x v="1"/>
    <x v="9"/>
    <x v="530"/>
    <x v="1949"/>
    <n v="4"/>
    <n v="0"/>
    <n v="56.352799999999974"/>
  </r>
  <r>
    <n v="2321"/>
    <x v="1140"/>
    <x v="3"/>
    <x v="177"/>
    <d v="2014-03-25T00:00:00"/>
    <s v="Standard Class"/>
    <s v="HW-14935"/>
    <x v="304"/>
    <x v="1"/>
    <x v="0"/>
    <x v="4"/>
    <x v="4"/>
    <n v="98115"/>
    <x v="1"/>
    <s v="TEC-AC-10000358"/>
    <x v="2"/>
    <x v="11"/>
    <x v="1278"/>
    <x v="1950"/>
    <n v="7"/>
    <n v="0"/>
    <n v="63.8232"/>
  </r>
  <r>
    <n v="2322"/>
    <x v="1141"/>
    <x v="1"/>
    <x v="620"/>
    <d v="2013-01-03T00:00:00"/>
    <s v="Second Class"/>
    <s v="KC-16255"/>
    <x v="346"/>
    <x v="1"/>
    <x v="0"/>
    <x v="0"/>
    <x v="0"/>
    <n v="42420"/>
    <x v="0"/>
    <s v="OFF-BI-10004492"/>
    <x v="1"/>
    <x v="8"/>
    <x v="347"/>
    <x v="1951"/>
    <n v="3"/>
    <n v="0"/>
    <n v="44.527799999999992"/>
  </r>
  <r>
    <n v="2323"/>
    <x v="1141"/>
    <x v="1"/>
    <x v="620"/>
    <d v="2013-01-03T00:00:00"/>
    <s v="Second Class"/>
    <s v="KC-16255"/>
    <x v="346"/>
    <x v="1"/>
    <x v="0"/>
    <x v="0"/>
    <x v="0"/>
    <n v="42420"/>
    <x v="0"/>
    <s v="OFF-BI-10001072"/>
    <x v="1"/>
    <x v="8"/>
    <x v="277"/>
    <x v="1952"/>
    <n v="4"/>
    <n v="0"/>
    <n v="27.894399999999997"/>
  </r>
  <r>
    <n v="2324"/>
    <x v="1141"/>
    <x v="1"/>
    <x v="620"/>
    <d v="2013-01-03T00:00:00"/>
    <s v="Second Class"/>
    <s v="KC-16255"/>
    <x v="346"/>
    <x v="1"/>
    <x v="0"/>
    <x v="0"/>
    <x v="0"/>
    <n v="42420"/>
    <x v="0"/>
    <s v="OFF-BI-10003707"/>
    <x v="1"/>
    <x v="8"/>
    <x v="776"/>
    <x v="1953"/>
    <n v="5"/>
    <n v="0"/>
    <n v="38.15"/>
  </r>
  <r>
    <n v="2325"/>
    <x v="1141"/>
    <x v="1"/>
    <x v="620"/>
    <d v="2013-01-03T00:00:00"/>
    <s v="Second Class"/>
    <s v="KC-16255"/>
    <x v="346"/>
    <x v="1"/>
    <x v="0"/>
    <x v="0"/>
    <x v="0"/>
    <n v="42420"/>
    <x v="0"/>
    <s v="OFF-BI-10000977"/>
    <x v="1"/>
    <x v="8"/>
    <x v="982"/>
    <x v="1954"/>
    <n v="12"/>
    <n v="0"/>
    <n v="167.80799999999999"/>
  </r>
  <r>
    <n v="2326"/>
    <x v="1142"/>
    <x v="1"/>
    <x v="426"/>
    <d v="2012-09-19T00:00:00"/>
    <s v="Second Class"/>
    <s v="BM-11575"/>
    <x v="606"/>
    <x v="1"/>
    <x v="0"/>
    <x v="20"/>
    <x v="15"/>
    <n v="10035"/>
    <x v="3"/>
    <s v="OFF-BI-10002082"/>
    <x v="1"/>
    <x v="8"/>
    <x v="1173"/>
    <x v="1955"/>
    <n v="3"/>
    <n v="0.2"/>
    <n v="29.951999999999998"/>
  </r>
  <r>
    <n v="2327"/>
    <x v="1142"/>
    <x v="1"/>
    <x v="426"/>
    <d v="2012-09-19T00:00:00"/>
    <s v="Second Class"/>
    <s v="BM-11575"/>
    <x v="606"/>
    <x v="1"/>
    <x v="0"/>
    <x v="20"/>
    <x v="15"/>
    <n v="10035"/>
    <x v="3"/>
    <s v="FUR-BO-10004709"/>
    <x v="0"/>
    <x v="0"/>
    <x v="263"/>
    <x v="1956"/>
    <n v="1"/>
    <n v="0.2"/>
    <n v="1.1596000000000011"/>
  </r>
  <r>
    <n v="2328"/>
    <x v="1142"/>
    <x v="1"/>
    <x v="426"/>
    <d v="2012-09-19T00:00:00"/>
    <s v="Second Class"/>
    <s v="BM-11575"/>
    <x v="606"/>
    <x v="1"/>
    <x v="0"/>
    <x v="20"/>
    <x v="15"/>
    <n v="10035"/>
    <x v="3"/>
    <s v="OFF-PA-10002365"/>
    <x v="1"/>
    <x v="10"/>
    <x v="12"/>
    <x v="91"/>
    <n v="2"/>
    <n v="0"/>
    <n v="6.2208000000000006"/>
  </r>
  <r>
    <n v="2329"/>
    <x v="1143"/>
    <x v="3"/>
    <x v="397"/>
    <d v="2014-09-27T00:00:00"/>
    <s v="First Class"/>
    <s v="KN-16705"/>
    <x v="607"/>
    <x v="2"/>
    <x v="0"/>
    <x v="299"/>
    <x v="22"/>
    <n v="80525"/>
    <x v="1"/>
    <s v="OFF-EN-10004147"/>
    <x v="1"/>
    <x v="12"/>
    <x v="1279"/>
    <x v="646"/>
    <n v="3"/>
    <n v="0.2"/>
    <n v="5.2026000000000003"/>
  </r>
  <r>
    <n v="2330"/>
    <x v="1144"/>
    <x v="1"/>
    <x v="707"/>
    <d v="2012-12-29T00:00:00"/>
    <s v="Standard Class"/>
    <s v="JD-16150"/>
    <x v="251"/>
    <x v="1"/>
    <x v="0"/>
    <x v="10"/>
    <x v="9"/>
    <n v="19140"/>
    <x v="3"/>
    <s v="FUR-FU-10001468"/>
    <x v="0"/>
    <x v="5"/>
    <x v="1280"/>
    <x v="1957"/>
    <n v="4"/>
    <n v="0.2"/>
    <n v="-68.392000000000053"/>
  </r>
  <r>
    <n v="2331"/>
    <x v="1145"/>
    <x v="0"/>
    <x v="446"/>
    <d v="2013-09-27T00:00:00"/>
    <s v="Second Class"/>
    <s v="LA-16780"/>
    <x v="156"/>
    <x v="1"/>
    <x v="0"/>
    <x v="1"/>
    <x v="1"/>
    <n v="90004"/>
    <x v="1"/>
    <s v="OFF-ST-10000642"/>
    <x v="1"/>
    <x v="4"/>
    <x v="192"/>
    <x v="108"/>
    <n v="2"/>
    <n v="0"/>
    <n v="2.9371999999999971"/>
  </r>
  <r>
    <n v="2332"/>
    <x v="1145"/>
    <x v="0"/>
    <x v="446"/>
    <d v="2013-09-27T00:00:00"/>
    <s v="Second Class"/>
    <s v="LA-16780"/>
    <x v="156"/>
    <x v="1"/>
    <x v="0"/>
    <x v="1"/>
    <x v="1"/>
    <n v="90004"/>
    <x v="1"/>
    <s v="OFF-PA-10000380"/>
    <x v="1"/>
    <x v="10"/>
    <x v="1281"/>
    <x v="1958"/>
    <n v="5"/>
    <n v="0"/>
    <n v="20.85"/>
  </r>
  <r>
    <n v="2333"/>
    <x v="1146"/>
    <x v="3"/>
    <x v="708"/>
    <d v="2014-03-26T00:00:00"/>
    <s v="Standard Class"/>
    <s v="RW-19690"/>
    <x v="355"/>
    <x v="0"/>
    <x v="0"/>
    <x v="240"/>
    <x v="14"/>
    <n v="47905"/>
    <x v="2"/>
    <s v="OFF-PA-10004071"/>
    <x v="1"/>
    <x v="10"/>
    <x v="412"/>
    <x v="1959"/>
    <n v="5"/>
    <n v="0"/>
    <n v="133.15199999999999"/>
  </r>
  <r>
    <n v="2334"/>
    <x v="1146"/>
    <x v="3"/>
    <x v="708"/>
    <d v="2014-03-26T00:00:00"/>
    <s v="Standard Class"/>
    <s v="RW-19690"/>
    <x v="355"/>
    <x v="0"/>
    <x v="0"/>
    <x v="240"/>
    <x v="14"/>
    <n v="47905"/>
    <x v="2"/>
    <s v="OFF-PA-10004971"/>
    <x v="1"/>
    <x v="10"/>
    <x v="604"/>
    <x v="399"/>
    <n v="1"/>
    <n v="0"/>
    <n v="2.8322000000000003"/>
  </r>
  <r>
    <n v="2335"/>
    <x v="1147"/>
    <x v="2"/>
    <x v="587"/>
    <d v="2011-10-04T00:00:00"/>
    <s v="Standard Class"/>
    <s v="KW-16570"/>
    <x v="608"/>
    <x v="0"/>
    <x v="0"/>
    <x v="300"/>
    <x v="18"/>
    <n v="37042"/>
    <x v="0"/>
    <s v="OFF-AP-10000696"/>
    <x v="1"/>
    <x v="9"/>
    <x v="332"/>
    <x v="1960"/>
    <n v="6"/>
    <n v="0.2"/>
    <n v="11.247599999999995"/>
  </r>
  <r>
    <n v="2336"/>
    <x v="1148"/>
    <x v="3"/>
    <x v="389"/>
    <d v="2014-12-11T00:00:00"/>
    <s v="Same Day"/>
    <s v="CC-12220"/>
    <x v="417"/>
    <x v="0"/>
    <x v="0"/>
    <x v="54"/>
    <x v="29"/>
    <n v="6824"/>
    <x v="3"/>
    <s v="OFF-EN-10004030"/>
    <x v="1"/>
    <x v="12"/>
    <x v="135"/>
    <x v="139"/>
    <n v="3"/>
    <n v="0"/>
    <n v="5.1042000000000005"/>
  </r>
  <r>
    <n v="2337"/>
    <x v="1148"/>
    <x v="3"/>
    <x v="389"/>
    <d v="2014-12-11T00:00:00"/>
    <s v="Same Day"/>
    <s v="CC-12220"/>
    <x v="417"/>
    <x v="0"/>
    <x v="0"/>
    <x v="54"/>
    <x v="29"/>
    <n v="6824"/>
    <x v="3"/>
    <s v="OFF-AP-10000026"/>
    <x v="1"/>
    <x v="9"/>
    <x v="1282"/>
    <x v="1961"/>
    <n v="7"/>
    <n v="0"/>
    <n v="123.76909999999995"/>
  </r>
  <r>
    <n v="2338"/>
    <x v="1149"/>
    <x v="2"/>
    <x v="709"/>
    <d v="2011-08-23T00:00:00"/>
    <s v="Same Day"/>
    <s v="RH-19495"/>
    <x v="302"/>
    <x v="0"/>
    <x v="0"/>
    <x v="20"/>
    <x v="15"/>
    <n v="10009"/>
    <x v="3"/>
    <s v="OFF-PA-10003936"/>
    <x v="1"/>
    <x v="10"/>
    <x v="1283"/>
    <x v="243"/>
    <n v="4"/>
    <n v="0"/>
    <n v="12.441600000000001"/>
  </r>
  <r>
    <n v="2339"/>
    <x v="1149"/>
    <x v="2"/>
    <x v="709"/>
    <d v="2011-08-23T00:00:00"/>
    <s v="Same Day"/>
    <s v="RH-19495"/>
    <x v="302"/>
    <x v="0"/>
    <x v="0"/>
    <x v="20"/>
    <x v="15"/>
    <n v="10009"/>
    <x v="3"/>
    <s v="OFF-PA-10004530"/>
    <x v="1"/>
    <x v="10"/>
    <x v="491"/>
    <x v="1962"/>
    <n v="4"/>
    <n v="0"/>
    <n v="22.500800000000002"/>
  </r>
  <r>
    <n v="2340"/>
    <x v="1150"/>
    <x v="2"/>
    <x v="710"/>
    <d v="2011-08-24T00:00:00"/>
    <s v="Standard Class"/>
    <s v="JK-15625"/>
    <x v="600"/>
    <x v="0"/>
    <x v="0"/>
    <x v="38"/>
    <x v="24"/>
    <n v="43229"/>
    <x v="3"/>
    <s v="OFF-AR-10004930"/>
    <x v="1"/>
    <x v="6"/>
    <x v="87"/>
    <x v="1963"/>
    <n v="2"/>
    <n v="0.2"/>
    <n v="1.7419999999999987"/>
  </r>
  <r>
    <n v="2341"/>
    <x v="1151"/>
    <x v="0"/>
    <x v="338"/>
    <d v="2013-11-16T00:00:00"/>
    <s v="Standard Class"/>
    <s v="DC-13285"/>
    <x v="290"/>
    <x v="0"/>
    <x v="0"/>
    <x v="131"/>
    <x v="32"/>
    <n v="31088"/>
    <x v="0"/>
    <s v="OFF-AR-10004999"/>
    <x v="1"/>
    <x v="6"/>
    <x v="864"/>
    <x v="1085"/>
    <n v="7"/>
    <n v="0"/>
    <n v="10.465"/>
  </r>
  <r>
    <n v="2342"/>
    <x v="1152"/>
    <x v="2"/>
    <x v="520"/>
    <d v="2012-01-03T00:00:00"/>
    <s v="First Class"/>
    <s v="GM-14455"/>
    <x v="39"/>
    <x v="2"/>
    <x v="0"/>
    <x v="47"/>
    <x v="31"/>
    <n v="2038"/>
    <x v="3"/>
    <s v="FUR-FU-10002501"/>
    <x v="0"/>
    <x v="5"/>
    <x v="1284"/>
    <x v="1964"/>
    <n v="5"/>
    <n v="0"/>
    <n v="23.384"/>
  </r>
  <r>
    <n v="2343"/>
    <x v="1152"/>
    <x v="2"/>
    <x v="520"/>
    <d v="2012-01-03T00:00:00"/>
    <s v="First Class"/>
    <s v="GM-14455"/>
    <x v="39"/>
    <x v="2"/>
    <x v="0"/>
    <x v="47"/>
    <x v="31"/>
    <n v="2038"/>
    <x v="3"/>
    <s v="TEC-AC-10000358"/>
    <x v="2"/>
    <x v="11"/>
    <x v="1278"/>
    <x v="1965"/>
    <n v="3"/>
    <n v="0"/>
    <n v="27.352799999999998"/>
  </r>
  <r>
    <n v="2344"/>
    <x v="1153"/>
    <x v="2"/>
    <x v="711"/>
    <d v="2011-07-30T00:00:00"/>
    <s v="Second Class"/>
    <s v="CL-11890"/>
    <x v="488"/>
    <x v="0"/>
    <x v="0"/>
    <x v="22"/>
    <x v="10"/>
    <n v="60623"/>
    <x v="2"/>
    <s v="OFF-ST-10004804"/>
    <x v="1"/>
    <x v="4"/>
    <x v="230"/>
    <x v="1966"/>
    <n v="3"/>
    <n v="0.2"/>
    <n v="-29.343599999999995"/>
  </r>
  <r>
    <n v="2345"/>
    <x v="1154"/>
    <x v="0"/>
    <x v="712"/>
    <d v="2013-02-28T00:00:00"/>
    <s v="Standard Class"/>
    <s v="PV-18985"/>
    <x v="391"/>
    <x v="2"/>
    <x v="0"/>
    <x v="158"/>
    <x v="6"/>
    <n v="53209"/>
    <x v="2"/>
    <s v="OFF-AP-10001205"/>
    <x v="1"/>
    <x v="9"/>
    <x v="1285"/>
    <x v="1967"/>
    <n v="9"/>
    <n v="0"/>
    <n v="137.28960000000004"/>
  </r>
  <r>
    <n v="2346"/>
    <x v="1155"/>
    <x v="0"/>
    <x v="69"/>
    <d v="2013-03-19T00:00:00"/>
    <s v="Standard Class"/>
    <s v="LT-17110"/>
    <x v="299"/>
    <x v="0"/>
    <x v="0"/>
    <x v="52"/>
    <x v="5"/>
    <n v="78207"/>
    <x v="2"/>
    <s v="OFF-PA-10000659"/>
    <x v="1"/>
    <x v="10"/>
    <x v="1286"/>
    <x v="1856"/>
    <n v="5"/>
    <n v="0.2"/>
    <n v="24.527999999999995"/>
  </r>
  <r>
    <n v="2347"/>
    <x v="1155"/>
    <x v="0"/>
    <x v="69"/>
    <d v="2013-03-19T00:00:00"/>
    <s v="Standard Class"/>
    <s v="LT-17110"/>
    <x v="299"/>
    <x v="0"/>
    <x v="0"/>
    <x v="52"/>
    <x v="5"/>
    <n v="78207"/>
    <x v="2"/>
    <s v="OFF-BI-10004141"/>
    <x v="1"/>
    <x v="8"/>
    <x v="1287"/>
    <x v="1968"/>
    <n v="2"/>
    <n v="0.8"/>
    <n v="-2.1624000000000012"/>
  </r>
  <r>
    <n v="2348"/>
    <x v="1155"/>
    <x v="0"/>
    <x v="69"/>
    <d v="2013-03-19T00:00:00"/>
    <s v="Standard Class"/>
    <s v="LT-17110"/>
    <x v="299"/>
    <x v="0"/>
    <x v="0"/>
    <x v="52"/>
    <x v="5"/>
    <n v="78207"/>
    <x v="2"/>
    <s v="FUR-TA-10004619"/>
    <x v="0"/>
    <x v="3"/>
    <x v="882"/>
    <x v="1969"/>
    <n v="5"/>
    <n v="0.3"/>
    <n v="0"/>
  </r>
  <r>
    <n v="2349"/>
    <x v="1156"/>
    <x v="3"/>
    <x v="574"/>
    <d v="2014-12-04T00:00:00"/>
    <s v="Same Day"/>
    <s v="AM-10360"/>
    <x v="87"/>
    <x v="1"/>
    <x v="0"/>
    <x v="1"/>
    <x v="1"/>
    <n v="90032"/>
    <x v="1"/>
    <s v="OFF-BI-10004187"/>
    <x v="1"/>
    <x v="8"/>
    <x v="33"/>
    <x v="1970"/>
    <n v="6"/>
    <n v="0.2"/>
    <n v="3.1583999999999985"/>
  </r>
  <r>
    <n v="2350"/>
    <x v="1156"/>
    <x v="3"/>
    <x v="574"/>
    <d v="2014-12-04T00:00:00"/>
    <s v="Same Day"/>
    <s v="AM-10360"/>
    <x v="87"/>
    <x v="1"/>
    <x v="0"/>
    <x v="1"/>
    <x v="1"/>
    <n v="90032"/>
    <x v="1"/>
    <s v="OFF-BI-10000632"/>
    <x v="1"/>
    <x v="8"/>
    <x v="1288"/>
    <x v="1971"/>
    <n v="2"/>
    <n v="0.2"/>
    <n v="22.573199999999996"/>
  </r>
  <r>
    <n v="2351"/>
    <x v="1156"/>
    <x v="3"/>
    <x v="574"/>
    <d v="2014-12-04T00:00:00"/>
    <s v="Same Day"/>
    <s v="AM-10360"/>
    <x v="87"/>
    <x v="1"/>
    <x v="0"/>
    <x v="1"/>
    <x v="1"/>
    <n v="90032"/>
    <x v="1"/>
    <s v="OFF-PA-10003724"/>
    <x v="1"/>
    <x v="10"/>
    <x v="357"/>
    <x v="139"/>
    <n v="2"/>
    <n v="0"/>
    <n v="5.3213999999999997"/>
  </r>
  <r>
    <n v="2352"/>
    <x v="1156"/>
    <x v="3"/>
    <x v="574"/>
    <d v="2014-12-04T00:00:00"/>
    <s v="Same Day"/>
    <s v="AM-10360"/>
    <x v="87"/>
    <x v="1"/>
    <x v="0"/>
    <x v="1"/>
    <x v="1"/>
    <n v="90032"/>
    <x v="1"/>
    <s v="OFF-AP-10002765"/>
    <x v="1"/>
    <x v="9"/>
    <x v="1252"/>
    <x v="1972"/>
    <n v="3"/>
    <n v="0"/>
    <n v="22.251600000000003"/>
  </r>
  <r>
    <n v="2353"/>
    <x v="1156"/>
    <x v="3"/>
    <x v="574"/>
    <d v="2014-12-04T00:00:00"/>
    <s v="Same Day"/>
    <s v="AM-10360"/>
    <x v="87"/>
    <x v="1"/>
    <x v="0"/>
    <x v="1"/>
    <x v="1"/>
    <n v="90032"/>
    <x v="1"/>
    <s v="OFF-AR-10001868"/>
    <x v="1"/>
    <x v="6"/>
    <x v="59"/>
    <x v="1973"/>
    <n v="6"/>
    <n v="0"/>
    <n v="5.04"/>
  </r>
  <r>
    <n v="2354"/>
    <x v="1157"/>
    <x v="1"/>
    <x v="284"/>
    <d v="2012-09-02T00:00:00"/>
    <s v="First Class"/>
    <s v="SC-20260"/>
    <x v="609"/>
    <x v="1"/>
    <x v="0"/>
    <x v="8"/>
    <x v="1"/>
    <n v="94122"/>
    <x v="1"/>
    <s v="FUR-BO-10002545"/>
    <x v="0"/>
    <x v="0"/>
    <x v="37"/>
    <x v="1974"/>
    <n v="7"/>
    <n v="0.15"/>
    <n v="200.95460000000008"/>
  </r>
  <r>
    <n v="2355"/>
    <x v="1157"/>
    <x v="1"/>
    <x v="284"/>
    <d v="2012-09-02T00:00:00"/>
    <s v="First Class"/>
    <s v="SC-20260"/>
    <x v="609"/>
    <x v="1"/>
    <x v="0"/>
    <x v="8"/>
    <x v="1"/>
    <n v="94122"/>
    <x v="1"/>
    <s v="OFF-BI-10002735"/>
    <x v="1"/>
    <x v="8"/>
    <x v="141"/>
    <x v="1975"/>
    <n v="5"/>
    <n v="0.2"/>
    <n v="46.3185"/>
  </r>
  <r>
    <n v="2356"/>
    <x v="1157"/>
    <x v="1"/>
    <x v="284"/>
    <d v="2012-09-02T00:00:00"/>
    <s v="First Class"/>
    <s v="SC-20260"/>
    <x v="609"/>
    <x v="1"/>
    <x v="0"/>
    <x v="8"/>
    <x v="1"/>
    <n v="94122"/>
    <x v="1"/>
    <s v="TEC-AC-10004864"/>
    <x v="2"/>
    <x v="11"/>
    <x v="1289"/>
    <x v="1976"/>
    <n v="1"/>
    <n v="0"/>
    <n v="15.699300000000001"/>
  </r>
  <r>
    <n v="2357"/>
    <x v="1157"/>
    <x v="1"/>
    <x v="284"/>
    <d v="2012-09-02T00:00:00"/>
    <s v="First Class"/>
    <s v="SC-20260"/>
    <x v="609"/>
    <x v="1"/>
    <x v="0"/>
    <x v="8"/>
    <x v="1"/>
    <n v="94122"/>
    <x v="1"/>
    <s v="TEC-MA-10000597"/>
    <x v="2"/>
    <x v="15"/>
    <x v="1290"/>
    <x v="1977"/>
    <n v="3"/>
    <n v="0.2"/>
    <n v="80.991899999999987"/>
  </r>
  <r>
    <n v="2358"/>
    <x v="1158"/>
    <x v="2"/>
    <x v="461"/>
    <d v="2011-03-21T00:00:00"/>
    <s v="Standard Class"/>
    <s v="CP-12340"/>
    <x v="291"/>
    <x v="1"/>
    <x v="0"/>
    <x v="20"/>
    <x v="15"/>
    <n v="10024"/>
    <x v="3"/>
    <s v="FUR-TA-10003473"/>
    <x v="0"/>
    <x v="3"/>
    <x v="214"/>
    <x v="1978"/>
    <n v="7"/>
    <n v="0.4"/>
    <n v="-447.59469999999988"/>
  </r>
  <r>
    <n v="2359"/>
    <x v="1158"/>
    <x v="2"/>
    <x v="461"/>
    <d v="2011-03-21T00:00:00"/>
    <s v="Standard Class"/>
    <s v="CP-12340"/>
    <x v="291"/>
    <x v="1"/>
    <x v="0"/>
    <x v="20"/>
    <x v="15"/>
    <n v="10024"/>
    <x v="3"/>
    <s v="FUR-TA-10001950"/>
    <x v="0"/>
    <x v="3"/>
    <x v="1275"/>
    <x v="1979"/>
    <n v="4"/>
    <n v="0.4"/>
    <n v="-553.64760000000001"/>
  </r>
  <r>
    <n v="2360"/>
    <x v="1158"/>
    <x v="2"/>
    <x v="461"/>
    <d v="2011-03-21T00:00:00"/>
    <s v="Standard Class"/>
    <s v="CP-12340"/>
    <x v="291"/>
    <x v="1"/>
    <x v="0"/>
    <x v="20"/>
    <x v="15"/>
    <n v="10024"/>
    <x v="3"/>
    <s v="FUR-TA-10004175"/>
    <x v="0"/>
    <x v="3"/>
    <x v="1146"/>
    <x v="1980"/>
    <n v="3"/>
    <n v="0.4"/>
    <n v="-122.78160000000003"/>
  </r>
  <r>
    <n v="2361"/>
    <x v="1158"/>
    <x v="2"/>
    <x v="461"/>
    <d v="2011-03-21T00:00:00"/>
    <s v="Standard Class"/>
    <s v="CP-12340"/>
    <x v="291"/>
    <x v="1"/>
    <x v="0"/>
    <x v="20"/>
    <x v="15"/>
    <n v="10024"/>
    <x v="3"/>
    <s v="OFF-PA-10002960"/>
    <x v="1"/>
    <x v="10"/>
    <x v="1291"/>
    <x v="1981"/>
    <n v="7"/>
    <n v="0"/>
    <n v="16.3842"/>
  </r>
  <r>
    <n v="2362"/>
    <x v="1158"/>
    <x v="2"/>
    <x v="461"/>
    <d v="2011-03-21T00:00:00"/>
    <s v="Standard Class"/>
    <s v="CP-12340"/>
    <x v="291"/>
    <x v="1"/>
    <x v="0"/>
    <x v="20"/>
    <x v="15"/>
    <n v="10024"/>
    <x v="3"/>
    <s v="OFF-PA-10000919"/>
    <x v="1"/>
    <x v="10"/>
    <x v="1292"/>
    <x v="1982"/>
    <n v="4"/>
    <n v="0"/>
    <n v="75.9696"/>
  </r>
  <r>
    <n v="2363"/>
    <x v="1159"/>
    <x v="3"/>
    <x v="513"/>
    <d v="2014-04-21T00:00:00"/>
    <s v="Standard Class"/>
    <s v="RF-19840"/>
    <x v="167"/>
    <x v="0"/>
    <x v="0"/>
    <x v="38"/>
    <x v="24"/>
    <n v="43229"/>
    <x v="3"/>
    <s v="OFF-BI-10001553"/>
    <x v="1"/>
    <x v="8"/>
    <x v="1293"/>
    <x v="1983"/>
    <n v="5"/>
    <n v="0.7"/>
    <n v="-10.053999999999998"/>
  </r>
  <r>
    <n v="2364"/>
    <x v="1160"/>
    <x v="0"/>
    <x v="69"/>
    <d v="2013-03-19T00:00:00"/>
    <s v="Standard Class"/>
    <s v="AB-10060"/>
    <x v="144"/>
    <x v="2"/>
    <x v="0"/>
    <x v="141"/>
    <x v="17"/>
    <n v="22980"/>
    <x v="0"/>
    <s v="FUR-FU-10004864"/>
    <x v="0"/>
    <x v="5"/>
    <x v="436"/>
    <x v="1984"/>
    <n v="2"/>
    <n v="0"/>
    <n v="40.921599999999998"/>
  </r>
  <r>
    <n v="2365"/>
    <x v="1160"/>
    <x v="0"/>
    <x v="69"/>
    <d v="2013-03-19T00:00:00"/>
    <s v="Standard Class"/>
    <s v="AB-10060"/>
    <x v="144"/>
    <x v="2"/>
    <x v="0"/>
    <x v="141"/>
    <x v="17"/>
    <n v="22980"/>
    <x v="0"/>
    <s v="OFF-AP-10004540"/>
    <x v="1"/>
    <x v="9"/>
    <x v="1294"/>
    <x v="1985"/>
    <n v="2"/>
    <n v="0"/>
    <n v="44.889600000000002"/>
  </r>
  <r>
    <n v="2366"/>
    <x v="1160"/>
    <x v="0"/>
    <x v="69"/>
    <d v="2013-03-19T00:00:00"/>
    <s v="Standard Class"/>
    <s v="AB-10060"/>
    <x v="144"/>
    <x v="2"/>
    <x v="0"/>
    <x v="141"/>
    <x v="17"/>
    <n v="22980"/>
    <x v="0"/>
    <s v="OFF-BI-10004965"/>
    <x v="1"/>
    <x v="8"/>
    <x v="1005"/>
    <x v="1986"/>
    <n v="4"/>
    <n v="0"/>
    <n v="20.7"/>
  </r>
  <r>
    <n v="2367"/>
    <x v="1161"/>
    <x v="2"/>
    <x v="156"/>
    <d v="2011-11-26T00:00:00"/>
    <s v="Second Class"/>
    <s v="EH-13990"/>
    <x v="552"/>
    <x v="0"/>
    <x v="0"/>
    <x v="301"/>
    <x v="1"/>
    <n v="95823"/>
    <x v="1"/>
    <s v="FUR-CH-10001714"/>
    <x v="0"/>
    <x v="1"/>
    <x v="1295"/>
    <x v="1987"/>
    <n v="1"/>
    <n v="0.2"/>
    <n v="-18.106799999999993"/>
  </r>
  <r>
    <n v="2368"/>
    <x v="1162"/>
    <x v="3"/>
    <x v="516"/>
    <d v="2014-02-14T00:00:00"/>
    <s v="First Class"/>
    <s v="MN-17935"/>
    <x v="438"/>
    <x v="0"/>
    <x v="0"/>
    <x v="183"/>
    <x v="39"/>
    <n v="20735"/>
    <x v="3"/>
    <s v="OFF-PA-10002464"/>
    <x v="1"/>
    <x v="10"/>
    <x v="993"/>
    <x v="1071"/>
    <n v="4"/>
    <n v="0"/>
    <n v="11.328800000000001"/>
  </r>
  <r>
    <n v="2369"/>
    <x v="1163"/>
    <x v="0"/>
    <x v="713"/>
    <d v="2013-09-28T00:00:00"/>
    <s v="Standard Class"/>
    <s v="KL-16555"/>
    <x v="126"/>
    <x v="1"/>
    <x v="0"/>
    <x v="54"/>
    <x v="24"/>
    <n v="45014"/>
    <x v="3"/>
    <s v="FUR-FU-10002298"/>
    <x v="0"/>
    <x v="5"/>
    <x v="1296"/>
    <x v="1988"/>
    <n v="6"/>
    <n v="0.2"/>
    <n v="-26.635200000000026"/>
  </r>
  <r>
    <n v="2370"/>
    <x v="1163"/>
    <x v="0"/>
    <x v="713"/>
    <d v="2013-09-28T00:00:00"/>
    <s v="Standard Class"/>
    <s v="KL-16555"/>
    <x v="126"/>
    <x v="1"/>
    <x v="0"/>
    <x v="54"/>
    <x v="24"/>
    <n v="45014"/>
    <x v="3"/>
    <s v="OFF-AR-10000315"/>
    <x v="1"/>
    <x v="6"/>
    <x v="1297"/>
    <x v="1989"/>
    <n v="2"/>
    <n v="0.2"/>
    <n v="0.30700000000000016"/>
  </r>
  <r>
    <n v="2371"/>
    <x v="1164"/>
    <x v="3"/>
    <x v="437"/>
    <d v="2014-07-10T00:00:00"/>
    <s v="Second Class"/>
    <s v="MP-17965"/>
    <x v="172"/>
    <x v="1"/>
    <x v="0"/>
    <x v="99"/>
    <x v="34"/>
    <n v="2886"/>
    <x v="3"/>
    <s v="TEC-AC-10004353"/>
    <x v="2"/>
    <x v="11"/>
    <x v="717"/>
    <x v="1990"/>
    <n v="4"/>
    <n v="0"/>
    <n v="93.240000000000009"/>
  </r>
  <r>
    <n v="2372"/>
    <x v="1165"/>
    <x v="0"/>
    <x v="274"/>
    <d v="2013-07-12T00:00:00"/>
    <s v="Second Class"/>
    <s v="BF-11020"/>
    <x v="292"/>
    <x v="1"/>
    <x v="0"/>
    <x v="34"/>
    <x v="10"/>
    <n v="60505"/>
    <x v="2"/>
    <s v="FUR-FU-10004973"/>
    <x v="0"/>
    <x v="5"/>
    <x v="1134"/>
    <x v="1991"/>
    <n v="8"/>
    <n v="0.6"/>
    <n v="-27.129599999999996"/>
  </r>
  <r>
    <n v="2373"/>
    <x v="1165"/>
    <x v="0"/>
    <x v="274"/>
    <d v="2013-07-12T00:00:00"/>
    <s v="Second Class"/>
    <s v="BF-11020"/>
    <x v="292"/>
    <x v="1"/>
    <x v="0"/>
    <x v="34"/>
    <x v="10"/>
    <n v="60505"/>
    <x v="2"/>
    <s v="OFF-FA-10000936"/>
    <x v="1"/>
    <x v="13"/>
    <x v="1298"/>
    <x v="1992"/>
    <n v="1"/>
    <n v="0.2"/>
    <n v="0.8224999999999999"/>
  </r>
  <r>
    <n v="2374"/>
    <x v="1165"/>
    <x v="0"/>
    <x v="274"/>
    <d v="2013-07-12T00:00:00"/>
    <s v="Second Class"/>
    <s v="BF-11020"/>
    <x v="292"/>
    <x v="1"/>
    <x v="0"/>
    <x v="34"/>
    <x v="10"/>
    <n v="60505"/>
    <x v="2"/>
    <s v="OFF-PA-10001609"/>
    <x v="1"/>
    <x v="10"/>
    <x v="1107"/>
    <x v="1993"/>
    <n v="9"/>
    <n v="0.2"/>
    <n v="7.698599999999999"/>
  </r>
  <r>
    <n v="2375"/>
    <x v="1165"/>
    <x v="0"/>
    <x v="274"/>
    <d v="2013-07-12T00:00:00"/>
    <s v="Second Class"/>
    <s v="BF-11020"/>
    <x v="292"/>
    <x v="1"/>
    <x v="0"/>
    <x v="34"/>
    <x v="10"/>
    <n v="60505"/>
    <x v="2"/>
    <s v="FUR-CH-10000785"/>
    <x v="0"/>
    <x v="1"/>
    <x v="320"/>
    <x v="1994"/>
    <n v="2"/>
    <n v="0.3"/>
    <n v="-14.478399999999993"/>
  </r>
  <r>
    <n v="2376"/>
    <x v="1166"/>
    <x v="3"/>
    <x v="714"/>
    <d v="2014-01-31T00:00:00"/>
    <s v="Standard Class"/>
    <s v="TP-21130"/>
    <x v="236"/>
    <x v="0"/>
    <x v="0"/>
    <x v="214"/>
    <x v="32"/>
    <n v="30080"/>
    <x v="0"/>
    <s v="OFF-FA-10000053"/>
    <x v="1"/>
    <x v="13"/>
    <x v="953"/>
    <x v="1995"/>
    <n v="3"/>
    <n v="0"/>
    <n v="0.11340000000000017"/>
  </r>
  <r>
    <n v="2377"/>
    <x v="1167"/>
    <x v="2"/>
    <x v="710"/>
    <d v="2011-08-21T00:00:00"/>
    <s v="Second Class"/>
    <s v="MS-17770"/>
    <x v="474"/>
    <x v="0"/>
    <x v="0"/>
    <x v="38"/>
    <x v="24"/>
    <n v="43229"/>
    <x v="3"/>
    <s v="OFF-BI-10001718"/>
    <x v="1"/>
    <x v="8"/>
    <x v="1216"/>
    <x v="1996"/>
    <n v="4"/>
    <n v="0.7"/>
    <n v="-58.861599999999981"/>
  </r>
  <r>
    <n v="2378"/>
    <x v="1167"/>
    <x v="2"/>
    <x v="710"/>
    <d v="2011-08-21T00:00:00"/>
    <s v="Second Class"/>
    <s v="MS-17770"/>
    <x v="474"/>
    <x v="0"/>
    <x v="0"/>
    <x v="38"/>
    <x v="24"/>
    <n v="43229"/>
    <x v="3"/>
    <s v="OFF-SU-10004768"/>
    <x v="1"/>
    <x v="14"/>
    <x v="1299"/>
    <x v="1997"/>
    <n v="2"/>
    <n v="0.2"/>
    <n v="1.1479999999999988"/>
  </r>
  <r>
    <n v="2379"/>
    <x v="1168"/>
    <x v="1"/>
    <x v="401"/>
    <d v="2012-12-11T00:00:00"/>
    <s v="Standard Class"/>
    <s v="KM-16375"/>
    <x v="454"/>
    <x v="2"/>
    <x v="0"/>
    <x v="302"/>
    <x v="1"/>
    <n v="91360"/>
    <x v="1"/>
    <s v="OFF-PA-10003883"/>
    <x v="1"/>
    <x v="10"/>
    <x v="1229"/>
    <x v="1998"/>
    <n v="5"/>
    <n v="0"/>
    <n v="15.065"/>
  </r>
  <r>
    <n v="2380"/>
    <x v="1169"/>
    <x v="0"/>
    <x v="715"/>
    <d v="2013-05-11T00:00:00"/>
    <s v="Standard Class"/>
    <s v="BE-11455"/>
    <x v="534"/>
    <x v="2"/>
    <x v="0"/>
    <x v="160"/>
    <x v="24"/>
    <n v="44052"/>
    <x v="3"/>
    <s v="OFF-FA-10004248"/>
    <x v="1"/>
    <x v="13"/>
    <x v="480"/>
    <x v="1999"/>
    <n v="2"/>
    <n v="0.2"/>
    <n v="1.7138000000000002"/>
  </r>
  <r>
    <n v="2381"/>
    <x v="1169"/>
    <x v="0"/>
    <x v="715"/>
    <d v="2013-05-11T00:00:00"/>
    <s v="Standard Class"/>
    <s v="BE-11455"/>
    <x v="534"/>
    <x v="2"/>
    <x v="0"/>
    <x v="160"/>
    <x v="24"/>
    <n v="44052"/>
    <x v="3"/>
    <s v="OFF-PA-10002581"/>
    <x v="1"/>
    <x v="10"/>
    <x v="1300"/>
    <x v="2000"/>
    <n v="2"/>
    <n v="0.2"/>
    <n v="15.489999999999997"/>
  </r>
  <r>
    <n v="2382"/>
    <x v="1169"/>
    <x v="0"/>
    <x v="715"/>
    <d v="2013-05-11T00:00:00"/>
    <s v="Standard Class"/>
    <s v="BE-11455"/>
    <x v="534"/>
    <x v="2"/>
    <x v="0"/>
    <x v="160"/>
    <x v="24"/>
    <n v="44052"/>
    <x v="3"/>
    <s v="FUR-FU-10004848"/>
    <x v="0"/>
    <x v="5"/>
    <x v="1301"/>
    <x v="2001"/>
    <n v="7"/>
    <n v="0.2"/>
    <n v="11.626299999999999"/>
  </r>
  <r>
    <n v="2383"/>
    <x v="1170"/>
    <x v="3"/>
    <x v="613"/>
    <d v="2014-03-27T00:00:00"/>
    <s v="First Class"/>
    <s v="CV-12295"/>
    <x v="610"/>
    <x v="0"/>
    <x v="0"/>
    <x v="201"/>
    <x v="1"/>
    <n v="93727"/>
    <x v="1"/>
    <s v="OFF-AP-10002403"/>
    <x v="1"/>
    <x v="9"/>
    <x v="1302"/>
    <x v="2002"/>
    <n v="4"/>
    <n v="0"/>
    <n v="45.770399999999995"/>
  </r>
  <r>
    <n v="2384"/>
    <x v="1170"/>
    <x v="3"/>
    <x v="613"/>
    <d v="2014-03-27T00:00:00"/>
    <s v="First Class"/>
    <s v="CV-12295"/>
    <x v="610"/>
    <x v="0"/>
    <x v="0"/>
    <x v="201"/>
    <x v="1"/>
    <n v="93727"/>
    <x v="1"/>
    <s v="OFF-AR-10003087"/>
    <x v="1"/>
    <x v="6"/>
    <x v="33"/>
    <x v="2003"/>
    <n v="9"/>
    <n v="0"/>
    <n v="4.4855999999999998"/>
  </r>
  <r>
    <n v="2385"/>
    <x v="1170"/>
    <x v="3"/>
    <x v="613"/>
    <d v="2014-03-27T00:00:00"/>
    <s v="First Class"/>
    <s v="CV-12295"/>
    <x v="610"/>
    <x v="0"/>
    <x v="0"/>
    <x v="201"/>
    <x v="1"/>
    <n v="93727"/>
    <x v="1"/>
    <s v="OFF-BI-10002026"/>
    <x v="1"/>
    <x v="8"/>
    <x v="903"/>
    <x v="2004"/>
    <n v="4"/>
    <n v="0.2"/>
    <n v="62.74799999999999"/>
  </r>
  <r>
    <n v="2386"/>
    <x v="1170"/>
    <x v="3"/>
    <x v="613"/>
    <d v="2014-03-27T00:00:00"/>
    <s v="First Class"/>
    <s v="CV-12295"/>
    <x v="610"/>
    <x v="0"/>
    <x v="0"/>
    <x v="201"/>
    <x v="1"/>
    <n v="93727"/>
    <x v="1"/>
    <s v="TEC-PH-10000141"/>
    <x v="2"/>
    <x v="7"/>
    <x v="1303"/>
    <x v="2005"/>
    <n v="4"/>
    <n v="0.2"/>
    <n v="15.837600000000009"/>
  </r>
  <r>
    <n v="2387"/>
    <x v="1170"/>
    <x v="3"/>
    <x v="613"/>
    <d v="2014-03-27T00:00:00"/>
    <s v="First Class"/>
    <s v="CV-12295"/>
    <x v="610"/>
    <x v="0"/>
    <x v="0"/>
    <x v="201"/>
    <x v="1"/>
    <n v="93727"/>
    <x v="1"/>
    <s v="TEC-CO-10000971"/>
    <x v="2"/>
    <x v="16"/>
    <x v="1304"/>
    <x v="2006"/>
    <n v="2"/>
    <n v="0.2"/>
    <n v="59.997999999999962"/>
  </r>
  <r>
    <n v="2388"/>
    <x v="1171"/>
    <x v="1"/>
    <x v="295"/>
    <d v="2012-12-15T00:00:00"/>
    <s v="First Class"/>
    <s v="DK-13375"/>
    <x v="589"/>
    <x v="0"/>
    <x v="0"/>
    <x v="70"/>
    <x v="1"/>
    <n v="92105"/>
    <x v="1"/>
    <s v="OFF-FA-10001229"/>
    <x v="1"/>
    <x v="13"/>
    <x v="33"/>
    <x v="2007"/>
    <n v="2"/>
    <n v="0"/>
    <n v="3.6155999999999997"/>
  </r>
  <r>
    <n v="2389"/>
    <x v="1171"/>
    <x v="1"/>
    <x v="295"/>
    <d v="2012-12-15T00:00:00"/>
    <s v="First Class"/>
    <s v="DK-13375"/>
    <x v="589"/>
    <x v="0"/>
    <x v="0"/>
    <x v="70"/>
    <x v="1"/>
    <n v="92105"/>
    <x v="1"/>
    <s v="OFF-BI-10002437"/>
    <x v="1"/>
    <x v="8"/>
    <x v="1305"/>
    <x v="671"/>
    <n v="2"/>
    <n v="0.2"/>
    <n v="8.8623999999999992"/>
  </r>
  <r>
    <n v="2390"/>
    <x v="1172"/>
    <x v="1"/>
    <x v="401"/>
    <d v="2012-12-10T00:00:00"/>
    <s v="Standard Class"/>
    <s v="SG-20605"/>
    <x v="611"/>
    <x v="0"/>
    <x v="0"/>
    <x v="20"/>
    <x v="15"/>
    <n v="10009"/>
    <x v="3"/>
    <s v="OFF-PA-10004255"/>
    <x v="1"/>
    <x v="10"/>
    <x v="1306"/>
    <x v="90"/>
    <n v="1"/>
    <n v="0"/>
    <n v="3.1104000000000003"/>
  </r>
  <r>
    <n v="2391"/>
    <x v="1172"/>
    <x v="1"/>
    <x v="401"/>
    <d v="2012-12-10T00:00:00"/>
    <s v="Standard Class"/>
    <s v="SG-20605"/>
    <x v="611"/>
    <x v="0"/>
    <x v="0"/>
    <x v="20"/>
    <x v="15"/>
    <n v="10009"/>
    <x v="3"/>
    <s v="OFF-PA-10001184"/>
    <x v="1"/>
    <x v="10"/>
    <x v="1307"/>
    <x v="1085"/>
    <n v="7"/>
    <n v="0"/>
    <n v="20.511400000000002"/>
  </r>
  <r>
    <n v="2392"/>
    <x v="1172"/>
    <x v="1"/>
    <x v="401"/>
    <d v="2012-12-10T00:00:00"/>
    <s v="Standard Class"/>
    <s v="SG-20605"/>
    <x v="611"/>
    <x v="0"/>
    <x v="0"/>
    <x v="20"/>
    <x v="15"/>
    <n v="10009"/>
    <x v="3"/>
    <s v="TEC-AC-10002637"/>
    <x v="2"/>
    <x v="11"/>
    <x v="1308"/>
    <x v="2008"/>
    <n v="9"/>
    <n v="0"/>
    <n v="97.194599999999923"/>
  </r>
  <r>
    <n v="2393"/>
    <x v="1172"/>
    <x v="1"/>
    <x v="401"/>
    <d v="2012-12-10T00:00:00"/>
    <s v="Standard Class"/>
    <s v="SG-20605"/>
    <x v="611"/>
    <x v="0"/>
    <x v="0"/>
    <x v="20"/>
    <x v="15"/>
    <n v="10009"/>
    <x v="3"/>
    <s v="FUR-FU-10002878"/>
    <x v="0"/>
    <x v="5"/>
    <x v="1125"/>
    <x v="2009"/>
    <n v="4"/>
    <n v="0"/>
    <n v="42.150400000000005"/>
  </r>
  <r>
    <n v="2394"/>
    <x v="1173"/>
    <x v="0"/>
    <x v="716"/>
    <d v="2013-03-24T00:00:00"/>
    <s v="Standard Class"/>
    <s v="CS-12355"/>
    <x v="394"/>
    <x v="0"/>
    <x v="0"/>
    <x v="303"/>
    <x v="31"/>
    <n v="2148"/>
    <x v="3"/>
    <s v="OFF-AR-10000588"/>
    <x v="1"/>
    <x v="6"/>
    <x v="393"/>
    <x v="2010"/>
    <n v="2"/>
    <n v="0"/>
    <n v="10.316800000000001"/>
  </r>
  <r>
    <n v="2395"/>
    <x v="1174"/>
    <x v="1"/>
    <x v="717"/>
    <d v="2012-11-19T00:00:00"/>
    <s v="Standard Class"/>
    <s v="PJ-18835"/>
    <x v="601"/>
    <x v="1"/>
    <x v="0"/>
    <x v="20"/>
    <x v="15"/>
    <n v="10035"/>
    <x v="3"/>
    <s v="TEC-AC-10002217"/>
    <x v="2"/>
    <x v="11"/>
    <x v="1178"/>
    <x v="2011"/>
    <n v="2"/>
    <n v="0"/>
    <n v="2.2560000000000002"/>
  </r>
  <r>
    <n v="2396"/>
    <x v="1174"/>
    <x v="1"/>
    <x v="717"/>
    <d v="2012-11-19T00:00:00"/>
    <s v="Standard Class"/>
    <s v="PJ-18835"/>
    <x v="601"/>
    <x v="1"/>
    <x v="0"/>
    <x v="20"/>
    <x v="15"/>
    <n v="10035"/>
    <x v="3"/>
    <s v="TEC-AC-10001267"/>
    <x v="2"/>
    <x v="11"/>
    <x v="533"/>
    <x v="2012"/>
    <n v="2"/>
    <n v="0"/>
    <n v="23.96"/>
  </r>
  <r>
    <n v="2397"/>
    <x v="1174"/>
    <x v="1"/>
    <x v="717"/>
    <d v="2012-11-19T00:00:00"/>
    <s v="Standard Class"/>
    <s v="PJ-18835"/>
    <x v="601"/>
    <x v="1"/>
    <x v="0"/>
    <x v="20"/>
    <x v="15"/>
    <n v="10035"/>
    <x v="3"/>
    <s v="OFF-PA-10004041"/>
    <x v="1"/>
    <x v="10"/>
    <x v="940"/>
    <x v="2013"/>
    <n v="5"/>
    <n v="0"/>
    <n v="16.649999999999999"/>
  </r>
  <r>
    <n v="2398"/>
    <x v="1175"/>
    <x v="3"/>
    <x v="718"/>
    <d v="2014-08-17T00:00:00"/>
    <s v="Second Class"/>
    <s v="NP-18700"/>
    <x v="413"/>
    <x v="0"/>
    <x v="0"/>
    <x v="8"/>
    <x v="1"/>
    <n v="94109"/>
    <x v="1"/>
    <s v="OFF-LA-10001613"/>
    <x v="1"/>
    <x v="2"/>
    <x v="736"/>
    <x v="1784"/>
    <n v="2"/>
    <n v="0"/>
    <n v="2.8224"/>
  </r>
  <r>
    <n v="2399"/>
    <x v="1175"/>
    <x v="3"/>
    <x v="718"/>
    <d v="2014-08-17T00:00:00"/>
    <s v="Second Class"/>
    <s v="NP-18700"/>
    <x v="413"/>
    <x v="0"/>
    <x v="0"/>
    <x v="8"/>
    <x v="1"/>
    <n v="94109"/>
    <x v="1"/>
    <s v="OFF-AR-10000246"/>
    <x v="1"/>
    <x v="6"/>
    <x v="21"/>
    <x v="1459"/>
    <n v="6"/>
    <n v="0"/>
    <n v="4.3367999999999993"/>
  </r>
  <r>
    <n v="2400"/>
    <x v="1176"/>
    <x v="3"/>
    <x v="428"/>
    <d v="2014-09-16T00:00:00"/>
    <s v="Standard Class"/>
    <s v="SB-20290"/>
    <x v="115"/>
    <x v="1"/>
    <x v="0"/>
    <x v="159"/>
    <x v="20"/>
    <n v="29501"/>
    <x v="0"/>
    <s v="OFF-ST-10001809"/>
    <x v="1"/>
    <x v="4"/>
    <x v="430"/>
    <x v="2014"/>
    <n v="7"/>
    <n v="0"/>
    <n v="12.576199999999986"/>
  </r>
  <r>
    <n v="2401"/>
    <x v="1176"/>
    <x v="3"/>
    <x v="428"/>
    <d v="2014-09-16T00:00:00"/>
    <s v="Standard Class"/>
    <s v="SB-20290"/>
    <x v="115"/>
    <x v="1"/>
    <x v="0"/>
    <x v="159"/>
    <x v="20"/>
    <n v="29501"/>
    <x v="0"/>
    <s v="OFF-ST-10002214"/>
    <x v="1"/>
    <x v="4"/>
    <x v="994"/>
    <x v="2015"/>
    <n v="5"/>
    <n v="0"/>
    <n v="14.676999999999998"/>
  </r>
  <r>
    <n v="2402"/>
    <x v="1177"/>
    <x v="3"/>
    <x v="719"/>
    <d v="2014-04-05T00:00:00"/>
    <s v="Second Class"/>
    <s v="AS-10090"/>
    <x v="548"/>
    <x v="0"/>
    <x v="0"/>
    <x v="24"/>
    <x v="25"/>
    <n v="65807"/>
    <x v="2"/>
    <s v="OFF-ST-10000649"/>
    <x v="1"/>
    <x v="4"/>
    <x v="937"/>
    <x v="2016"/>
    <n v="6"/>
    <n v="0"/>
    <n v="23.550000000000004"/>
  </r>
  <r>
    <n v="2403"/>
    <x v="1177"/>
    <x v="3"/>
    <x v="719"/>
    <d v="2014-04-05T00:00:00"/>
    <s v="Second Class"/>
    <s v="AS-10090"/>
    <x v="548"/>
    <x v="0"/>
    <x v="0"/>
    <x v="24"/>
    <x v="25"/>
    <n v="65807"/>
    <x v="2"/>
    <s v="OFF-EN-10001990"/>
    <x v="1"/>
    <x v="12"/>
    <x v="33"/>
    <x v="158"/>
    <n v="5"/>
    <n v="0"/>
    <n v="13.347999999999997"/>
  </r>
  <r>
    <n v="2404"/>
    <x v="1178"/>
    <x v="0"/>
    <x v="720"/>
    <d v="2013-10-04T00:00:00"/>
    <s v="Standard Class"/>
    <s v="HM-14860"/>
    <x v="447"/>
    <x v="1"/>
    <x v="0"/>
    <x v="114"/>
    <x v="5"/>
    <n v="77340"/>
    <x v="2"/>
    <s v="FUR-BO-10000780"/>
    <x v="0"/>
    <x v="0"/>
    <x v="1309"/>
    <x v="2017"/>
    <n v="7"/>
    <n v="0.32"/>
    <n v="-225.09759999999991"/>
  </r>
  <r>
    <n v="2405"/>
    <x v="1179"/>
    <x v="3"/>
    <x v="566"/>
    <d v="2014-10-12T00:00:00"/>
    <s v="Standard Class"/>
    <s v="MG-18145"/>
    <x v="207"/>
    <x v="0"/>
    <x v="0"/>
    <x v="1"/>
    <x v="1"/>
    <n v="90045"/>
    <x v="1"/>
    <s v="TEC-AC-10002049"/>
    <x v="2"/>
    <x v="11"/>
    <x v="688"/>
    <x v="2018"/>
    <n v="9"/>
    <n v="0"/>
    <n v="200.86379999999991"/>
  </r>
  <r>
    <n v="2406"/>
    <x v="1179"/>
    <x v="3"/>
    <x v="566"/>
    <d v="2014-10-12T00:00:00"/>
    <s v="Standard Class"/>
    <s v="MG-18145"/>
    <x v="207"/>
    <x v="0"/>
    <x v="0"/>
    <x v="1"/>
    <x v="1"/>
    <n v="90045"/>
    <x v="1"/>
    <s v="TEC-PH-10003555"/>
    <x v="2"/>
    <x v="7"/>
    <x v="457"/>
    <x v="2019"/>
    <n v="7"/>
    <n v="0.2"/>
    <n v="-28.967399999999991"/>
  </r>
  <r>
    <n v="2407"/>
    <x v="1179"/>
    <x v="3"/>
    <x v="566"/>
    <d v="2014-10-12T00:00:00"/>
    <s v="Standard Class"/>
    <s v="MG-18145"/>
    <x v="207"/>
    <x v="0"/>
    <x v="0"/>
    <x v="1"/>
    <x v="1"/>
    <n v="90045"/>
    <x v="1"/>
    <s v="TEC-PH-10000702"/>
    <x v="2"/>
    <x v="7"/>
    <x v="309"/>
    <x v="2020"/>
    <n v="10"/>
    <n v="0.2"/>
    <n v="26.972999999999992"/>
  </r>
  <r>
    <n v="2408"/>
    <x v="1180"/>
    <x v="3"/>
    <x v="176"/>
    <d v="2014-01-26T00:00:00"/>
    <s v="Standard Class"/>
    <s v="TM-21010"/>
    <x v="612"/>
    <x v="0"/>
    <x v="0"/>
    <x v="8"/>
    <x v="1"/>
    <n v="94122"/>
    <x v="1"/>
    <s v="OFF-AR-10003631"/>
    <x v="1"/>
    <x v="6"/>
    <x v="33"/>
    <x v="2021"/>
    <n v="5"/>
    <n v="0"/>
    <n v="7.9859999999999998"/>
  </r>
  <r>
    <n v="2409"/>
    <x v="1180"/>
    <x v="3"/>
    <x v="176"/>
    <d v="2014-01-26T00:00:00"/>
    <s v="Standard Class"/>
    <s v="TM-21010"/>
    <x v="612"/>
    <x v="0"/>
    <x v="0"/>
    <x v="8"/>
    <x v="1"/>
    <n v="94122"/>
    <x v="1"/>
    <s v="TEC-PH-10003072"/>
    <x v="2"/>
    <x v="7"/>
    <x v="1310"/>
    <x v="2022"/>
    <n v="3"/>
    <n v="0.2"/>
    <n v="130.49130000000002"/>
  </r>
  <r>
    <n v="2410"/>
    <x v="1181"/>
    <x v="3"/>
    <x v="721"/>
    <d v="2014-03-26T00:00:00"/>
    <s v="First Class"/>
    <s v="BE-11335"/>
    <x v="336"/>
    <x v="2"/>
    <x v="0"/>
    <x v="8"/>
    <x v="1"/>
    <n v="94122"/>
    <x v="1"/>
    <s v="FUR-FU-10000758"/>
    <x v="0"/>
    <x v="5"/>
    <x v="1073"/>
    <x v="2023"/>
    <n v="8"/>
    <n v="0"/>
    <n v="76.262399999999985"/>
  </r>
  <r>
    <n v="2411"/>
    <x v="1182"/>
    <x v="2"/>
    <x v="601"/>
    <d v="2011-08-06T00:00:00"/>
    <s v="Standard Class"/>
    <s v="AS-10630"/>
    <x v="357"/>
    <x v="2"/>
    <x v="0"/>
    <x v="10"/>
    <x v="9"/>
    <n v="19120"/>
    <x v="3"/>
    <s v="OFF-FA-10000992"/>
    <x v="1"/>
    <x v="13"/>
    <x v="1033"/>
    <x v="1103"/>
    <n v="2"/>
    <n v="0.2"/>
    <n v="1.9169999999999998"/>
  </r>
  <r>
    <n v="2412"/>
    <x v="1183"/>
    <x v="1"/>
    <x v="722"/>
    <d v="2012-06-09T00:00:00"/>
    <s v="Second Class"/>
    <s v="EM-13810"/>
    <x v="613"/>
    <x v="1"/>
    <x v="0"/>
    <x v="1"/>
    <x v="1"/>
    <n v="90036"/>
    <x v="1"/>
    <s v="OFF-BI-10004187"/>
    <x v="1"/>
    <x v="8"/>
    <x v="33"/>
    <x v="2024"/>
    <n v="5"/>
    <n v="0.2"/>
    <n v="2.6319999999999997"/>
  </r>
  <r>
    <n v="2413"/>
    <x v="1184"/>
    <x v="2"/>
    <x v="607"/>
    <d v="2011-11-16T00:00:00"/>
    <s v="Standard Class"/>
    <s v="JA-15970"/>
    <x v="350"/>
    <x v="0"/>
    <x v="0"/>
    <x v="1"/>
    <x v="1"/>
    <n v="90045"/>
    <x v="1"/>
    <s v="OFF-PA-10001947"/>
    <x v="1"/>
    <x v="10"/>
    <x v="354"/>
    <x v="493"/>
    <n v="2"/>
    <n v="0"/>
    <n v="5.8604000000000003"/>
  </r>
  <r>
    <n v="2414"/>
    <x v="1184"/>
    <x v="2"/>
    <x v="607"/>
    <d v="2011-11-16T00:00:00"/>
    <s v="Standard Class"/>
    <s v="JA-15970"/>
    <x v="350"/>
    <x v="0"/>
    <x v="0"/>
    <x v="1"/>
    <x v="1"/>
    <n v="90045"/>
    <x v="1"/>
    <s v="FUR-TA-10002356"/>
    <x v="0"/>
    <x v="3"/>
    <x v="728"/>
    <x v="2025"/>
    <n v="3"/>
    <n v="0.2"/>
    <n v="31.453199999999953"/>
  </r>
  <r>
    <n v="2415"/>
    <x v="1185"/>
    <x v="0"/>
    <x v="723"/>
    <d v="2014-01-03T00:00:00"/>
    <s v="Standard Class"/>
    <s v="TB-21595"/>
    <x v="180"/>
    <x v="0"/>
    <x v="0"/>
    <x v="158"/>
    <x v="6"/>
    <n v="53209"/>
    <x v="2"/>
    <s v="FUR-CH-10001714"/>
    <x v="0"/>
    <x v="1"/>
    <x v="1295"/>
    <x v="2026"/>
    <n v="5"/>
    <n v="0"/>
    <n v="60.356000000000023"/>
  </r>
  <r>
    <n v="2416"/>
    <x v="1186"/>
    <x v="1"/>
    <x v="380"/>
    <d v="2012-07-11T00:00:00"/>
    <s v="Standard Class"/>
    <s v="PP-18955"/>
    <x v="452"/>
    <x v="2"/>
    <x v="0"/>
    <x v="304"/>
    <x v="31"/>
    <n v="1040"/>
    <x v="3"/>
    <s v="FUR-BO-10002824"/>
    <x v="0"/>
    <x v="0"/>
    <x v="410"/>
    <x v="85"/>
    <n v="2"/>
    <n v="0"/>
    <n v="60.391999999999996"/>
  </r>
  <r>
    <n v="2417"/>
    <x v="1187"/>
    <x v="3"/>
    <x v="386"/>
    <d v="2014-10-19T00:00:00"/>
    <s v="Standard Class"/>
    <s v="ML-18040"/>
    <x v="614"/>
    <x v="1"/>
    <x v="0"/>
    <x v="305"/>
    <x v="27"/>
    <n v="87105"/>
    <x v="1"/>
    <s v="TEC-AC-10002842"/>
    <x v="2"/>
    <x v="11"/>
    <x v="1176"/>
    <x v="2027"/>
    <n v="5"/>
    <n v="0"/>
    <n v="95.200000000000031"/>
  </r>
  <r>
    <n v="2418"/>
    <x v="1187"/>
    <x v="3"/>
    <x v="386"/>
    <d v="2014-10-19T00:00:00"/>
    <s v="Standard Class"/>
    <s v="ML-18040"/>
    <x v="614"/>
    <x v="1"/>
    <x v="0"/>
    <x v="305"/>
    <x v="27"/>
    <n v="87105"/>
    <x v="1"/>
    <s v="OFF-BI-10002082"/>
    <x v="1"/>
    <x v="8"/>
    <x v="1173"/>
    <x v="1955"/>
    <n v="3"/>
    <n v="0.2"/>
    <n v="29.951999999999998"/>
  </r>
  <r>
    <n v="2419"/>
    <x v="1188"/>
    <x v="0"/>
    <x v="206"/>
    <d v="2013-05-29T00:00:00"/>
    <s v="Standard Class"/>
    <s v="LC-16930"/>
    <x v="18"/>
    <x v="1"/>
    <x v="0"/>
    <x v="306"/>
    <x v="33"/>
    <n v="89431"/>
    <x v="1"/>
    <s v="TEC-MA-10000112"/>
    <x v="2"/>
    <x v="15"/>
    <x v="1311"/>
    <x v="2028"/>
    <n v="10"/>
    <n v="0.2"/>
    <n v="179.73000000000013"/>
  </r>
  <r>
    <n v="2420"/>
    <x v="1189"/>
    <x v="3"/>
    <x v="45"/>
    <d v="2014-11-15T00:00:00"/>
    <s v="Standard Class"/>
    <s v="MC-17590"/>
    <x v="565"/>
    <x v="1"/>
    <x v="0"/>
    <x v="307"/>
    <x v="1"/>
    <n v="92236"/>
    <x v="1"/>
    <s v="OFF-ST-10002289"/>
    <x v="1"/>
    <x v="4"/>
    <x v="951"/>
    <x v="2029"/>
    <n v="2"/>
    <n v="0"/>
    <n v="3.1779999999999973"/>
  </r>
  <r>
    <n v="2421"/>
    <x v="1189"/>
    <x v="3"/>
    <x v="45"/>
    <d v="2014-11-15T00:00:00"/>
    <s v="Standard Class"/>
    <s v="MC-17590"/>
    <x v="565"/>
    <x v="1"/>
    <x v="0"/>
    <x v="307"/>
    <x v="1"/>
    <n v="92236"/>
    <x v="1"/>
    <s v="TEC-AC-10004171"/>
    <x v="2"/>
    <x v="11"/>
    <x v="1312"/>
    <x v="313"/>
    <n v="1"/>
    <n v="0"/>
    <n v="43.995600000000003"/>
  </r>
  <r>
    <n v="2422"/>
    <x v="1190"/>
    <x v="0"/>
    <x v="724"/>
    <d v="2013-04-24T00:00:00"/>
    <s v="Standard Class"/>
    <s v="CR-12580"/>
    <x v="615"/>
    <x v="2"/>
    <x v="0"/>
    <x v="308"/>
    <x v="10"/>
    <n v="60126"/>
    <x v="2"/>
    <s v="OFF-ST-10003656"/>
    <x v="1"/>
    <x v="4"/>
    <x v="82"/>
    <x v="84"/>
    <n v="3"/>
    <n v="0.2"/>
    <n v="-48.954900000000002"/>
  </r>
  <r>
    <n v="2423"/>
    <x v="1190"/>
    <x v="0"/>
    <x v="724"/>
    <d v="2013-04-24T00:00:00"/>
    <s v="Standard Class"/>
    <s v="CR-12580"/>
    <x v="615"/>
    <x v="2"/>
    <x v="0"/>
    <x v="308"/>
    <x v="10"/>
    <n v="60126"/>
    <x v="2"/>
    <s v="OFF-PA-10001560"/>
    <x v="1"/>
    <x v="10"/>
    <x v="664"/>
    <x v="778"/>
    <n v="2"/>
    <n v="0.2"/>
    <n v="3.2615999999999996"/>
  </r>
  <r>
    <n v="2424"/>
    <x v="1191"/>
    <x v="3"/>
    <x v="53"/>
    <d v="2014-12-31T00:00:00"/>
    <s v="Standard Class"/>
    <s v="SV-20935"/>
    <x v="603"/>
    <x v="0"/>
    <x v="0"/>
    <x v="54"/>
    <x v="24"/>
    <n v="45014"/>
    <x v="3"/>
    <s v="TEC-AC-10002473"/>
    <x v="2"/>
    <x v="11"/>
    <x v="713"/>
    <x v="2030"/>
    <n v="7"/>
    <n v="0.2"/>
    <n v="41.718599999999995"/>
  </r>
  <r>
    <n v="2425"/>
    <x v="1191"/>
    <x v="3"/>
    <x v="53"/>
    <d v="2014-12-31T00:00:00"/>
    <s v="Standard Class"/>
    <s v="SV-20935"/>
    <x v="603"/>
    <x v="0"/>
    <x v="0"/>
    <x v="54"/>
    <x v="24"/>
    <n v="45014"/>
    <x v="3"/>
    <s v="OFF-BI-10000632"/>
    <x v="1"/>
    <x v="8"/>
    <x v="1288"/>
    <x v="2031"/>
    <n v="1"/>
    <n v="0.7"/>
    <n v="-10.418399999999998"/>
  </r>
  <r>
    <n v="2426"/>
    <x v="1191"/>
    <x v="3"/>
    <x v="53"/>
    <d v="2014-12-31T00:00:00"/>
    <s v="Standard Class"/>
    <s v="SV-20935"/>
    <x v="603"/>
    <x v="0"/>
    <x v="0"/>
    <x v="54"/>
    <x v="24"/>
    <n v="45014"/>
    <x v="3"/>
    <s v="FUR-TA-10002645"/>
    <x v="0"/>
    <x v="3"/>
    <x v="1313"/>
    <x v="2032"/>
    <n v="2"/>
    <n v="0.4"/>
    <n v="-104.67300000000006"/>
  </r>
  <r>
    <n v="2427"/>
    <x v="1191"/>
    <x v="3"/>
    <x v="53"/>
    <d v="2014-12-31T00:00:00"/>
    <s v="Standard Class"/>
    <s v="SV-20935"/>
    <x v="603"/>
    <x v="0"/>
    <x v="0"/>
    <x v="54"/>
    <x v="24"/>
    <n v="45014"/>
    <x v="3"/>
    <s v="OFF-FA-10002975"/>
    <x v="1"/>
    <x v="13"/>
    <x v="33"/>
    <x v="2033"/>
    <n v="13"/>
    <n v="0.2"/>
    <n v="12.776399999999999"/>
  </r>
  <r>
    <n v="2428"/>
    <x v="1192"/>
    <x v="0"/>
    <x v="725"/>
    <d v="2013-06-18T00:00:00"/>
    <s v="Standard Class"/>
    <s v="MZ-17515"/>
    <x v="89"/>
    <x v="1"/>
    <x v="0"/>
    <x v="81"/>
    <x v="5"/>
    <n v="76017"/>
    <x v="2"/>
    <s v="OFF-BI-10003784"/>
    <x v="1"/>
    <x v="8"/>
    <x v="1314"/>
    <x v="2034"/>
    <n v="4"/>
    <n v="0.8"/>
    <n v="-2.1504000000000008"/>
  </r>
  <r>
    <n v="2429"/>
    <x v="1192"/>
    <x v="0"/>
    <x v="725"/>
    <d v="2013-06-18T00:00:00"/>
    <s v="Standard Class"/>
    <s v="MZ-17515"/>
    <x v="89"/>
    <x v="1"/>
    <x v="0"/>
    <x v="81"/>
    <x v="5"/>
    <n v="76017"/>
    <x v="2"/>
    <s v="OFF-BI-10001617"/>
    <x v="1"/>
    <x v="8"/>
    <x v="1315"/>
    <x v="2035"/>
    <n v="4"/>
    <n v="0.8"/>
    <n v="-13.648800000000001"/>
  </r>
  <r>
    <n v="2430"/>
    <x v="1192"/>
    <x v="0"/>
    <x v="725"/>
    <d v="2013-06-18T00:00:00"/>
    <s v="Standard Class"/>
    <s v="MZ-17515"/>
    <x v="89"/>
    <x v="1"/>
    <x v="0"/>
    <x v="81"/>
    <x v="5"/>
    <n v="76017"/>
    <x v="2"/>
    <s v="FUR-FU-10004415"/>
    <x v="0"/>
    <x v="5"/>
    <x v="1054"/>
    <x v="2036"/>
    <n v="7"/>
    <n v="0.6"/>
    <n v="-9.0944000000000038"/>
  </r>
  <r>
    <n v="2431"/>
    <x v="1193"/>
    <x v="3"/>
    <x v="726"/>
    <d v="2014-05-21T00:00:00"/>
    <s v="Standard Class"/>
    <s v="RB-19795"/>
    <x v="176"/>
    <x v="2"/>
    <x v="0"/>
    <x v="8"/>
    <x v="1"/>
    <n v="94110"/>
    <x v="1"/>
    <s v="OFF-LA-10000240"/>
    <x v="1"/>
    <x v="2"/>
    <x v="2"/>
    <x v="2037"/>
    <n v="8"/>
    <n v="0"/>
    <n v="27.485599999999998"/>
  </r>
  <r>
    <n v="2432"/>
    <x v="1194"/>
    <x v="3"/>
    <x v="116"/>
    <d v="2015-01-03T00:00:00"/>
    <s v="Standard Class"/>
    <s v="HM-14860"/>
    <x v="447"/>
    <x v="1"/>
    <x v="0"/>
    <x v="4"/>
    <x v="4"/>
    <n v="98103"/>
    <x v="1"/>
    <s v="FUR-FU-10001935"/>
    <x v="0"/>
    <x v="5"/>
    <x v="341"/>
    <x v="2038"/>
    <n v="2"/>
    <n v="0"/>
    <n v="3.0340000000000007"/>
  </r>
  <r>
    <n v="2433"/>
    <x v="1195"/>
    <x v="2"/>
    <x v="727"/>
    <d v="2011-04-01T00:00:00"/>
    <s v="Standard Class"/>
    <s v="AZ-10750"/>
    <x v="616"/>
    <x v="0"/>
    <x v="0"/>
    <x v="20"/>
    <x v="15"/>
    <n v="10009"/>
    <x v="3"/>
    <s v="FUR-CH-10002439"/>
    <x v="0"/>
    <x v="1"/>
    <x v="1316"/>
    <x v="2039"/>
    <n v="7"/>
    <n v="0.1"/>
    <n v="65.206400000000002"/>
  </r>
  <r>
    <n v="2434"/>
    <x v="1196"/>
    <x v="3"/>
    <x v="39"/>
    <d v="2014-06-02T00:00:00"/>
    <s v="Standard Class"/>
    <s v="JH-15910"/>
    <x v="101"/>
    <x v="0"/>
    <x v="0"/>
    <x v="12"/>
    <x v="5"/>
    <n v="77070"/>
    <x v="2"/>
    <s v="TEC-PH-10001536"/>
    <x v="2"/>
    <x v="7"/>
    <x v="1234"/>
    <x v="2040"/>
    <n v="4"/>
    <n v="0.2"/>
    <n v="4.0775999999999968"/>
  </r>
  <r>
    <n v="2435"/>
    <x v="1197"/>
    <x v="1"/>
    <x v="717"/>
    <d v="2012-11-17T00:00:00"/>
    <s v="First Class"/>
    <s v="PJ-18835"/>
    <x v="601"/>
    <x v="1"/>
    <x v="0"/>
    <x v="24"/>
    <x v="17"/>
    <n v="22153"/>
    <x v="0"/>
    <s v="OFF-EN-10001532"/>
    <x v="1"/>
    <x v="12"/>
    <x v="613"/>
    <x v="2041"/>
    <n v="2"/>
    <n v="0"/>
    <n v="16.98"/>
  </r>
  <r>
    <n v="2436"/>
    <x v="1197"/>
    <x v="1"/>
    <x v="717"/>
    <d v="2012-11-17T00:00:00"/>
    <s v="First Class"/>
    <s v="PJ-18835"/>
    <x v="601"/>
    <x v="1"/>
    <x v="0"/>
    <x v="24"/>
    <x v="17"/>
    <n v="22153"/>
    <x v="0"/>
    <s v="OFF-AP-10003057"/>
    <x v="1"/>
    <x v="9"/>
    <x v="1317"/>
    <x v="2042"/>
    <n v="3"/>
    <n v="0"/>
    <n v="322.18290000000002"/>
  </r>
  <r>
    <n v="2437"/>
    <x v="1198"/>
    <x v="3"/>
    <x v="445"/>
    <d v="2014-07-11T00:00:00"/>
    <s v="Standard Class"/>
    <s v="CA-12265"/>
    <x v="244"/>
    <x v="0"/>
    <x v="0"/>
    <x v="168"/>
    <x v="27"/>
    <n v="87401"/>
    <x v="1"/>
    <s v="FUR-FU-10003708"/>
    <x v="0"/>
    <x v="5"/>
    <x v="71"/>
    <x v="2043"/>
    <n v="9"/>
    <n v="0"/>
    <n v="114.6285"/>
  </r>
  <r>
    <n v="2438"/>
    <x v="1199"/>
    <x v="2"/>
    <x v="728"/>
    <d v="2011-11-20T00:00:00"/>
    <s v="Second Class"/>
    <s v="PW-19240"/>
    <x v="617"/>
    <x v="0"/>
    <x v="0"/>
    <x v="103"/>
    <x v="22"/>
    <n v="80027"/>
    <x v="1"/>
    <s v="FUR-TA-10000849"/>
    <x v="0"/>
    <x v="3"/>
    <x v="1318"/>
    <x v="2044"/>
    <n v="2"/>
    <n v="0.5"/>
    <n v="-99.266399999999976"/>
  </r>
  <r>
    <n v="2439"/>
    <x v="1199"/>
    <x v="2"/>
    <x v="728"/>
    <d v="2011-11-20T00:00:00"/>
    <s v="Second Class"/>
    <s v="PW-19240"/>
    <x v="617"/>
    <x v="0"/>
    <x v="0"/>
    <x v="103"/>
    <x v="22"/>
    <n v="80027"/>
    <x v="1"/>
    <s v="OFF-PA-10002259"/>
    <x v="1"/>
    <x v="10"/>
    <x v="848"/>
    <x v="2045"/>
    <n v="4"/>
    <n v="0.2"/>
    <n v="12.5328"/>
  </r>
  <r>
    <n v="2440"/>
    <x v="1200"/>
    <x v="3"/>
    <x v="729"/>
    <d v="2014-07-23T00:00:00"/>
    <s v="Standard Class"/>
    <s v="SW-20455"/>
    <x v="517"/>
    <x v="0"/>
    <x v="0"/>
    <x v="67"/>
    <x v="2"/>
    <n v="33614"/>
    <x v="0"/>
    <s v="FUR-FU-10002597"/>
    <x v="0"/>
    <x v="5"/>
    <x v="621"/>
    <x v="2046"/>
    <n v="2"/>
    <n v="0.2"/>
    <n v="2.1736000000000004"/>
  </r>
  <r>
    <n v="2441"/>
    <x v="1201"/>
    <x v="0"/>
    <x v="730"/>
    <d v="2013-05-28T00:00:00"/>
    <s v="Standard Class"/>
    <s v="AF-10870"/>
    <x v="578"/>
    <x v="0"/>
    <x v="0"/>
    <x v="309"/>
    <x v="30"/>
    <n v="7055"/>
    <x v="3"/>
    <s v="TEC-PH-10004614"/>
    <x v="2"/>
    <x v="7"/>
    <x v="299"/>
    <x v="2047"/>
    <n v="5"/>
    <n v="0"/>
    <n v="86.25"/>
  </r>
  <r>
    <n v="2442"/>
    <x v="1201"/>
    <x v="0"/>
    <x v="730"/>
    <d v="2013-05-28T00:00:00"/>
    <s v="Standard Class"/>
    <s v="AF-10870"/>
    <x v="578"/>
    <x v="0"/>
    <x v="0"/>
    <x v="309"/>
    <x v="30"/>
    <n v="7055"/>
    <x v="3"/>
    <s v="FUR-TA-10003748"/>
    <x v="0"/>
    <x v="3"/>
    <x v="208"/>
    <x v="2048"/>
    <n v="2"/>
    <n v="0.3"/>
    <n v="-19.918399999999991"/>
  </r>
  <r>
    <n v="2443"/>
    <x v="1201"/>
    <x v="0"/>
    <x v="730"/>
    <d v="2013-05-28T00:00:00"/>
    <s v="Standard Class"/>
    <s v="AF-10870"/>
    <x v="578"/>
    <x v="0"/>
    <x v="0"/>
    <x v="309"/>
    <x v="30"/>
    <n v="7055"/>
    <x v="3"/>
    <s v="OFF-AP-10003217"/>
    <x v="1"/>
    <x v="9"/>
    <x v="189"/>
    <x v="2049"/>
    <n v="4"/>
    <n v="0"/>
    <n v="172.33840000000004"/>
  </r>
  <r>
    <n v="2444"/>
    <x v="1201"/>
    <x v="0"/>
    <x v="730"/>
    <d v="2013-05-28T00:00:00"/>
    <s v="Standard Class"/>
    <s v="AF-10870"/>
    <x v="578"/>
    <x v="0"/>
    <x v="0"/>
    <x v="309"/>
    <x v="30"/>
    <n v="7055"/>
    <x v="3"/>
    <s v="TEC-AC-10002399"/>
    <x v="2"/>
    <x v="11"/>
    <x v="448"/>
    <x v="2050"/>
    <n v="5"/>
    <n v="0"/>
    <n v="30.431999999999995"/>
  </r>
  <r>
    <n v="2445"/>
    <x v="1201"/>
    <x v="0"/>
    <x v="730"/>
    <d v="2013-05-28T00:00:00"/>
    <s v="Standard Class"/>
    <s v="AF-10870"/>
    <x v="578"/>
    <x v="0"/>
    <x v="0"/>
    <x v="309"/>
    <x v="30"/>
    <n v="7055"/>
    <x v="3"/>
    <s v="OFF-EN-10002973"/>
    <x v="1"/>
    <x v="12"/>
    <x v="1319"/>
    <x v="2051"/>
    <n v="6"/>
    <n v="0"/>
    <n v="12.902400000000002"/>
  </r>
  <r>
    <n v="2446"/>
    <x v="1201"/>
    <x v="0"/>
    <x v="730"/>
    <d v="2013-05-28T00:00:00"/>
    <s v="Standard Class"/>
    <s v="AF-10870"/>
    <x v="578"/>
    <x v="0"/>
    <x v="0"/>
    <x v="309"/>
    <x v="30"/>
    <n v="7055"/>
    <x v="3"/>
    <s v="TEC-PH-10001336"/>
    <x v="2"/>
    <x v="7"/>
    <x v="941"/>
    <x v="2052"/>
    <n v="2"/>
    <n v="0"/>
    <n v="74.8142"/>
  </r>
  <r>
    <n v="2447"/>
    <x v="1202"/>
    <x v="1"/>
    <x v="12"/>
    <d v="2012-10-01T00:00:00"/>
    <s v="Standard Class"/>
    <s v="AM-10705"/>
    <x v="562"/>
    <x v="0"/>
    <x v="0"/>
    <x v="1"/>
    <x v="1"/>
    <n v="90004"/>
    <x v="1"/>
    <s v="OFF-EN-10000461"/>
    <x v="1"/>
    <x v="12"/>
    <x v="746"/>
    <x v="2053"/>
    <n v="2"/>
    <n v="0"/>
    <n v="8.2156000000000002"/>
  </r>
  <r>
    <n v="2448"/>
    <x v="1203"/>
    <x v="0"/>
    <x v="731"/>
    <d v="2013-11-07T00:00:00"/>
    <s v="Standard Class"/>
    <s v="BD-11320"/>
    <x v="217"/>
    <x v="0"/>
    <x v="0"/>
    <x v="10"/>
    <x v="9"/>
    <n v="19143"/>
    <x v="3"/>
    <s v="FUR-CH-10000988"/>
    <x v="0"/>
    <x v="1"/>
    <x v="1132"/>
    <x v="2054"/>
    <n v="5"/>
    <n v="0.3"/>
    <n v="-14.080999999999989"/>
  </r>
  <r>
    <n v="2449"/>
    <x v="1204"/>
    <x v="1"/>
    <x v="471"/>
    <d v="2012-09-17T00:00:00"/>
    <s v="Second Class"/>
    <s v="CM-12385"/>
    <x v="200"/>
    <x v="0"/>
    <x v="0"/>
    <x v="310"/>
    <x v="20"/>
    <n v="29406"/>
    <x v="0"/>
    <s v="OFF-ST-10001809"/>
    <x v="1"/>
    <x v="4"/>
    <x v="430"/>
    <x v="2055"/>
    <n v="3"/>
    <n v="0"/>
    <n v="5.3897999999999939"/>
  </r>
  <r>
    <n v="2450"/>
    <x v="1205"/>
    <x v="0"/>
    <x v="732"/>
    <d v="2013-11-11T00:00:00"/>
    <s v="Standard Class"/>
    <s v="CS-12400"/>
    <x v="37"/>
    <x v="2"/>
    <x v="0"/>
    <x v="49"/>
    <x v="1"/>
    <n v="95123"/>
    <x v="1"/>
    <s v="OFF-BI-10003963"/>
    <x v="1"/>
    <x v="8"/>
    <x v="1320"/>
    <x v="2056"/>
    <n v="5"/>
    <n v="0.2"/>
    <n v="9.8279999999999959"/>
  </r>
  <r>
    <n v="2451"/>
    <x v="1206"/>
    <x v="3"/>
    <x v="294"/>
    <d v="2014-03-23T00:00:00"/>
    <s v="Second Class"/>
    <s v="DB-13405"/>
    <x v="591"/>
    <x v="0"/>
    <x v="0"/>
    <x v="20"/>
    <x v="15"/>
    <n v="10011"/>
    <x v="3"/>
    <s v="OFF-LA-10000081"/>
    <x v="1"/>
    <x v="2"/>
    <x v="1321"/>
    <x v="2057"/>
    <n v="5"/>
    <n v="0"/>
    <n v="9"/>
  </r>
  <r>
    <n v="2452"/>
    <x v="1206"/>
    <x v="3"/>
    <x v="294"/>
    <d v="2014-03-23T00:00:00"/>
    <s v="Second Class"/>
    <s v="DB-13405"/>
    <x v="591"/>
    <x v="0"/>
    <x v="0"/>
    <x v="20"/>
    <x v="15"/>
    <n v="10011"/>
    <x v="3"/>
    <s v="TEC-PH-10000149"/>
    <x v="2"/>
    <x v="7"/>
    <x v="419"/>
    <x v="2058"/>
    <n v="6"/>
    <n v="0"/>
    <n v="31.121999999999996"/>
  </r>
  <r>
    <n v="2453"/>
    <x v="1206"/>
    <x v="3"/>
    <x v="294"/>
    <d v="2014-03-23T00:00:00"/>
    <s v="Second Class"/>
    <s v="DB-13405"/>
    <x v="591"/>
    <x v="0"/>
    <x v="0"/>
    <x v="20"/>
    <x v="15"/>
    <n v="10011"/>
    <x v="3"/>
    <s v="OFF-BI-10000605"/>
    <x v="1"/>
    <x v="8"/>
    <x v="531"/>
    <x v="1083"/>
    <n v="3"/>
    <n v="0.2"/>
    <n v="3.0860999999999996"/>
  </r>
  <r>
    <n v="2454"/>
    <x v="1206"/>
    <x v="3"/>
    <x v="294"/>
    <d v="2014-03-23T00:00:00"/>
    <s v="Second Class"/>
    <s v="DB-13405"/>
    <x v="591"/>
    <x v="0"/>
    <x v="0"/>
    <x v="20"/>
    <x v="15"/>
    <n v="10011"/>
    <x v="3"/>
    <s v="TEC-AC-10002399"/>
    <x v="2"/>
    <x v="11"/>
    <x v="448"/>
    <x v="2059"/>
    <n v="3"/>
    <n v="0"/>
    <n v="18.2592"/>
  </r>
  <r>
    <n v="2455"/>
    <x v="1206"/>
    <x v="3"/>
    <x v="294"/>
    <d v="2014-03-23T00:00:00"/>
    <s v="Second Class"/>
    <s v="DB-13405"/>
    <x v="591"/>
    <x v="0"/>
    <x v="0"/>
    <x v="20"/>
    <x v="15"/>
    <n v="10011"/>
    <x v="3"/>
    <s v="TEC-AC-10003038"/>
    <x v="2"/>
    <x v="11"/>
    <x v="1024"/>
    <x v="1849"/>
    <n v="8"/>
    <n v="0"/>
    <n v="13.603999999999992"/>
  </r>
  <r>
    <n v="2456"/>
    <x v="1206"/>
    <x v="3"/>
    <x v="294"/>
    <d v="2014-03-23T00:00:00"/>
    <s v="Second Class"/>
    <s v="DB-13405"/>
    <x v="591"/>
    <x v="0"/>
    <x v="0"/>
    <x v="20"/>
    <x v="15"/>
    <n v="10011"/>
    <x v="3"/>
    <s v="OFF-ST-10000344"/>
    <x v="1"/>
    <x v="4"/>
    <x v="1013"/>
    <x v="2060"/>
    <n v="8"/>
    <n v="0"/>
    <n v="27.934399999999997"/>
  </r>
  <r>
    <n v="2457"/>
    <x v="1206"/>
    <x v="3"/>
    <x v="294"/>
    <d v="2014-03-23T00:00:00"/>
    <s v="Second Class"/>
    <s v="DB-13405"/>
    <x v="591"/>
    <x v="0"/>
    <x v="0"/>
    <x v="20"/>
    <x v="15"/>
    <n v="10011"/>
    <x v="3"/>
    <s v="OFF-LA-10004093"/>
    <x v="1"/>
    <x v="2"/>
    <x v="670"/>
    <x v="2061"/>
    <n v="1"/>
    <n v="0"/>
    <n v="3.4356999999999998"/>
  </r>
  <r>
    <n v="2458"/>
    <x v="1206"/>
    <x v="3"/>
    <x v="294"/>
    <d v="2014-03-23T00:00:00"/>
    <s v="Second Class"/>
    <s v="DB-13405"/>
    <x v="591"/>
    <x v="0"/>
    <x v="0"/>
    <x v="20"/>
    <x v="15"/>
    <n v="10011"/>
    <x v="3"/>
    <s v="OFF-AR-10001683"/>
    <x v="1"/>
    <x v="6"/>
    <x v="32"/>
    <x v="2062"/>
    <n v="6"/>
    <n v="0"/>
    <n v="22.458000000000002"/>
  </r>
  <r>
    <n v="2459"/>
    <x v="1206"/>
    <x v="3"/>
    <x v="294"/>
    <d v="2014-03-23T00:00:00"/>
    <s v="Second Class"/>
    <s v="DB-13405"/>
    <x v="591"/>
    <x v="0"/>
    <x v="0"/>
    <x v="20"/>
    <x v="15"/>
    <n v="10011"/>
    <x v="3"/>
    <s v="OFF-ST-10003455"/>
    <x v="1"/>
    <x v="4"/>
    <x v="169"/>
    <x v="2063"/>
    <n v="3"/>
    <n v="0"/>
    <n v="12.097800000000001"/>
  </r>
  <r>
    <n v="2460"/>
    <x v="1207"/>
    <x v="3"/>
    <x v="733"/>
    <d v="2014-08-22T00:00:00"/>
    <s v="Standard Class"/>
    <s v="JG-15160"/>
    <x v="506"/>
    <x v="0"/>
    <x v="0"/>
    <x v="135"/>
    <x v="30"/>
    <n v="7060"/>
    <x v="3"/>
    <s v="OFF-AP-10002578"/>
    <x v="1"/>
    <x v="9"/>
    <x v="409"/>
    <x v="2064"/>
    <n v="2"/>
    <n v="0"/>
    <n v="25.438400000000001"/>
  </r>
  <r>
    <n v="2461"/>
    <x v="1208"/>
    <x v="1"/>
    <x v="655"/>
    <d v="2012-07-13T00:00:00"/>
    <s v="Second Class"/>
    <s v="SC-20380"/>
    <x v="618"/>
    <x v="0"/>
    <x v="0"/>
    <x v="4"/>
    <x v="4"/>
    <n v="98115"/>
    <x v="1"/>
    <s v="OFF-PA-10001763"/>
    <x v="1"/>
    <x v="10"/>
    <x v="829"/>
    <x v="2065"/>
    <n v="3"/>
    <n v="0"/>
    <n v="13.486499999999999"/>
  </r>
  <r>
    <n v="2462"/>
    <x v="1208"/>
    <x v="1"/>
    <x v="655"/>
    <d v="2012-07-13T00:00:00"/>
    <s v="Second Class"/>
    <s v="SC-20380"/>
    <x v="618"/>
    <x v="0"/>
    <x v="0"/>
    <x v="4"/>
    <x v="4"/>
    <n v="98115"/>
    <x v="1"/>
    <s v="OFF-BI-10001597"/>
    <x v="1"/>
    <x v="8"/>
    <x v="790"/>
    <x v="2066"/>
    <n v="3"/>
    <n v="0.2"/>
    <n v="34.423199999999987"/>
  </r>
  <r>
    <n v="2463"/>
    <x v="1209"/>
    <x v="3"/>
    <x v="734"/>
    <d v="2014-12-10T00:00:00"/>
    <s v="Standard Class"/>
    <s v="CS-12460"/>
    <x v="427"/>
    <x v="0"/>
    <x v="0"/>
    <x v="20"/>
    <x v="15"/>
    <n v="10009"/>
    <x v="3"/>
    <s v="OFF-BI-10001524"/>
    <x v="1"/>
    <x v="8"/>
    <x v="298"/>
    <x v="2067"/>
    <n v="5"/>
    <n v="0.2"/>
    <n v="29.371999999999993"/>
  </r>
  <r>
    <n v="2464"/>
    <x v="1209"/>
    <x v="3"/>
    <x v="734"/>
    <d v="2014-12-10T00:00:00"/>
    <s v="Standard Class"/>
    <s v="CS-12460"/>
    <x v="427"/>
    <x v="0"/>
    <x v="0"/>
    <x v="20"/>
    <x v="15"/>
    <n v="10009"/>
    <x v="3"/>
    <s v="OFF-BI-10001553"/>
    <x v="1"/>
    <x v="8"/>
    <x v="1293"/>
    <x v="899"/>
    <n v="2"/>
    <n v="0.2"/>
    <n v="5.1183999999999994"/>
  </r>
  <r>
    <n v="2465"/>
    <x v="1209"/>
    <x v="3"/>
    <x v="734"/>
    <d v="2014-12-10T00:00:00"/>
    <s v="Standard Class"/>
    <s v="CS-12460"/>
    <x v="427"/>
    <x v="0"/>
    <x v="0"/>
    <x v="20"/>
    <x v="15"/>
    <n v="10009"/>
    <x v="3"/>
    <s v="TEC-PH-10000576"/>
    <x v="2"/>
    <x v="7"/>
    <x v="807"/>
    <x v="2068"/>
    <n v="1"/>
    <n v="0"/>
    <n v="36.987300000000005"/>
  </r>
  <r>
    <n v="2466"/>
    <x v="1209"/>
    <x v="3"/>
    <x v="734"/>
    <d v="2014-12-10T00:00:00"/>
    <s v="Standard Class"/>
    <s v="CS-12460"/>
    <x v="427"/>
    <x v="0"/>
    <x v="0"/>
    <x v="20"/>
    <x v="15"/>
    <n v="10009"/>
    <x v="3"/>
    <s v="OFF-LA-10001317"/>
    <x v="1"/>
    <x v="2"/>
    <x v="391"/>
    <x v="982"/>
    <n v="1"/>
    <n v="0"/>
    <n v="1.512"/>
  </r>
  <r>
    <n v="2467"/>
    <x v="1210"/>
    <x v="3"/>
    <x v="464"/>
    <d v="2014-05-09T00:00:00"/>
    <s v="Standard Class"/>
    <s v="MK-18160"/>
    <x v="177"/>
    <x v="0"/>
    <x v="0"/>
    <x v="311"/>
    <x v="17"/>
    <n v="23602"/>
    <x v="0"/>
    <s v="OFF-PA-10000726"/>
    <x v="1"/>
    <x v="10"/>
    <x v="1322"/>
    <x v="2069"/>
    <n v="1"/>
    <n v="0"/>
    <n v="4.099499999999999"/>
  </r>
  <r>
    <n v="2468"/>
    <x v="1210"/>
    <x v="3"/>
    <x v="464"/>
    <d v="2014-05-09T00:00:00"/>
    <s v="Standard Class"/>
    <s v="MK-18160"/>
    <x v="177"/>
    <x v="0"/>
    <x v="0"/>
    <x v="311"/>
    <x v="17"/>
    <n v="23602"/>
    <x v="0"/>
    <s v="OFF-ST-10003306"/>
    <x v="1"/>
    <x v="4"/>
    <x v="380"/>
    <x v="2070"/>
    <n v="4"/>
    <n v="0"/>
    <n v="165.71759999999995"/>
  </r>
  <r>
    <n v="2469"/>
    <x v="1210"/>
    <x v="3"/>
    <x v="464"/>
    <d v="2014-05-09T00:00:00"/>
    <s v="Standard Class"/>
    <s v="MK-18160"/>
    <x v="177"/>
    <x v="0"/>
    <x v="0"/>
    <x v="311"/>
    <x v="17"/>
    <n v="23602"/>
    <x v="0"/>
    <s v="OFF-PA-10004983"/>
    <x v="1"/>
    <x v="10"/>
    <x v="1323"/>
    <x v="56"/>
    <n v="5"/>
    <n v="0"/>
    <n v="15.552000000000001"/>
  </r>
  <r>
    <n v="2470"/>
    <x v="1210"/>
    <x v="3"/>
    <x v="464"/>
    <d v="2014-05-09T00:00:00"/>
    <s v="Standard Class"/>
    <s v="MK-18160"/>
    <x v="177"/>
    <x v="0"/>
    <x v="0"/>
    <x v="311"/>
    <x v="17"/>
    <n v="23602"/>
    <x v="0"/>
    <s v="OFF-ST-10001291"/>
    <x v="1"/>
    <x v="4"/>
    <x v="1017"/>
    <x v="2071"/>
    <n v="1"/>
    <n v="0"/>
    <n v="4.5656999999999996"/>
  </r>
  <r>
    <n v="2471"/>
    <x v="1211"/>
    <x v="0"/>
    <x v="115"/>
    <d v="2013-01-28T00:00:00"/>
    <s v="Standard Class"/>
    <s v="CM-11935"/>
    <x v="619"/>
    <x v="0"/>
    <x v="0"/>
    <x v="115"/>
    <x v="3"/>
    <n v="28314"/>
    <x v="0"/>
    <s v="FUR-FU-10002107"/>
    <x v="0"/>
    <x v="5"/>
    <x v="1324"/>
    <x v="2072"/>
    <n v="8"/>
    <n v="0.2"/>
    <n v="4.281600000000001"/>
  </r>
  <r>
    <n v="2472"/>
    <x v="1211"/>
    <x v="0"/>
    <x v="115"/>
    <d v="2013-01-28T00:00:00"/>
    <s v="Standard Class"/>
    <s v="CM-11935"/>
    <x v="619"/>
    <x v="0"/>
    <x v="0"/>
    <x v="115"/>
    <x v="3"/>
    <n v="28314"/>
    <x v="0"/>
    <s v="FUR-BO-10002213"/>
    <x v="0"/>
    <x v="0"/>
    <x v="1325"/>
    <x v="2073"/>
    <n v="4"/>
    <n v="0.2"/>
    <n v="-67.670399999999972"/>
  </r>
  <r>
    <n v="2473"/>
    <x v="1211"/>
    <x v="0"/>
    <x v="115"/>
    <d v="2013-01-28T00:00:00"/>
    <s v="Standard Class"/>
    <s v="CM-11935"/>
    <x v="619"/>
    <x v="0"/>
    <x v="0"/>
    <x v="115"/>
    <x v="3"/>
    <n v="28314"/>
    <x v="0"/>
    <s v="OFF-AP-10000692"/>
    <x v="1"/>
    <x v="9"/>
    <x v="1241"/>
    <x v="2074"/>
    <n v="4"/>
    <n v="0.2"/>
    <n v="6.4864000000000033"/>
  </r>
  <r>
    <n v="2474"/>
    <x v="1212"/>
    <x v="0"/>
    <x v="54"/>
    <d v="2013-11-07T00:00:00"/>
    <s v="First Class"/>
    <s v="PF-19225"/>
    <x v="418"/>
    <x v="0"/>
    <x v="0"/>
    <x v="1"/>
    <x v="1"/>
    <n v="90032"/>
    <x v="1"/>
    <s v="FUR-CH-10001190"/>
    <x v="0"/>
    <x v="1"/>
    <x v="1326"/>
    <x v="2075"/>
    <n v="2"/>
    <n v="0.2"/>
    <n v="-29.917800000000021"/>
  </r>
  <r>
    <n v="2475"/>
    <x v="1212"/>
    <x v="0"/>
    <x v="54"/>
    <d v="2013-11-07T00:00:00"/>
    <s v="First Class"/>
    <s v="PF-19225"/>
    <x v="418"/>
    <x v="0"/>
    <x v="0"/>
    <x v="1"/>
    <x v="1"/>
    <n v="90032"/>
    <x v="1"/>
    <s v="TEC-AC-10000682"/>
    <x v="2"/>
    <x v="11"/>
    <x v="1327"/>
    <x v="2076"/>
    <n v="5"/>
    <n v="0"/>
    <n v="29.032499999999999"/>
  </r>
  <r>
    <n v="2476"/>
    <x v="1212"/>
    <x v="0"/>
    <x v="54"/>
    <d v="2013-11-07T00:00:00"/>
    <s v="First Class"/>
    <s v="PF-19225"/>
    <x v="418"/>
    <x v="0"/>
    <x v="0"/>
    <x v="1"/>
    <x v="1"/>
    <n v="90032"/>
    <x v="1"/>
    <s v="OFF-LA-10004545"/>
    <x v="1"/>
    <x v="2"/>
    <x v="1328"/>
    <x v="2077"/>
    <n v="7"/>
    <n v="0"/>
    <n v="41.223699999999994"/>
  </r>
  <r>
    <n v="2477"/>
    <x v="1212"/>
    <x v="0"/>
    <x v="54"/>
    <d v="2013-11-07T00:00:00"/>
    <s v="First Class"/>
    <s v="PF-19225"/>
    <x v="418"/>
    <x v="0"/>
    <x v="0"/>
    <x v="1"/>
    <x v="1"/>
    <n v="90032"/>
    <x v="1"/>
    <s v="OFF-AP-10003057"/>
    <x v="1"/>
    <x v="9"/>
    <x v="1317"/>
    <x v="2078"/>
    <n v="4"/>
    <n v="0"/>
    <n v="429.57720000000006"/>
  </r>
  <r>
    <n v="2478"/>
    <x v="1213"/>
    <x v="3"/>
    <x v="507"/>
    <d v="2014-09-09T00:00:00"/>
    <s v="Second Class"/>
    <s v="GM-14695"/>
    <x v="620"/>
    <x v="1"/>
    <x v="0"/>
    <x v="1"/>
    <x v="1"/>
    <n v="90036"/>
    <x v="1"/>
    <s v="FUR-TA-10000198"/>
    <x v="0"/>
    <x v="3"/>
    <x v="589"/>
    <x v="2079"/>
    <n v="3"/>
    <n v="0.2"/>
    <n v="-99.176400000000001"/>
  </r>
  <r>
    <n v="2479"/>
    <x v="1214"/>
    <x v="2"/>
    <x v="103"/>
    <d v="2011-09-19T00:00:00"/>
    <s v="Standard Class"/>
    <s v="DC-12850"/>
    <x v="419"/>
    <x v="0"/>
    <x v="0"/>
    <x v="20"/>
    <x v="15"/>
    <n v="10011"/>
    <x v="3"/>
    <s v="OFF-AR-10002833"/>
    <x v="1"/>
    <x v="6"/>
    <x v="6"/>
    <x v="1410"/>
    <n v="3"/>
    <n v="0"/>
    <n v="1.4742000000000002"/>
  </r>
  <r>
    <n v="2480"/>
    <x v="1215"/>
    <x v="3"/>
    <x v="249"/>
    <d v="2014-06-26T00:00:00"/>
    <s v="Standard Class"/>
    <s v="FO-14305"/>
    <x v="383"/>
    <x v="0"/>
    <x v="0"/>
    <x v="61"/>
    <x v="5"/>
    <n v="75220"/>
    <x v="2"/>
    <s v="OFF-SU-10002557"/>
    <x v="1"/>
    <x v="14"/>
    <x v="1329"/>
    <x v="2080"/>
    <n v="1"/>
    <n v="0.2"/>
    <n v="0.83879999999999999"/>
  </r>
  <r>
    <n v="2481"/>
    <x v="1215"/>
    <x v="3"/>
    <x v="249"/>
    <d v="2014-06-26T00:00:00"/>
    <s v="Standard Class"/>
    <s v="FO-14305"/>
    <x v="383"/>
    <x v="0"/>
    <x v="0"/>
    <x v="61"/>
    <x v="5"/>
    <n v="75220"/>
    <x v="2"/>
    <s v="OFF-ST-10003656"/>
    <x v="1"/>
    <x v="4"/>
    <x v="82"/>
    <x v="2081"/>
    <n v="2"/>
    <n v="0.2"/>
    <n v="-32.636600000000001"/>
  </r>
  <r>
    <n v="2482"/>
    <x v="1216"/>
    <x v="3"/>
    <x v="165"/>
    <d v="2015-01-01T00:00:00"/>
    <s v="Standard Class"/>
    <s v="AH-10210"/>
    <x v="117"/>
    <x v="0"/>
    <x v="0"/>
    <x v="4"/>
    <x v="4"/>
    <n v="98105"/>
    <x v="1"/>
    <s v="OFF-ST-10001097"/>
    <x v="1"/>
    <x v="4"/>
    <x v="740"/>
    <x v="2082"/>
    <n v="6"/>
    <n v="0"/>
    <n v="0"/>
  </r>
  <r>
    <n v="2483"/>
    <x v="1217"/>
    <x v="3"/>
    <x v="735"/>
    <d v="2014-09-04T00:00:00"/>
    <s v="Standard Class"/>
    <s v="KN-16705"/>
    <x v="607"/>
    <x v="2"/>
    <x v="0"/>
    <x v="4"/>
    <x v="4"/>
    <n v="98105"/>
    <x v="1"/>
    <s v="TEC-PH-10000912"/>
    <x v="2"/>
    <x v="7"/>
    <x v="1330"/>
    <x v="2083"/>
    <n v="4"/>
    <n v="0.2"/>
    <n v="11.429599999999999"/>
  </r>
  <r>
    <n v="2484"/>
    <x v="1217"/>
    <x v="3"/>
    <x v="735"/>
    <d v="2014-09-04T00:00:00"/>
    <s v="Standard Class"/>
    <s v="KN-16705"/>
    <x v="607"/>
    <x v="2"/>
    <x v="0"/>
    <x v="4"/>
    <x v="4"/>
    <n v="98105"/>
    <x v="1"/>
    <s v="FUR-TA-10000617"/>
    <x v="0"/>
    <x v="3"/>
    <x v="338"/>
    <x v="2084"/>
    <n v="5"/>
    <n v="0"/>
    <n v="250.30500000000004"/>
  </r>
  <r>
    <n v="2485"/>
    <x v="1217"/>
    <x v="3"/>
    <x v="735"/>
    <d v="2014-09-04T00:00:00"/>
    <s v="Standard Class"/>
    <s v="KN-16705"/>
    <x v="607"/>
    <x v="2"/>
    <x v="0"/>
    <x v="4"/>
    <x v="4"/>
    <n v="98105"/>
    <x v="1"/>
    <s v="OFF-BI-10001658"/>
    <x v="1"/>
    <x v="8"/>
    <x v="439"/>
    <x v="2085"/>
    <n v="5"/>
    <n v="0.2"/>
    <n v="32.396000000000001"/>
  </r>
  <r>
    <n v="2486"/>
    <x v="1217"/>
    <x v="3"/>
    <x v="735"/>
    <d v="2014-09-04T00:00:00"/>
    <s v="Standard Class"/>
    <s v="KN-16705"/>
    <x v="607"/>
    <x v="2"/>
    <x v="0"/>
    <x v="4"/>
    <x v="4"/>
    <n v="98105"/>
    <x v="1"/>
    <s v="OFF-AR-10003856"/>
    <x v="1"/>
    <x v="6"/>
    <x v="444"/>
    <x v="348"/>
    <n v="2"/>
    <n v="0"/>
    <n v="1.4455999999999998"/>
  </r>
  <r>
    <n v="2487"/>
    <x v="1218"/>
    <x v="1"/>
    <x v="98"/>
    <d v="2012-01-04T00:00:00"/>
    <s v="Second Class"/>
    <s v="CB-12535"/>
    <x v="118"/>
    <x v="1"/>
    <x v="0"/>
    <x v="46"/>
    <x v="13"/>
    <n v="19711"/>
    <x v="3"/>
    <s v="OFF-ST-10001837"/>
    <x v="1"/>
    <x v="4"/>
    <x v="1331"/>
    <x v="2086"/>
    <n v="2"/>
    <n v="0"/>
    <n v="22.235199999999999"/>
  </r>
  <r>
    <n v="2488"/>
    <x v="1218"/>
    <x v="1"/>
    <x v="98"/>
    <d v="2012-01-04T00:00:00"/>
    <s v="Second Class"/>
    <s v="CB-12535"/>
    <x v="118"/>
    <x v="1"/>
    <x v="0"/>
    <x v="46"/>
    <x v="13"/>
    <n v="19711"/>
    <x v="3"/>
    <s v="OFF-AR-10001473"/>
    <x v="1"/>
    <x v="6"/>
    <x v="1332"/>
    <x v="296"/>
    <n v="3"/>
    <n v="0"/>
    <n v="2.6568000000000005"/>
  </r>
  <r>
    <n v="2489"/>
    <x v="1218"/>
    <x v="1"/>
    <x v="98"/>
    <d v="2012-01-04T00:00:00"/>
    <s v="Second Class"/>
    <s v="CB-12535"/>
    <x v="118"/>
    <x v="1"/>
    <x v="0"/>
    <x v="46"/>
    <x v="13"/>
    <n v="19711"/>
    <x v="3"/>
    <s v="OFF-PA-10004285"/>
    <x v="1"/>
    <x v="10"/>
    <x v="1259"/>
    <x v="130"/>
    <n v="3"/>
    <n v="0"/>
    <n v="9.6191999999999993"/>
  </r>
  <r>
    <n v="2490"/>
    <x v="1219"/>
    <x v="1"/>
    <x v="330"/>
    <d v="2012-10-13T00:00:00"/>
    <s v="Second Class"/>
    <s v="TB-21250"/>
    <x v="621"/>
    <x v="0"/>
    <x v="0"/>
    <x v="20"/>
    <x v="15"/>
    <n v="10024"/>
    <x v="3"/>
    <s v="TEC-PH-10001835"/>
    <x v="2"/>
    <x v="7"/>
    <x v="1333"/>
    <x v="2087"/>
    <n v="4"/>
    <n v="0"/>
    <n v="303.3408"/>
  </r>
  <r>
    <n v="2491"/>
    <x v="1219"/>
    <x v="1"/>
    <x v="330"/>
    <d v="2012-10-13T00:00:00"/>
    <s v="Second Class"/>
    <s v="TB-21250"/>
    <x v="621"/>
    <x v="0"/>
    <x v="0"/>
    <x v="20"/>
    <x v="15"/>
    <n v="10024"/>
    <x v="3"/>
    <s v="OFF-PA-10002245"/>
    <x v="1"/>
    <x v="10"/>
    <x v="1334"/>
    <x v="100"/>
    <n v="4"/>
    <n v="0"/>
    <n v="10.763999999999999"/>
  </r>
  <r>
    <n v="2492"/>
    <x v="1220"/>
    <x v="2"/>
    <x v="736"/>
    <d v="2011-12-15T00:00:00"/>
    <s v="Second Class"/>
    <s v="KD-16345"/>
    <x v="44"/>
    <x v="0"/>
    <x v="0"/>
    <x v="1"/>
    <x v="1"/>
    <n v="90049"/>
    <x v="1"/>
    <s v="OFF-PA-10001457"/>
    <x v="1"/>
    <x v="10"/>
    <x v="1091"/>
    <x v="2088"/>
    <n v="6"/>
    <n v="0"/>
    <n v="41.51039999999999"/>
  </r>
  <r>
    <n v="2493"/>
    <x v="1221"/>
    <x v="2"/>
    <x v="84"/>
    <d v="2011-11-23T00:00:00"/>
    <s v="Standard Class"/>
    <s v="JM-15865"/>
    <x v="622"/>
    <x v="0"/>
    <x v="0"/>
    <x v="312"/>
    <x v="15"/>
    <n v="14701"/>
    <x v="3"/>
    <s v="TEC-PH-10002885"/>
    <x v="2"/>
    <x v="7"/>
    <x v="1127"/>
    <x v="2089"/>
    <n v="7"/>
    <n v="0"/>
    <n v="1228.1787000000004"/>
  </r>
  <r>
    <n v="2494"/>
    <x v="1222"/>
    <x v="0"/>
    <x v="545"/>
    <d v="2013-09-15T00:00:00"/>
    <s v="Second Class"/>
    <s v="KT-16480"/>
    <x v="409"/>
    <x v="0"/>
    <x v="0"/>
    <x v="12"/>
    <x v="5"/>
    <n v="77095"/>
    <x v="2"/>
    <s v="FUR-TA-10004086"/>
    <x v="0"/>
    <x v="3"/>
    <x v="824"/>
    <x v="2090"/>
    <n v="5"/>
    <n v="0.3"/>
    <n v="-34.39200000000001"/>
  </r>
  <r>
    <n v="2495"/>
    <x v="1222"/>
    <x v="0"/>
    <x v="545"/>
    <d v="2013-09-15T00:00:00"/>
    <s v="Second Class"/>
    <s v="KT-16480"/>
    <x v="409"/>
    <x v="0"/>
    <x v="0"/>
    <x v="12"/>
    <x v="5"/>
    <n v="77095"/>
    <x v="2"/>
    <s v="TEC-PH-10000895"/>
    <x v="2"/>
    <x v="7"/>
    <x v="1128"/>
    <x v="2091"/>
    <n v="5"/>
    <n v="0.2"/>
    <n v="53.997000000000043"/>
  </r>
  <r>
    <n v="2496"/>
    <x v="1223"/>
    <x v="2"/>
    <x v="737"/>
    <d v="2011-06-22T00:00:00"/>
    <s v="Standard Class"/>
    <s v="SC-20575"/>
    <x v="623"/>
    <x v="0"/>
    <x v="0"/>
    <x v="313"/>
    <x v="14"/>
    <n v="46544"/>
    <x v="2"/>
    <s v="FUR-CH-10000225"/>
    <x v="0"/>
    <x v="1"/>
    <x v="401"/>
    <x v="345"/>
    <n v="8"/>
    <n v="0"/>
    <n v="32.391999999999939"/>
  </r>
  <r>
    <n v="2497"/>
    <x v="1224"/>
    <x v="1"/>
    <x v="120"/>
    <d v="2012-10-01T00:00:00"/>
    <s v="Standard Class"/>
    <s v="BS-11800"/>
    <x v="354"/>
    <x v="2"/>
    <x v="0"/>
    <x v="70"/>
    <x v="1"/>
    <n v="92037"/>
    <x v="1"/>
    <s v="OFF-ST-10002370"/>
    <x v="1"/>
    <x v="4"/>
    <x v="80"/>
    <x v="2092"/>
    <n v="3"/>
    <n v="0"/>
    <n v="18.609299999999998"/>
  </r>
  <r>
    <n v="2498"/>
    <x v="1224"/>
    <x v="1"/>
    <x v="120"/>
    <d v="2012-10-01T00:00:00"/>
    <s v="Standard Class"/>
    <s v="BS-11800"/>
    <x v="354"/>
    <x v="2"/>
    <x v="0"/>
    <x v="70"/>
    <x v="1"/>
    <n v="92037"/>
    <x v="1"/>
    <s v="OFF-EN-10000056"/>
    <x v="1"/>
    <x v="12"/>
    <x v="627"/>
    <x v="2093"/>
    <n v="2"/>
    <n v="0"/>
    <n v="58.496199999999988"/>
  </r>
  <r>
    <n v="2499"/>
    <x v="1225"/>
    <x v="0"/>
    <x v="288"/>
    <d v="2013-05-25T00:00:00"/>
    <s v="Standard Class"/>
    <s v="BT-11395"/>
    <x v="387"/>
    <x v="1"/>
    <x v="0"/>
    <x v="8"/>
    <x v="1"/>
    <n v="94109"/>
    <x v="1"/>
    <s v="OFF-BI-10004817"/>
    <x v="1"/>
    <x v="8"/>
    <x v="1199"/>
    <x v="2094"/>
    <n v="1"/>
    <n v="0.2"/>
    <n v="3.3543999999999996"/>
  </r>
  <r>
    <n v="2500"/>
    <x v="1226"/>
    <x v="3"/>
    <x v="738"/>
    <d v="2014-06-24T00:00:00"/>
    <s v="First Class"/>
    <s v="DC-12850"/>
    <x v="419"/>
    <x v="0"/>
    <x v="0"/>
    <x v="100"/>
    <x v="2"/>
    <n v="33178"/>
    <x v="0"/>
    <s v="OFF-EN-10004483"/>
    <x v="1"/>
    <x v="12"/>
    <x v="1335"/>
    <x v="2095"/>
    <n v="3"/>
    <n v="0.2"/>
    <n v="12.692699999999995"/>
  </r>
  <r>
    <n v="2501"/>
    <x v="1227"/>
    <x v="3"/>
    <x v="46"/>
    <d v="2014-06-21T00:00:00"/>
    <s v="First Class"/>
    <s v="LS-17200"/>
    <x v="624"/>
    <x v="1"/>
    <x v="0"/>
    <x v="242"/>
    <x v="10"/>
    <n v="60076"/>
    <x v="2"/>
    <s v="OFF-PA-10001892"/>
    <x v="1"/>
    <x v="10"/>
    <x v="815"/>
    <x v="2096"/>
    <n v="2"/>
    <n v="0.2"/>
    <n v="4.4311999999999996"/>
  </r>
  <r>
    <n v="2502"/>
    <x v="1227"/>
    <x v="3"/>
    <x v="46"/>
    <d v="2014-06-21T00:00:00"/>
    <s v="First Class"/>
    <s v="LS-17200"/>
    <x v="624"/>
    <x v="1"/>
    <x v="0"/>
    <x v="242"/>
    <x v="10"/>
    <n v="60076"/>
    <x v="2"/>
    <s v="OFF-BI-10000546"/>
    <x v="1"/>
    <x v="8"/>
    <x v="609"/>
    <x v="2097"/>
    <n v="4"/>
    <n v="0.8"/>
    <n v="-3.5711999999999993"/>
  </r>
  <r>
    <n v="2503"/>
    <x v="1227"/>
    <x v="3"/>
    <x v="46"/>
    <d v="2014-06-21T00:00:00"/>
    <s v="First Class"/>
    <s v="LS-17200"/>
    <x v="624"/>
    <x v="1"/>
    <x v="0"/>
    <x v="242"/>
    <x v="10"/>
    <n v="60076"/>
    <x v="2"/>
    <s v="OFF-BI-10001294"/>
    <x v="1"/>
    <x v="8"/>
    <x v="667"/>
    <x v="2098"/>
    <n v="4"/>
    <n v="0.8"/>
    <n v="-16.380000000000003"/>
  </r>
  <r>
    <n v="2504"/>
    <x v="1228"/>
    <x v="0"/>
    <x v="696"/>
    <d v="2013-11-20T00:00:00"/>
    <s v="Standard Class"/>
    <s v="RR-19315"/>
    <x v="625"/>
    <x v="0"/>
    <x v="0"/>
    <x v="8"/>
    <x v="1"/>
    <n v="94110"/>
    <x v="1"/>
    <s v="OFF-LA-10000248"/>
    <x v="1"/>
    <x v="2"/>
    <x v="1212"/>
    <x v="1576"/>
    <n v="2"/>
    <n v="0"/>
    <n v="3.4685999999999999"/>
  </r>
  <r>
    <n v="2505"/>
    <x v="1229"/>
    <x v="2"/>
    <x v="739"/>
    <d v="2011-07-27T00:00:00"/>
    <s v="Second Class"/>
    <s v="KL-16645"/>
    <x v="107"/>
    <x v="0"/>
    <x v="0"/>
    <x v="8"/>
    <x v="1"/>
    <n v="94122"/>
    <x v="1"/>
    <s v="OFF-ST-10001228"/>
    <x v="1"/>
    <x v="4"/>
    <x v="228"/>
    <x v="2099"/>
    <n v="4"/>
    <n v="0"/>
    <n v="15.041600000000003"/>
  </r>
  <r>
    <n v="2506"/>
    <x v="1229"/>
    <x v="2"/>
    <x v="739"/>
    <d v="2011-07-27T00:00:00"/>
    <s v="Second Class"/>
    <s v="KL-16645"/>
    <x v="107"/>
    <x v="0"/>
    <x v="0"/>
    <x v="8"/>
    <x v="1"/>
    <n v="94122"/>
    <x v="1"/>
    <s v="OFF-SU-10000151"/>
    <x v="1"/>
    <x v="14"/>
    <x v="1336"/>
    <x v="2100"/>
    <n v="5"/>
    <n v="0"/>
    <n v="327.50599999999963"/>
  </r>
  <r>
    <n v="2507"/>
    <x v="1229"/>
    <x v="2"/>
    <x v="739"/>
    <d v="2011-07-27T00:00:00"/>
    <s v="Second Class"/>
    <s v="KL-16645"/>
    <x v="107"/>
    <x v="0"/>
    <x v="0"/>
    <x v="8"/>
    <x v="1"/>
    <n v="94122"/>
    <x v="1"/>
    <s v="FUR-FU-10004351"/>
    <x v="0"/>
    <x v="5"/>
    <x v="33"/>
    <x v="2101"/>
    <n v="8"/>
    <n v="0"/>
    <n v="34.284800000000004"/>
  </r>
  <r>
    <n v="2508"/>
    <x v="1230"/>
    <x v="1"/>
    <x v="740"/>
    <d v="2012-07-02T00:00:00"/>
    <s v="Same Day"/>
    <s v="RB-19435"/>
    <x v="579"/>
    <x v="0"/>
    <x v="0"/>
    <x v="12"/>
    <x v="5"/>
    <n v="77070"/>
    <x v="2"/>
    <s v="OFF-AP-10001293"/>
    <x v="1"/>
    <x v="9"/>
    <x v="1337"/>
    <x v="2102"/>
    <n v="4"/>
    <n v="0.8"/>
    <n v="-85.238399999999999"/>
  </r>
  <r>
    <n v="2509"/>
    <x v="1231"/>
    <x v="3"/>
    <x v="580"/>
    <d v="2014-03-09T00:00:00"/>
    <s v="Standard Class"/>
    <s v="MY-17380"/>
    <x v="199"/>
    <x v="1"/>
    <x v="0"/>
    <x v="1"/>
    <x v="1"/>
    <n v="90045"/>
    <x v="1"/>
    <s v="TEC-PH-10000675"/>
    <x v="2"/>
    <x v="7"/>
    <x v="1338"/>
    <x v="2103"/>
    <n v="3"/>
    <n v="0.2"/>
    <n v="14.758199999999995"/>
  </r>
  <r>
    <n v="2510"/>
    <x v="1231"/>
    <x v="3"/>
    <x v="580"/>
    <d v="2014-03-09T00:00:00"/>
    <s v="Standard Class"/>
    <s v="MY-17380"/>
    <x v="199"/>
    <x v="1"/>
    <x v="0"/>
    <x v="1"/>
    <x v="1"/>
    <n v="90045"/>
    <x v="1"/>
    <s v="TEC-AC-10000580"/>
    <x v="2"/>
    <x v="11"/>
    <x v="897"/>
    <x v="2104"/>
    <n v="6"/>
    <n v="0"/>
    <n v="52.79340000000002"/>
  </r>
  <r>
    <n v="2511"/>
    <x v="1232"/>
    <x v="0"/>
    <x v="741"/>
    <d v="2013-11-24T00:00:00"/>
    <s v="Standard Class"/>
    <s v="AW-10930"/>
    <x v="585"/>
    <x v="2"/>
    <x v="0"/>
    <x v="268"/>
    <x v="26"/>
    <n v="73120"/>
    <x v="2"/>
    <s v="OFF-ST-10003470"/>
    <x v="1"/>
    <x v="4"/>
    <x v="1339"/>
    <x v="2105"/>
    <n v="4"/>
    <n v="0"/>
    <n v="55.895999999999958"/>
  </r>
  <r>
    <n v="2512"/>
    <x v="1233"/>
    <x v="1"/>
    <x v="24"/>
    <d v="2012-04-19T00:00:00"/>
    <s v="First Class"/>
    <s v="KW-16570"/>
    <x v="608"/>
    <x v="0"/>
    <x v="0"/>
    <x v="53"/>
    <x v="28"/>
    <n v="71203"/>
    <x v="0"/>
    <s v="TEC-AC-10003116"/>
    <x v="2"/>
    <x v="11"/>
    <x v="920"/>
    <x v="2106"/>
    <n v="6"/>
    <n v="0"/>
    <n v="41.534999999999997"/>
  </r>
  <r>
    <n v="2513"/>
    <x v="1234"/>
    <x v="3"/>
    <x v="574"/>
    <d v="2014-12-07T00:00:00"/>
    <s v="Standard Class"/>
    <s v="DB-12910"/>
    <x v="626"/>
    <x v="2"/>
    <x v="0"/>
    <x v="67"/>
    <x v="2"/>
    <n v="33614"/>
    <x v="0"/>
    <s v="OFF-BI-10002429"/>
    <x v="1"/>
    <x v="8"/>
    <x v="467"/>
    <x v="2107"/>
    <n v="5"/>
    <n v="0.7"/>
    <n v="-33.483999999999995"/>
  </r>
  <r>
    <n v="2514"/>
    <x v="1235"/>
    <x v="0"/>
    <x v="583"/>
    <d v="2013-11-18T00:00:00"/>
    <s v="Standard Class"/>
    <s v="BB-11545"/>
    <x v="179"/>
    <x v="1"/>
    <x v="0"/>
    <x v="22"/>
    <x v="10"/>
    <n v="60623"/>
    <x v="2"/>
    <s v="TEC-AC-10003280"/>
    <x v="2"/>
    <x v="11"/>
    <x v="1028"/>
    <x v="1679"/>
    <n v="4"/>
    <n v="0.2"/>
    <n v="1.1995999999999931"/>
  </r>
  <r>
    <n v="2515"/>
    <x v="1235"/>
    <x v="0"/>
    <x v="583"/>
    <d v="2013-11-18T00:00:00"/>
    <s v="Standard Class"/>
    <s v="BB-11545"/>
    <x v="179"/>
    <x v="1"/>
    <x v="0"/>
    <x v="22"/>
    <x v="10"/>
    <n v="60623"/>
    <x v="2"/>
    <s v="FUR-CH-10004540"/>
    <x v="0"/>
    <x v="1"/>
    <x v="862"/>
    <x v="1404"/>
    <n v="2"/>
    <n v="0.3"/>
    <n v="-2.0567999999999991"/>
  </r>
  <r>
    <n v="2516"/>
    <x v="1236"/>
    <x v="2"/>
    <x v="742"/>
    <d v="2011-09-10T00:00:00"/>
    <s v="Standard Class"/>
    <s v="NP-18700"/>
    <x v="413"/>
    <x v="0"/>
    <x v="0"/>
    <x v="256"/>
    <x v="24"/>
    <n v="43402"/>
    <x v="3"/>
    <s v="OFF-ST-10000585"/>
    <x v="1"/>
    <x v="4"/>
    <x v="541"/>
    <x v="2108"/>
    <n v="2"/>
    <n v="0.2"/>
    <n v="19.823999999999998"/>
  </r>
  <r>
    <n v="2517"/>
    <x v="1237"/>
    <x v="2"/>
    <x v="647"/>
    <d v="2011-11-22T00:00:00"/>
    <s v="Standard Class"/>
    <s v="PB-19105"/>
    <x v="287"/>
    <x v="0"/>
    <x v="0"/>
    <x v="12"/>
    <x v="5"/>
    <n v="77095"/>
    <x v="2"/>
    <s v="OFF-EN-10003001"/>
    <x v="1"/>
    <x v="12"/>
    <x v="955"/>
    <x v="2109"/>
    <n v="9"/>
    <n v="0.2"/>
    <n v="204.07139999999995"/>
  </r>
  <r>
    <n v="2518"/>
    <x v="1238"/>
    <x v="3"/>
    <x v="743"/>
    <d v="2014-05-08T00:00:00"/>
    <s v="Standard Class"/>
    <s v="DW-13585"/>
    <x v="61"/>
    <x v="1"/>
    <x v="0"/>
    <x v="58"/>
    <x v="30"/>
    <n v="7090"/>
    <x v="3"/>
    <s v="FUR-FU-10003975"/>
    <x v="0"/>
    <x v="5"/>
    <x v="775"/>
    <x v="2110"/>
    <n v="3"/>
    <n v="0"/>
    <n v="12.992999999999988"/>
  </r>
  <r>
    <n v="2519"/>
    <x v="1239"/>
    <x v="0"/>
    <x v="680"/>
    <d v="2013-10-22T00:00:00"/>
    <s v="Standard Class"/>
    <s v="CD-12790"/>
    <x v="522"/>
    <x v="2"/>
    <x v="0"/>
    <x v="268"/>
    <x v="26"/>
    <n v="73120"/>
    <x v="2"/>
    <s v="OFF-LA-10004559"/>
    <x v="1"/>
    <x v="2"/>
    <x v="1340"/>
    <x v="171"/>
    <n v="7"/>
    <n v="0"/>
    <n v="9.8783999999999992"/>
  </r>
  <r>
    <n v="2520"/>
    <x v="1239"/>
    <x v="0"/>
    <x v="680"/>
    <d v="2013-10-22T00:00:00"/>
    <s v="Standard Class"/>
    <s v="CD-12790"/>
    <x v="522"/>
    <x v="2"/>
    <x v="0"/>
    <x v="268"/>
    <x v="26"/>
    <n v="73120"/>
    <x v="2"/>
    <s v="OFF-LA-10003223"/>
    <x v="1"/>
    <x v="2"/>
    <x v="602"/>
    <x v="2111"/>
    <n v="6"/>
    <n v="0"/>
    <n v="14.4354"/>
  </r>
  <r>
    <n v="2521"/>
    <x v="1239"/>
    <x v="0"/>
    <x v="680"/>
    <d v="2013-10-22T00:00:00"/>
    <s v="Standard Class"/>
    <s v="CD-12790"/>
    <x v="522"/>
    <x v="2"/>
    <x v="0"/>
    <x v="268"/>
    <x v="26"/>
    <n v="73120"/>
    <x v="2"/>
    <s v="OFF-AP-10002651"/>
    <x v="1"/>
    <x v="9"/>
    <x v="1341"/>
    <x v="2112"/>
    <n v="3"/>
    <n v="0"/>
    <n v="251.89109999999988"/>
  </r>
  <r>
    <n v="2522"/>
    <x v="1239"/>
    <x v="0"/>
    <x v="680"/>
    <d v="2013-10-22T00:00:00"/>
    <s v="Standard Class"/>
    <s v="CD-12790"/>
    <x v="522"/>
    <x v="2"/>
    <x v="0"/>
    <x v="268"/>
    <x v="26"/>
    <n v="73120"/>
    <x v="2"/>
    <s v="OFF-PA-10003177"/>
    <x v="1"/>
    <x v="10"/>
    <x v="89"/>
    <x v="91"/>
    <n v="2"/>
    <n v="0"/>
    <n v="6.2208000000000006"/>
  </r>
  <r>
    <n v="2523"/>
    <x v="1239"/>
    <x v="0"/>
    <x v="680"/>
    <d v="2013-10-22T00:00:00"/>
    <s v="Standard Class"/>
    <s v="CD-12790"/>
    <x v="522"/>
    <x v="2"/>
    <x v="0"/>
    <x v="268"/>
    <x v="26"/>
    <n v="73120"/>
    <x v="2"/>
    <s v="TEC-PH-10003442"/>
    <x v="2"/>
    <x v="7"/>
    <x v="879"/>
    <x v="2113"/>
    <n v="1"/>
    <n v="0"/>
    <n v="1.375"/>
  </r>
  <r>
    <n v="2524"/>
    <x v="1239"/>
    <x v="0"/>
    <x v="680"/>
    <d v="2013-10-22T00:00:00"/>
    <s v="Standard Class"/>
    <s v="CD-12790"/>
    <x v="522"/>
    <x v="2"/>
    <x v="0"/>
    <x v="268"/>
    <x v="26"/>
    <n v="73120"/>
    <x v="2"/>
    <s v="OFF-BI-10000977"/>
    <x v="1"/>
    <x v="8"/>
    <x v="982"/>
    <x v="2114"/>
    <n v="4"/>
    <n v="0"/>
    <n v="55.935999999999993"/>
  </r>
  <r>
    <n v="2525"/>
    <x v="1240"/>
    <x v="1"/>
    <x v="744"/>
    <d v="2012-04-10T00:00:00"/>
    <s v="Standard Class"/>
    <s v="TT-21220"/>
    <x v="627"/>
    <x v="0"/>
    <x v="0"/>
    <x v="12"/>
    <x v="5"/>
    <n v="77041"/>
    <x v="2"/>
    <s v="OFF-AR-10004078"/>
    <x v="1"/>
    <x v="6"/>
    <x v="507"/>
    <x v="2115"/>
    <n v="9"/>
    <n v="0.2"/>
    <n v="5.2559999999999985"/>
  </r>
  <r>
    <n v="2526"/>
    <x v="1240"/>
    <x v="1"/>
    <x v="744"/>
    <d v="2012-04-10T00:00:00"/>
    <s v="Standard Class"/>
    <s v="TT-21220"/>
    <x v="627"/>
    <x v="0"/>
    <x v="0"/>
    <x v="12"/>
    <x v="5"/>
    <n v="77041"/>
    <x v="2"/>
    <s v="TEC-AC-10002550"/>
    <x v="2"/>
    <x v="11"/>
    <x v="1342"/>
    <x v="2116"/>
    <n v="2"/>
    <n v="0.2"/>
    <n v="4.4603999999999999"/>
  </r>
  <r>
    <n v="2527"/>
    <x v="1240"/>
    <x v="1"/>
    <x v="744"/>
    <d v="2012-04-10T00:00:00"/>
    <s v="Standard Class"/>
    <s v="TT-21220"/>
    <x v="627"/>
    <x v="0"/>
    <x v="0"/>
    <x v="12"/>
    <x v="5"/>
    <n v="77041"/>
    <x v="2"/>
    <s v="OFF-BI-10004965"/>
    <x v="1"/>
    <x v="8"/>
    <x v="1005"/>
    <x v="2117"/>
    <n v="3"/>
    <n v="0.8"/>
    <n v="-12.075000000000003"/>
  </r>
  <r>
    <n v="2528"/>
    <x v="1240"/>
    <x v="1"/>
    <x v="744"/>
    <d v="2012-04-10T00:00:00"/>
    <s v="Standard Class"/>
    <s v="TT-21220"/>
    <x v="627"/>
    <x v="0"/>
    <x v="0"/>
    <x v="12"/>
    <x v="5"/>
    <n v="77041"/>
    <x v="2"/>
    <s v="OFF-BI-10004209"/>
    <x v="1"/>
    <x v="8"/>
    <x v="1206"/>
    <x v="2118"/>
    <n v="6"/>
    <n v="0.8"/>
    <n v="-16.884"/>
  </r>
  <r>
    <n v="2529"/>
    <x v="1240"/>
    <x v="1"/>
    <x v="744"/>
    <d v="2012-04-10T00:00:00"/>
    <s v="Standard Class"/>
    <s v="TT-21220"/>
    <x v="627"/>
    <x v="0"/>
    <x v="0"/>
    <x v="12"/>
    <x v="5"/>
    <n v="77041"/>
    <x v="2"/>
    <s v="OFF-PA-10001526"/>
    <x v="1"/>
    <x v="10"/>
    <x v="1030"/>
    <x v="892"/>
    <n v="2"/>
    <n v="0.2"/>
    <n v="2.8884000000000007"/>
  </r>
  <r>
    <n v="2530"/>
    <x v="1241"/>
    <x v="2"/>
    <x v="745"/>
    <d v="2011-10-29T00:00:00"/>
    <s v="Standard Class"/>
    <s v="DB-12910"/>
    <x v="626"/>
    <x v="2"/>
    <x v="0"/>
    <x v="2"/>
    <x v="2"/>
    <n v="33311"/>
    <x v="0"/>
    <s v="OFF-PA-10000788"/>
    <x v="1"/>
    <x v="10"/>
    <x v="731"/>
    <x v="563"/>
    <n v="2"/>
    <n v="0.2"/>
    <n v="3.6288"/>
  </r>
  <r>
    <n v="2531"/>
    <x v="1242"/>
    <x v="2"/>
    <x v="654"/>
    <d v="2011-08-21T00:00:00"/>
    <s v="Standard Class"/>
    <s v="DJ-13510"/>
    <x v="137"/>
    <x v="1"/>
    <x v="0"/>
    <x v="290"/>
    <x v="36"/>
    <n v="72209"/>
    <x v="0"/>
    <s v="OFF-PA-10000595"/>
    <x v="1"/>
    <x v="10"/>
    <x v="1117"/>
    <x v="1159"/>
    <n v="5"/>
    <n v="0"/>
    <n v="52.531999999999996"/>
  </r>
  <r>
    <n v="2532"/>
    <x v="1242"/>
    <x v="2"/>
    <x v="654"/>
    <d v="2011-08-21T00:00:00"/>
    <s v="Standard Class"/>
    <s v="DJ-13510"/>
    <x v="137"/>
    <x v="1"/>
    <x v="0"/>
    <x v="290"/>
    <x v="36"/>
    <n v="72209"/>
    <x v="0"/>
    <s v="OFF-BI-10000829"/>
    <x v="1"/>
    <x v="8"/>
    <x v="304"/>
    <x v="2119"/>
    <n v="4"/>
    <n v="0"/>
    <n v="8.2615999999999996"/>
  </r>
  <r>
    <n v="2533"/>
    <x v="1242"/>
    <x v="2"/>
    <x v="654"/>
    <d v="2011-08-21T00:00:00"/>
    <s v="Standard Class"/>
    <s v="DJ-13510"/>
    <x v="137"/>
    <x v="1"/>
    <x v="0"/>
    <x v="290"/>
    <x v="36"/>
    <n v="72209"/>
    <x v="0"/>
    <s v="OFF-FA-10002676"/>
    <x v="1"/>
    <x v="13"/>
    <x v="1069"/>
    <x v="2120"/>
    <n v="7"/>
    <n v="0"/>
    <n v="4.5611999999999995"/>
  </r>
  <r>
    <n v="2534"/>
    <x v="1242"/>
    <x v="2"/>
    <x v="654"/>
    <d v="2011-08-21T00:00:00"/>
    <s v="Standard Class"/>
    <s v="DJ-13510"/>
    <x v="137"/>
    <x v="1"/>
    <x v="0"/>
    <x v="290"/>
    <x v="36"/>
    <n v="72209"/>
    <x v="0"/>
    <s v="TEC-AC-10000844"/>
    <x v="2"/>
    <x v="11"/>
    <x v="106"/>
    <x v="2121"/>
    <n v="4"/>
    <n v="0"/>
    <n v="122.38559999999998"/>
  </r>
  <r>
    <n v="2535"/>
    <x v="1243"/>
    <x v="3"/>
    <x v="733"/>
    <d v="2014-08-19T00:00:00"/>
    <s v="Second Class"/>
    <s v="DL-13495"/>
    <x v="393"/>
    <x v="1"/>
    <x v="0"/>
    <x v="10"/>
    <x v="9"/>
    <n v="19120"/>
    <x v="3"/>
    <s v="OFF-ST-10004459"/>
    <x v="1"/>
    <x v="4"/>
    <x v="454"/>
    <x v="2122"/>
    <n v="6"/>
    <n v="0.2"/>
    <n v="-337.80600000000004"/>
  </r>
  <r>
    <n v="2536"/>
    <x v="1244"/>
    <x v="1"/>
    <x v="684"/>
    <d v="2012-09-08T00:00:00"/>
    <s v="First Class"/>
    <s v="LO-17170"/>
    <x v="628"/>
    <x v="1"/>
    <x v="0"/>
    <x v="314"/>
    <x v="1"/>
    <n v="92253"/>
    <x v="1"/>
    <s v="TEC-AC-10003499"/>
    <x v="2"/>
    <x v="11"/>
    <x v="103"/>
    <x v="2123"/>
    <n v="4"/>
    <n v="0"/>
    <n v="18.064800000000002"/>
  </r>
  <r>
    <n v="2537"/>
    <x v="1245"/>
    <x v="1"/>
    <x v="746"/>
    <d v="2012-01-29T00:00:00"/>
    <s v="Second Class"/>
    <s v="SV-20365"/>
    <x v="277"/>
    <x v="0"/>
    <x v="0"/>
    <x v="138"/>
    <x v="24"/>
    <n v="44105"/>
    <x v="3"/>
    <s v="FUR-CH-10000513"/>
    <x v="0"/>
    <x v="1"/>
    <x v="70"/>
    <x v="2124"/>
    <n v="2"/>
    <n v="0.3"/>
    <n v="-54.595799999999997"/>
  </r>
  <r>
    <n v="2538"/>
    <x v="1245"/>
    <x v="1"/>
    <x v="746"/>
    <d v="2012-01-29T00:00:00"/>
    <s v="Second Class"/>
    <s v="SV-20365"/>
    <x v="277"/>
    <x v="0"/>
    <x v="0"/>
    <x v="138"/>
    <x v="24"/>
    <n v="44105"/>
    <x v="3"/>
    <s v="TEC-PH-10000895"/>
    <x v="2"/>
    <x v="7"/>
    <x v="1128"/>
    <x v="2125"/>
    <n v="4"/>
    <n v="0.4"/>
    <n v="-100.7944"/>
  </r>
  <r>
    <n v="2539"/>
    <x v="1245"/>
    <x v="1"/>
    <x v="746"/>
    <d v="2012-01-29T00:00:00"/>
    <s v="Second Class"/>
    <s v="SV-20365"/>
    <x v="277"/>
    <x v="0"/>
    <x v="0"/>
    <x v="138"/>
    <x v="24"/>
    <n v="44105"/>
    <x v="3"/>
    <s v="TEC-PH-10002555"/>
    <x v="2"/>
    <x v="7"/>
    <x v="1343"/>
    <x v="2126"/>
    <n v="1"/>
    <n v="0.4"/>
    <n v="-36.253"/>
  </r>
  <r>
    <n v="2540"/>
    <x v="1246"/>
    <x v="1"/>
    <x v="747"/>
    <d v="2012-07-16T00:00:00"/>
    <s v="Same Day"/>
    <s v="EM-13810"/>
    <x v="613"/>
    <x v="1"/>
    <x v="0"/>
    <x v="8"/>
    <x v="1"/>
    <n v="94122"/>
    <x v="1"/>
    <s v="FUR-CH-10003312"/>
    <x v="0"/>
    <x v="1"/>
    <x v="296"/>
    <x v="2127"/>
    <n v="6"/>
    <n v="0.2"/>
    <n v="-219.16440000000023"/>
  </r>
  <r>
    <n v="2541"/>
    <x v="1246"/>
    <x v="1"/>
    <x v="747"/>
    <d v="2012-07-16T00:00:00"/>
    <s v="Same Day"/>
    <s v="EM-13810"/>
    <x v="613"/>
    <x v="1"/>
    <x v="0"/>
    <x v="8"/>
    <x v="1"/>
    <n v="94122"/>
    <x v="1"/>
    <s v="FUR-CH-10004086"/>
    <x v="0"/>
    <x v="1"/>
    <x v="281"/>
    <x v="2128"/>
    <n v="3"/>
    <n v="0.2"/>
    <n v="78.767099999999971"/>
  </r>
  <r>
    <n v="2542"/>
    <x v="1247"/>
    <x v="0"/>
    <x v="567"/>
    <d v="2013-05-05T00:00:00"/>
    <s v="Standard Class"/>
    <s v="KD-16615"/>
    <x v="629"/>
    <x v="1"/>
    <x v="0"/>
    <x v="48"/>
    <x v="16"/>
    <n v="85254"/>
    <x v="1"/>
    <s v="FUR-FU-10002759"/>
    <x v="0"/>
    <x v="5"/>
    <x v="555"/>
    <x v="2129"/>
    <n v="7"/>
    <n v="0.2"/>
    <n v="22.377600000000001"/>
  </r>
  <r>
    <n v="2543"/>
    <x v="1248"/>
    <x v="2"/>
    <x v="467"/>
    <d v="2011-10-01T00:00:00"/>
    <s v="Second Class"/>
    <s v="NB-18580"/>
    <x v="630"/>
    <x v="1"/>
    <x v="0"/>
    <x v="10"/>
    <x v="9"/>
    <n v="19134"/>
    <x v="3"/>
    <s v="OFF-AP-10002191"/>
    <x v="1"/>
    <x v="9"/>
    <x v="800"/>
    <x v="2130"/>
    <n v="3"/>
    <n v="0.2"/>
    <n v="14.39520000000001"/>
  </r>
  <r>
    <n v="2544"/>
    <x v="1249"/>
    <x v="0"/>
    <x v="162"/>
    <d v="2013-09-15T00:00:00"/>
    <s v="Standard Class"/>
    <s v="AP-10720"/>
    <x v="399"/>
    <x v="2"/>
    <x v="0"/>
    <x v="303"/>
    <x v="31"/>
    <n v="2148"/>
    <x v="3"/>
    <s v="FUR-BO-10003450"/>
    <x v="0"/>
    <x v="0"/>
    <x v="1344"/>
    <x v="2131"/>
    <n v="3"/>
    <n v="0"/>
    <n v="13.915199999999992"/>
  </r>
  <r>
    <n v="2545"/>
    <x v="1249"/>
    <x v="0"/>
    <x v="162"/>
    <d v="2013-09-15T00:00:00"/>
    <s v="Standard Class"/>
    <s v="AP-10720"/>
    <x v="399"/>
    <x v="2"/>
    <x v="0"/>
    <x v="303"/>
    <x v="31"/>
    <n v="2148"/>
    <x v="3"/>
    <s v="OFF-LA-10000248"/>
    <x v="1"/>
    <x v="2"/>
    <x v="1212"/>
    <x v="1816"/>
    <n v="4"/>
    <n v="0"/>
    <n v="6.9371999999999998"/>
  </r>
  <r>
    <n v="2546"/>
    <x v="1250"/>
    <x v="3"/>
    <x v="513"/>
    <d v="2014-04-21T00:00:00"/>
    <s v="Standard Class"/>
    <s v="JE-15745"/>
    <x v="32"/>
    <x v="0"/>
    <x v="0"/>
    <x v="49"/>
    <x v="1"/>
    <n v="95123"/>
    <x v="1"/>
    <s v="OFF-ST-10004804"/>
    <x v="1"/>
    <x v="4"/>
    <x v="230"/>
    <x v="2132"/>
    <n v="4"/>
    <n v="0"/>
    <n v="2.0592000000000041"/>
  </r>
  <r>
    <n v="2547"/>
    <x v="1250"/>
    <x v="3"/>
    <x v="513"/>
    <d v="2014-04-21T00:00:00"/>
    <s v="Standard Class"/>
    <s v="JE-15745"/>
    <x v="32"/>
    <x v="0"/>
    <x v="0"/>
    <x v="49"/>
    <x v="1"/>
    <n v="95123"/>
    <x v="1"/>
    <s v="FUR-BO-10001337"/>
    <x v="0"/>
    <x v="0"/>
    <x v="425"/>
    <x v="2133"/>
    <n v="1"/>
    <n v="0.15"/>
    <n v="-6.0489999999999995"/>
  </r>
  <r>
    <n v="2548"/>
    <x v="1251"/>
    <x v="1"/>
    <x v="748"/>
    <d v="2012-08-22T00:00:00"/>
    <s v="Standard Class"/>
    <s v="JM-15865"/>
    <x v="622"/>
    <x v="0"/>
    <x v="0"/>
    <x v="42"/>
    <x v="16"/>
    <n v="85023"/>
    <x v="1"/>
    <s v="OFF-AR-10002255"/>
    <x v="1"/>
    <x v="6"/>
    <x v="814"/>
    <x v="2134"/>
    <n v="1"/>
    <n v="0.2"/>
    <n v="0.25919999999999999"/>
  </r>
  <r>
    <n v="2549"/>
    <x v="1251"/>
    <x v="1"/>
    <x v="748"/>
    <d v="2012-08-22T00:00:00"/>
    <s v="Standard Class"/>
    <s v="JM-15865"/>
    <x v="622"/>
    <x v="0"/>
    <x v="0"/>
    <x v="42"/>
    <x v="16"/>
    <n v="85023"/>
    <x v="1"/>
    <s v="TEC-PH-10002624"/>
    <x v="2"/>
    <x v="7"/>
    <x v="1126"/>
    <x v="2135"/>
    <n v="5"/>
    <n v="0.2"/>
    <n v="211.49549999999977"/>
  </r>
  <r>
    <n v="2550"/>
    <x v="1251"/>
    <x v="1"/>
    <x v="748"/>
    <d v="2012-08-22T00:00:00"/>
    <s v="Standard Class"/>
    <s v="JM-15865"/>
    <x v="622"/>
    <x v="0"/>
    <x v="0"/>
    <x v="42"/>
    <x v="16"/>
    <n v="85023"/>
    <x v="1"/>
    <s v="OFF-PA-10001878"/>
    <x v="1"/>
    <x v="10"/>
    <x v="1161"/>
    <x v="2136"/>
    <n v="8"/>
    <n v="0.2"/>
    <n v="105.64559999999997"/>
  </r>
  <r>
    <n v="2551"/>
    <x v="1251"/>
    <x v="1"/>
    <x v="748"/>
    <d v="2012-08-22T00:00:00"/>
    <s v="Standard Class"/>
    <s v="JM-15865"/>
    <x v="622"/>
    <x v="0"/>
    <x v="0"/>
    <x v="42"/>
    <x v="16"/>
    <n v="85023"/>
    <x v="1"/>
    <s v="OFF-LA-10000452"/>
    <x v="1"/>
    <x v="2"/>
    <x v="804"/>
    <x v="1325"/>
    <n v="2"/>
    <n v="0.2"/>
    <n v="1.764"/>
  </r>
  <r>
    <n v="2552"/>
    <x v="1252"/>
    <x v="3"/>
    <x v="123"/>
    <d v="2014-11-24T00:00:00"/>
    <s v="Standard Class"/>
    <s v="AB-10105"/>
    <x v="455"/>
    <x v="0"/>
    <x v="0"/>
    <x v="0"/>
    <x v="0"/>
    <n v="42420"/>
    <x v="0"/>
    <s v="FUR-FU-10004665"/>
    <x v="0"/>
    <x v="5"/>
    <x v="1345"/>
    <x v="2137"/>
    <n v="6"/>
    <n v="0"/>
    <n v="213.68880000000001"/>
  </r>
  <r>
    <n v="2553"/>
    <x v="1252"/>
    <x v="3"/>
    <x v="123"/>
    <d v="2014-11-24T00:00:00"/>
    <s v="Standard Class"/>
    <s v="AB-10105"/>
    <x v="455"/>
    <x v="0"/>
    <x v="0"/>
    <x v="0"/>
    <x v="0"/>
    <n v="42420"/>
    <x v="0"/>
    <s v="OFF-BI-10000088"/>
    <x v="1"/>
    <x v="8"/>
    <x v="1025"/>
    <x v="2138"/>
    <n v="2"/>
    <n v="0"/>
    <n v="10.760400000000001"/>
  </r>
  <r>
    <n v="2554"/>
    <x v="1253"/>
    <x v="0"/>
    <x v="749"/>
    <d v="2013-09-19T00:00:00"/>
    <s v="Standard Class"/>
    <s v="PN-18775"/>
    <x v="43"/>
    <x v="2"/>
    <x v="0"/>
    <x v="29"/>
    <x v="20"/>
    <n v="29203"/>
    <x v="0"/>
    <s v="OFF-PA-10000029"/>
    <x v="1"/>
    <x v="10"/>
    <x v="803"/>
    <x v="243"/>
    <n v="4"/>
    <n v="0"/>
    <n v="12.441600000000001"/>
  </r>
  <r>
    <n v="2555"/>
    <x v="1254"/>
    <x v="0"/>
    <x v="243"/>
    <d v="2013-08-21T00:00:00"/>
    <s v="Standard Class"/>
    <s v="JC-15775"/>
    <x v="547"/>
    <x v="0"/>
    <x v="0"/>
    <x v="315"/>
    <x v="2"/>
    <n v="32303"/>
    <x v="0"/>
    <s v="TEC-PH-10000369"/>
    <x v="2"/>
    <x v="7"/>
    <x v="1346"/>
    <x v="2139"/>
    <n v="7"/>
    <n v="0.2"/>
    <n v="70.554400000000072"/>
  </r>
  <r>
    <n v="2556"/>
    <x v="1255"/>
    <x v="1"/>
    <x v="120"/>
    <d v="2012-09-30T00:00:00"/>
    <s v="Standard Class"/>
    <s v="PF-19165"/>
    <x v="58"/>
    <x v="0"/>
    <x v="0"/>
    <x v="20"/>
    <x v="15"/>
    <n v="10035"/>
    <x v="3"/>
    <s v="TEC-AC-10001590"/>
    <x v="2"/>
    <x v="11"/>
    <x v="1347"/>
    <x v="1424"/>
    <n v="2"/>
    <n v="0"/>
    <n v="12"/>
  </r>
  <r>
    <n v="2557"/>
    <x v="1256"/>
    <x v="0"/>
    <x v="750"/>
    <d v="2013-10-15T00:00:00"/>
    <s v="Standard Class"/>
    <s v="BW-11110"/>
    <x v="308"/>
    <x v="1"/>
    <x v="0"/>
    <x v="12"/>
    <x v="5"/>
    <n v="77070"/>
    <x v="2"/>
    <s v="FUR-FU-10004909"/>
    <x v="0"/>
    <x v="5"/>
    <x v="1348"/>
    <x v="2140"/>
    <n v="8"/>
    <n v="0.6"/>
    <n v="-32.320000000000007"/>
  </r>
  <r>
    <n v="2558"/>
    <x v="1257"/>
    <x v="1"/>
    <x v="539"/>
    <d v="2012-03-30T00:00:00"/>
    <s v="Standard Class"/>
    <s v="BP-11185"/>
    <x v="130"/>
    <x v="1"/>
    <x v="0"/>
    <x v="197"/>
    <x v="2"/>
    <n v="33065"/>
    <x v="0"/>
    <s v="OFF-AP-10002287"/>
    <x v="1"/>
    <x v="9"/>
    <x v="1274"/>
    <x v="2141"/>
    <n v="2"/>
    <n v="0.2"/>
    <n v="0.52439999999999998"/>
  </r>
  <r>
    <n v="2559"/>
    <x v="1258"/>
    <x v="1"/>
    <x v="70"/>
    <d v="2012-06-04T00:00:00"/>
    <s v="Standard Class"/>
    <s v="TM-21010"/>
    <x v="612"/>
    <x v="0"/>
    <x v="0"/>
    <x v="11"/>
    <x v="7"/>
    <n v="84057"/>
    <x v="1"/>
    <s v="FUR-BO-10004357"/>
    <x v="0"/>
    <x v="0"/>
    <x v="1349"/>
    <x v="2142"/>
    <n v="7"/>
    <n v="0"/>
    <n v="140.68599999999989"/>
  </r>
  <r>
    <n v="2560"/>
    <x v="1258"/>
    <x v="1"/>
    <x v="70"/>
    <d v="2012-06-04T00:00:00"/>
    <s v="Standard Class"/>
    <s v="TM-21010"/>
    <x v="612"/>
    <x v="0"/>
    <x v="0"/>
    <x v="11"/>
    <x v="7"/>
    <n v="84057"/>
    <x v="1"/>
    <s v="OFF-LA-10003766"/>
    <x v="1"/>
    <x v="2"/>
    <x v="360"/>
    <x v="2143"/>
    <n v="5"/>
    <n v="0"/>
    <n v="7.5600000000000005"/>
  </r>
  <r>
    <n v="2561"/>
    <x v="1258"/>
    <x v="1"/>
    <x v="70"/>
    <d v="2012-06-04T00:00:00"/>
    <s v="Standard Class"/>
    <s v="TM-21010"/>
    <x v="612"/>
    <x v="0"/>
    <x v="0"/>
    <x v="11"/>
    <x v="7"/>
    <n v="84057"/>
    <x v="1"/>
    <s v="OFF-ST-10000046"/>
    <x v="1"/>
    <x v="4"/>
    <x v="757"/>
    <x v="2144"/>
    <n v="2"/>
    <n v="0"/>
    <n v="61.38900000000001"/>
  </r>
  <r>
    <n v="2562"/>
    <x v="1259"/>
    <x v="1"/>
    <x v="707"/>
    <d v="2012-12-31T00:00:00"/>
    <s v="Standard Class"/>
    <s v="MB-17305"/>
    <x v="93"/>
    <x v="0"/>
    <x v="0"/>
    <x v="316"/>
    <x v="18"/>
    <n v="37211"/>
    <x v="0"/>
    <s v="OFF-LA-10003190"/>
    <x v="1"/>
    <x v="2"/>
    <x v="1163"/>
    <x v="2145"/>
    <n v="4"/>
    <n v="0.2"/>
    <n v="3.3408000000000002"/>
  </r>
  <r>
    <n v="2563"/>
    <x v="1259"/>
    <x v="1"/>
    <x v="707"/>
    <d v="2012-12-31T00:00:00"/>
    <s v="Standard Class"/>
    <s v="MB-17305"/>
    <x v="93"/>
    <x v="0"/>
    <x v="0"/>
    <x v="316"/>
    <x v="18"/>
    <n v="37211"/>
    <x v="0"/>
    <s v="OFF-PA-10002787"/>
    <x v="1"/>
    <x v="10"/>
    <x v="1267"/>
    <x v="563"/>
    <n v="2"/>
    <n v="0.2"/>
    <n v="3.6288"/>
  </r>
  <r>
    <n v="2564"/>
    <x v="1260"/>
    <x v="1"/>
    <x v="751"/>
    <d v="2012-03-22T00:00:00"/>
    <s v="Second Class"/>
    <s v="HR-14830"/>
    <x v="403"/>
    <x v="1"/>
    <x v="0"/>
    <x v="20"/>
    <x v="15"/>
    <n v="10009"/>
    <x v="3"/>
    <s v="TEC-AC-10000387"/>
    <x v="2"/>
    <x v="11"/>
    <x v="1350"/>
    <x v="2146"/>
    <n v="1"/>
    <n v="0"/>
    <n v="2.7035999999999998"/>
  </r>
  <r>
    <n v="2565"/>
    <x v="1260"/>
    <x v="1"/>
    <x v="751"/>
    <d v="2012-03-22T00:00:00"/>
    <s v="Second Class"/>
    <s v="HR-14830"/>
    <x v="403"/>
    <x v="1"/>
    <x v="0"/>
    <x v="20"/>
    <x v="15"/>
    <n v="10009"/>
    <x v="3"/>
    <s v="OFF-ST-10001291"/>
    <x v="1"/>
    <x v="4"/>
    <x v="1017"/>
    <x v="2147"/>
    <n v="2"/>
    <n v="0"/>
    <n v="9.1313999999999993"/>
  </r>
  <r>
    <n v="2566"/>
    <x v="1261"/>
    <x v="3"/>
    <x v="202"/>
    <d v="2014-12-25T00:00:00"/>
    <s v="First Class"/>
    <s v="BD-11635"/>
    <x v="631"/>
    <x v="0"/>
    <x v="0"/>
    <x v="256"/>
    <x v="0"/>
    <n v="42104"/>
    <x v="0"/>
    <s v="TEC-AC-10003116"/>
    <x v="2"/>
    <x v="11"/>
    <x v="920"/>
    <x v="2148"/>
    <n v="4"/>
    <n v="0"/>
    <n v="27.689999999999998"/>
  </r>
  <r>
    <n v="2567"/>
    <x v="1262"/>
    <x v="3"/>
    <x v="752"/>
    <d v="2014-11-04T00:00:00"/>
    <s v="Second Class"/>
    <s v="SF-20200"/>
    <x v="227"/>
    <x v="0"/>
    <x v="0"/>
    <x v="317"/>
    <x v="4"/>
    <n v="98226"/>
    <x v="1"/>
    <s v="OFF-BI-10001308"/>
    <x v="1"/>
    <x v="8"/>
    <x v="1351"/>
    <x v="2149"/>
    <n v="5"/>
    <n v="0.2"/>
    <n v="7.8499999999999979"/>
  </r>
  <r>
    <n v="2568"/>
    <x v="1262"/>
    <x v="3"/>
    <x v="752"/>
    <d v="2014-11-04T00:00:00"/>
    <s v="Second Class"/>
    <s v="SF-20200"/>
    <x v="227"/>
    <x v="0"/>
    <x v="0"/>
    <x v="317"/>
    <x v="4"/>
    <n v="98226"/>
    <x v="1"/>
    <s v="FUR-TA-10003954"/>
    <x v="0"/>
    <x v="3"/>
    <x v="1208"/>
    <x v="2150"/>
    <n v="9"/>
    <n v="0"/>
    <n v="239.90580000000011"/>
  </r>
  <r>
    <n v="2569"/>
    <x v="1263"/>
    <x v="3"/>
    <x v="210"/>
    <d v="2014-09-12T00:00:00"/>
    <s v="Standard Class"/>
    <s v="SP-20620"/>
    <x v="407"/>
    <x v="1"/>
    <x v="0"/>
    <x v="20"/>
    <x v="15"/>
    <n v="10011"/>
    <x v="3"/>
    <s v="OFF-ST-10003282"/>
    <x v="1"/>
    <x v="4"/>
    <x v="42"/>
    <x v="2151"/>
    <n v="8"/>
    <n v="0"/>
    <n v="133.86240000000004"/>
  </r>
  <r>
    <n v="2570"/>
    <x v="1264"/>
    <x v="3"/>
    <x v="753"/>
    <d v="2014-12-28T00:00:00"/>
    <s v="Same Day"/>
    <s v="DR-12880"/>
    <x v="112"/>
    <x v="1"/>
    <x v="0"/>
    <x v="46"/>
    <x v="24"/>
    <n v="43055"/>
    <x v="3"/>
    <s v="TEC-PH-10000576"/>
    <x v="2"/>
    <x v="7"/>
    <x v="807"/>
    <x v="2152"/>
    <n v="2"/>
    <n v="0.4"/>
    <n v="-35.617400000000004"/>
  </r>
  <r>
    <n v="2571"/>
    <x v="1264"/>
    <x v="3"/>
    <x v="753"/>
    <d v="2014-12-28T00:00:00"/>
    <s v="Same Day"/>
    <s v="DR-12880"/>
    <x v="112"/>
    <x v="1"/>
    <x v="0"/>
    <x v="46"/>
    <x v="24"/>
    <n v="43055"/>
    <x v="3"/>
    <s v="OFF-AR-10004441"/>
    <x v="1"/>
    <x v="6"/>
    <x v="153"/>
    <x v="2153"/>
    <n v="4"/>
    <n v="0.2"/>
    <n v="3.6431999999999998"/>
  </r>
  <r>
    <n v="2572"/>
    <x v="1265"/>
    <x v="3"/>
    <x v="11"/>
    <d v="2014-07-22T00:00:00"/>
    <s v="Standard Class"/>
    <s v="VM-21685"/>
    <x v="91"/>
    <x v="2"/>
    <x v="0"/>
    <x v="318"/>
    <x v="10"/>
    <n v="60098"/>
    <x v="2"/>
    <s v="OFF-AR-10003759"/>
    <x v="1"/>
    <x v="6"/>
    <x v="838"/>
    <x v="2154"/>
    <n v="2"/>
    <n v="0.2"/>
    <n v="0.90999999999999981"/>
  </r>
  <r>
    <n v="2573"/>
    <x v="1266"/>
    <x v="0"/>
    <x v="399"/>
    <d v="2013-08-16T00:00:00"/>
    <s v="Second Class"/>
    <s v="CM-12235"/>
    <x v="632"/>
    <x v="0"/>
    <x v="0"/>
    <x v="238"/>
    <x v="5"/>
    <n v="75007"/>
    <x v="2"/>
    <s v="TEC-AC-10004145"/>
    <x v="2"/>
    <x v="11"/>
    <x v="1264"/>
    <x v="2155"/>
    <n v="7"/>
    <n v="0.2"/>
    <n v="52.497900000000016"/>
  </r>
  <r>
    <n v="2574"/>
    <x v="1267"/>
    <x v="3"/>
    <x v="362"/>
    <d v="2014-07-15T00:00:00"/>
    <s v="Standard Class"/>
    <s v="SM-20320"/>
    <x v="598"/>
    <x v="2"/>
    <x v="0"/>
    <x v="240"/>
    <x v="14"/>
    <n v="47905"/>
    <x v="2"/>
    <s v="FUR-FU-10000293"/>
    <x v="0"/>
    <x v="5"/>
    <x v="783"/>
    <x v="1893"/>
    <n v="5"/>
    <n v="0"/>
    <n v="31.586999999999961"/>
  </r>
  <r>
    <n v="2575"/>
    <x v="1268"/>
    <x v="2"/>
    <x v="754"/>
    <d v="2011-11-27T00:00:00"/>
    <s v="Standard Class"/>
    <s v="RA-19885"/>
    <x v="19"/>
    <x v="1"/>
    <x v="0"/>
    <x v="38"/>
    <x v="32"/>
    <n v="31907"/>
    <x v="0"/>
    <s v="OFF-EN-10004955"/>
    <x v="1"/>
    <x v="12"/>
    <x v="881"/>
    <x v="2156"/>
    <n v="3"/>
    <n v="0"/>
    <n v="7.9527000000000001"/>
  </r>
  <r>
    <n v="2576"/>
    <x v="1268"/>
    <x v="2"/>
    <x v="754"/>
    <d v="2011-11-27T00:00:00"/>
    <s v="Standard Class"/>
    <s v="RA-19885"/>
    <x v="19"/>
    <x v="1"/>
    <x v="0"/>
    <x v="38"/>
    <x v="32"/>
    <n v="31907"/>
    <x v="0"/>
    <s v="OFF-BI-10001071"/>
    <x v="1"/>
    <x v="8"/>
    <x v="663"/>
    <x v="2157"/>
    <n v="5"/>
    <n v="0"/>
    <n v="156.751"/>
  </r>
  <r>
    <n v="2577"/>
    <x v="1268"/>
    <x v="2"/>
    <x v="754"/>
    <d v="2011-11-27T00:00:00"/>
    <s v="Standard Class"/>
    <s v="RA-19885"/>
    <x v="19"/>
    <x v="1"/>
    <x v="0"/>
    <x v="38"/>
    <x v="32"/>
    <n v="31907"/>
    <x v="0"/>
    <s v="OFF-EN-10001990"/>
    <x v="1"/>
    <x v="12"/>
    <x v="33"/>
    <x v="716"/>
    <n v="2"/>
    <n v="0"/>
    <n v="5.3391999999999991"/>
  </r>
  <r>
    <n v="2578"/>
    <x v="1268"/>
    <x v="2"/>
    <x v="754"/>
    <d v="2011-11-27T00:00:00"/>
    <s v="Standard Class"/>
    <s v="RA-19885"/>
    <x v="19"/>
    <x v="1"/>
    <x v="0"/>
    <x v="38"/>
    <x v="32"/>
    <n v="31907"/>
    <x v="0"/>
    <s v="OFF-AP-10002734"/>
    <x v="1"/>
    <x v="9"/>
    <x v="1352"/>
    <x v="2158"/>
    <n v="3"/>
    <n v="0"/>
    <n v="290.30160000000001"/>
  </r>
  <r>
    <n v="2579"/>
    <x v="1269"/>
    <x v="2"/>
    <x v="755"/>
    <d v="2011-02-01T00:00:00"/>
    <s v="Standard Class"/>
    <s v="SD-20485"/>
    <x v="174"/>
    <x v="2"/>
    <x v="0"/>
    <x v="166"/>
    <x v="17"/>
    <n v="22304"/>
    <x v="0"/>
    <s v="FUR-FU-10004587"/>
    <x v="0"/>
    <x v="5"/>
    <x v="1353"/>
    <x v="2159"/>
    <n v="3"/>
    <n v="0"/>
    <n v="30.7818"/>
  </r>
  <r>
    <n v="2580"/>
    <x v="1269"/>
    <x v="2"/>
    <x v="755"/>
    <d v="2011-02-01T00:00:00"/>
    <s v="Standard Class"/>
    <s v="SD-20485"/>
    <x v="174"/>
    <x v="2"/>
    <x v="0"/>
    <x v="166"/>
    <x v="17"/>
    <n v="22304"/>
    <x v="0"/>
    <s v="OFF-ST-10004337"/>
    <x v="1"/>
    <x v="4"/>
    <x v="839"/>
    <x v="2160"/>
    <n v="8"/>
    <n v="0"/>
    <n v="0"/>
  </r>
  <r>
    <n v="2581"/>
    <x v="1269"/>
    <x v="2"/>
    <x v="755"/>
    <d v="2011-02-01T00:00:00"/>
    <s v="Standard Class"/>
    <s v="SD-20485"/>
    <x v="174"/>
    <x v="2"/>
    <x v="0"/>
    <x v="166"/>
    <x v="17"/>
    <n v="22304"/>
    <x v="0"/>
    <s v="OFF-PA-10003072"/>
    <x v="1"/>
    <x v="10"/>
    <x v="918"/>
    <x v="541"/>
    <n v="3"/>
    <n v="0"/>
    <n v="9.3312000000000008"/>
  </r>
  <r>
    <n v="2582"/>
    <x v="1269"/>
    <x v="2"/>
    <x v="755"/>
    <d v="2011-02-01T00:00:00"/>
    <s v="Standard Class"/>
    <s v="SD-20485"/>
    <x v="174"/>
    <x v="2"/>
    <x v="0"/>
    <x v="166"/>
    <x v="17"/>
    <n v="22304"/>
    <x v="0"/>
    <s v="OFF-PA-10000380"/>
    <x v="1"/>
    <x v="10"/>
    <x v="1281"/>
    <x v="1459"/>
    <n v="2"/>
    <n v="0"/>
    <n v="8.34"/>
  </r>
  <r>
    <n v="2583"/>
    <x v="1269"/>
    <x v="2"/>
    <x v="755"/>
    <d v="2011-02-01T00:00:00"/>
    <s v="Standard Class"/>
    <s v="SD-20485"/>
    <x v="174"/>
    <x v="2"/>
    <x v="0"/>
    <x v="166"/>
    <x v="17"/>
    <n v="22304"/>
    <x v="0"/>
    <s v="TEC-PH-10004833"/>
    <x v="2"/>
    <x v="7"/>
    <x v="1354"/>
    <x v="2161"/>
    <n v="13"/>
    <n v="0"/>
    <n v="0"/>
  </r>
  <r>
    <n v="2584"/>
    <x v="1269"/>
    <x v="2"/>
    <x v="755"/>
    <d v="2011-02-01T00:00:00"/>
    <s v="Standard Class"/>
    <s v="SD-20485"/>
    <x v="174"/>
    <x v="2"/>
    <x v="0"/>
    <x v="166"/>
    <x v="17"/>
    <n v="22304"/>
    <x v="0"/>
    <s v="FUR-FU-10001847"/>
    <x v="0"/>
    <x v="5"/>
    <x v="1355"/>
    <x v="2162"/>
    <n v="3"/>
    <n v="0"/>
    <n v="4.4711999999999996"/>
  </r>
  <r>
    <n v="2585"/>
    <x v="1269"/>
    <x v="2"/>
    <x v="755"/>
    <d v="2011-02-01T00:00:00"/>
    <s v="Standard Class"/>
    <s v="SD-20485"/>
    <x v="174"/>
    <x v="2"/>
    <x v="0"/>
    <x v="166"/>
    <x v="17"/>
    <n v="22304"/>
    <x v="0"/>
    <s v="TEC-PH-10002103"/>
    <x v="2"/>
    <x v="7"/>
    <x v="534"/>
    <x v="2163"/>
    <n v="2"/>
    <n v="0"/>
    <n v="52.634399999999999"/>
  </r>
  <r>
    <n v="2586"/>
    <x v="1270"/>
    <x v="1"/>
    <x v="502"/>
    <d v="2012-11-10T00:00:00"/>
    <s v="Standard Class"/>
    <s v="CS-12250"/>
    <x v="294"/>
    <x v="1"/>
    <x v="0"/>
    <x v="319"/>
    <x v="5"/>
    <n v="76117"/>
    <x v="2"/>
    <s v="OFF-EN-10001137"/>
    <x v="1"/>
    <x v="12"/>
    <x v="315"/>
    <x v="2164"/>
    <n v="2"/>
    <n v="0.2"/>
    <n v="2.1475999999999997"/>
  </r>
  <r>
    <n v="2587"/>
    <x v="1271"/>
    <x v="3"/>
    <x v="160"/>
    <d v="2014-07-07T00:00:00"/>
    <s v="Standard Class"/>
    <s v="RA-19285"/>
    <x v="267"/>
    <x v="0"/>
    <x v="0"/>
    <x v="20"/>
    <x v="15"/>
    <n v="10024"/>
    <x v="3"/>
    <s v="OFF-ST-10001476"/>
    <x v="1"/>
    <x v="4"/>
    <x v="827"/>
    <x v="2165"/>
    <n v="7"/>
    <n v="0"/>
    <n v="67.113900000000015"/>
  </r>
  <r>
    <n v="2588"/>
    <x v="1271"/>
    <x v="3"/>
    <x v="160"/>
    <d v="2014-07-07T00:00:00"/>
    <s v="Standard Class"/>
    <s v="RA-19285"/>
    <x v="267"/>
    <x v="0"/>
    <x v="0"/>
    <x v="20"/>
    <x v="15"/>
    <n v="10024"/>
    <x v="3"/>
    <s v="FUR-FU-10002045"/>
    <x v="0"/>
    <x v="5"/>
    <x v="1356"/>
    <x v="749"/>
    <n v="1"/>
    <n v="0"/>
    <n v="9.7812000000000019"/>
  </r>
  <r>
    <n v="2589"/>
    <x v="1272"/>
    <x v="0"/>
    <x v="465"/>
    <d v="2013-05-10T00:00:00"/>
    <s v="Standard Class"/>
    <s v="BF-11005"/>
    <x v="593"/>
    <x v="2"/>
    <x v="0"/>
    <x v="1"/>
    <x v="1"/>
    <n v="90004"/>
    <x v="1"/>
    <s v="OFF-ST-10001505"/>
    <x v="1"/>
    <x v="4"/>
    <x v="1174"/>
    <x v="156"/>
    <n v="1"/>
    <n v="0"/>
    <n v="1.0165999999999995"/>
  </r>
  <r>
    <n v="2590"/>
    <x v="1272"/>
    <x v="0"/>
    <x v="465"/>
    <d v="2013-05-10T00:00:00"/>
    <s v="Standard Class"/>
    <s v="BF-11005"/>
    <x v="593"/>
    <x v="2"/>
    <x v="0"/>
    <x v="1"/>
    <x v="1"/>
    <n v="90004"/>
    <x v="1"/>
    <s v="TEC-PH-10001433"/>
    <x v="2"/>
    <x v="7"/>
    <x v="237"/>
    <x v="2166"/>
    <n v="3"/>
    <n v="0.2"/>
    <n v="21.539699999999996"/>
  </r>
  <r>
    <n v="2591"/>
    <x v="1273"/>
    <x v="0"/>
    <x v="162"/>
    <d v="2013-09-15T00:00:00"/>
    <s v="Standard Class"/>
    <s v="SE-20110"/>
    <x v="339"/>
    <x v="0"/>
    <x v="0"/>
    <x v="320"/>
    <x v="10"/>
    <n v="60090"/>
    <x v="2"/>
    <s v="FUR-FU-10004671"/>
    <x v="0"/>
    <x v="5"/>
    <x v="1357"/>
    <x v="2167"/>
    <n v="2"/>
    <n v="0.6"/>
    <n v="-7.774799999999999"/>
  </r>
  <r>
    <n v="2592"/>
    <x v="1273"/>
    <x v="0"/>
    <x v="162"/>
    <d v="2013-09-15T00:00:00"/>
    <s v="Standard Class"/>
    <s v="SE-20110"/>
    <x v="339"/>
    <x v="0"/>
    <x v="0"/>
    <x v="320"/>
    <x v="10"/>
    <n v="60090"/>
    <x v="2"/>
    <s v="FUR-TA-10003569"/>
    <x v="0"/>
    <x v="3"/>
    <x v="1358"/>
    <x v="2168"/>
    <n v="3"/>
    <n v="0.5"/>
    <n v="-300.73500000000001"/>
  </r>
  <r>
    <n v="2593"/>
    <x v="1274"/>
    <x v="3"/>
    <x v="221"/>
    <d v="2014-11-27T00:00:00"/>
    <s v="Second Class"/>
    <s v="RS-19765"/>
    <x v="276"/>
    <x v="1"/>
    <x v="0"/>
    <x v="321"/>
    <x v="20"/>
    <n v="29483"/>
    <x v="0"/>
    <s v="TEC-PH-10002807"/>
    <x v="2"/>
    <x v="7"/>
    <x v="1230"/>
    <x v="2169"/>
    <n v="2"/>
    <n v="0"/>
    <n v="39.549999999999997"/>
  </r>
  <r>
    <n v="2594"/>
    <x v="1274"/>
    <x v="3"/>
    <x v="221"/>
    <d v="2014-11-27T00:00:00"/>
    <s v="Second Class"/>
    <s v="RS-19765"/>
    <x v="276"/>
    <x v="1"/>
    <x v="0"/>
    <x v="321"/>
    <x v="20"/>
    <n v="29483"/>
    <x v="0"/>
    <s v="OFF-BI-10001597"/>
    <x v="1"/>
    <x v="8"/>
    <x v="790"/>
    <x v="2170"/>
    <n v="8"/>
    <n v="0"/>
    <n v="157.36319999999998"/>
  </r>
  <r>
    <n v="2595"/>
    <x v="1275"/>
    <x v="3"/>
    <x v="726"/>
    <d v="2014-05-18T00:00:00"/>
    <s v="Standard Class"/>
    <s v="BM-11650"/>
    <x v="312"/>
    <x v="1"/>
    <x v="0"/>
    <x v="38"/>
    <x v="14"/>
    <n v="47201"/>
    <x v="2"/>
    <s v="OFF-EN-10003296"/>
    <x v="1"/>
    <x v="12"/>
    <x v="229"/>
    <x v="2171"/>
    <n v="2"/>
    <n v="0"/>
    <n v="81.432000000000002"/>
  </r>
  <r>
    <n v="2596"/>
    <x v="1275"/>
    <x v="3"/>
    <x v="726"/>
    <d v="2014-05-18T00:00:00"/>
    <s v="Standard Class"/>
    <s v="BM-11650"/>
    <x v="312"/>
    <x v="1"/>
    <x v="0"/>
    <x v="38"/>
    <x v="14"/>
    <n v="47201"/>
    <x v="2"/>
    <s v="OFF-BI-10004632"/>
    <x v="1"/>
    <x v="8"/>
    <x v="564"/>
    <x v="2172"/>
    <n v="3"/>
    <n v="0"/>
    <n v="411.73649999999998"/>
  </r>
  <r>
    <n v="2597"/>
    <x v="1275"/>
    <x v="3"/>
    <x v="726"/>
    <d v="2014-05-18T00:00:00"/>
    <s v="Standard Class"/>
    <s v="BM-11650"/>
    <x v="312"/>
    <x v="1"/>
    <x v="0"/>
    <x v="38"/>
    <x v="14"/>
    <n v="47201"/>
    <x v="2"/>
    <s v="TEC-PH-10002310"/>
    <x v="2"/>
    <x v="7"/>
    <x v="1359"/>
    <x v="2173"/>
    <n v="3"/>
    <n v="0"/>
    <n v="158.75190000000003"/>
  </r>
  <r>
    <n v="2598"/>
    <x v="1275"/>
    <x v="3"/>
    <x v="726"/>
    <d v="2014-05-18T00:00:00"/>
    <s v="Standard Class"/>
    <s v="BM-11650"/>
    <x v="312"/>
    <x v="1"/>
    <x v="0"/>
    <x v="38"/>
    <x v="14"/>
    <n v="47201"/>
    <x v="2"/>
    <s v="OFF-ST-10000078"/>
    <x v="1"/>
    <x v="4"/>
    <x v="1218"/>
    <x v="2174"/>
    <n v="2"/>
    <n v="0"/>
    <n v="95.461199999999963"/>
  </r>
  <r>
    <n v="2599"/>
    <x v="1275"/>
    <x v="3"/>
    <x v="726"/>
    <d v="2014-05-18T00:00:00"/>
    <s v="Standard Class"/>
    <s v="BM-11650"/>
    <x v="312"/>
    <x v="1"/>
    <x v="0"/>
    <x v="38"/>
    <x v="14"/>
    <n v="47201"/>
    <x v="2"/>
    <s v="OFF-PA-10001752"/>
    <x v="1"/>
    <x v="10"/>
    <x v="1360"/>
    <x v="1830"/>
    <n v="3"/>
    <n v="0"/>
    <n v="7.3206000000000007"/>
  </r>
  <r>
    <n v="2600"/>
    <x v="1276"/>
    <x v="3"/>
    <x v="756"/>
    <d v="2014-04-30T00:00:00"/>
    <s v="Standard Class"/>
    <s v="SK-19990"/>
    <x v="85"/>
    <x v="0"/>
    <x v="0"/>
    <x v="20"/>
    <x v="15"/>
    <n v="10024"/>
    <x v="3"/>
    <s v="OFF-AP-10000026"/>
    <x v="1"/>
    <x v="9"/>
    <x v="1282"/>
    <x v="2175"/>
    <n v="2"/>
    <n v="0"/>
    <n v="35.362599999999986"/>
  </r>
  <r>
    <n v="2601"/>
    <x v="1276"/>
    <x v="3"/>
    <x v="756"/>
    <d v="2014-04-30T00:00:00"/>
    <s v="Standard Class"/>
    <s v="SK-19990"/>
    <x v="85"/>
    <x v="0"/>
    <x v="0"/>
    <x v="20"/>
    <x v="15"/>
    <n v="10024"/>
    <x v="3"/>
    <s v="OFF-SU-10002573"/>
    <x v="1"/>
    <x v="14"/>
    <x v="350"/>
    <x v="2176"/>
    <n v="7"/>
    <n v="0"/>
    <n v="36.812999999999988"/>
  </r>
  <r>
    <n v="2602"/>
    <x v="1277"/>
    <x v="0"/>
    <x v="30"/>
    <d v="2013-06-05T00:00:00"/>
    <s v="Same Day"/>
    <s v="EN-13780"/>
    <x v="633"/>
    <x v="0"/>
    <x v="0"/>
    <x v="20"/>
    <x v="15"/>
    <n v="10035"/>
    <x v="3"/>
    <s v="OFF-PA-10000349"/>
    <x v="1"/>
    <x v="10"/>
    <x v="33"/>
    <x v="1830"/>
    <n v="3"/>
    <n v="0"/>
    <n v="7.0218000000000007"/>
  </r>
  <r>
    <n v="2603"/>
    <x v="1277"/>
    <x v="0"/>
    <x v="30"/>
    <d v="2013-06-05T00:00:00"/>
    <s v="Same Day"/>
    <s v="EN-13780"/>
    <x v="633"/>
    <x v="0"/>
    <x v="0"/>
    <x v="20"/>
    <x v="15"/>
    <n v="10035"/>
    <x v="3"/>
    <s v="TEC-MA-10003356"/>
    <x v="2"/>
    <x v="15"/>
    <x v="1361"/>
    <x v="2177"/>
    <n v="3"/>
    <n v="0"/>
    <n v="364.45949999999993"/>
  </r>
  <r>
    <n v="2604"/>
    <x v="1277"/>
    <x v="0"/>
    <x v="30"/>
    <d v="2013-06-05T00:00:00"/>
    <s v="Same Day"/>
    <s v="EN-13780"/>
    <x v="633"/>
    <x v="0"/>
    <x v="0"/>
    <x v="20"/>
    <x v="15"/>
    <n v="10035"/>
    <x v="3"/>
    <s v="FUR-BO-10000362"/>
    <x v="0"/>
    <x v="0"/>
    <x v="1037"/>
    <x v="2178"/>
    <n v="1"/>
    <n v="0.2"/>
    <n v="5.129400000000004"/>
  </r>
  <r>
    <n v="2605"/>
    <x v="1277"/>
    <x v="0"/>
    <x v="30"/>
    <d v="2013-06-05T00:00:00"/>
    <s v="Same Day"/>
    <s v="EN-13780"/>
    <x v="633"/>
    <x v="0"/>
    <x v="0"/>
    <x v="20"/>
    <x v="15"/>
    <n v="10035"/>
    <x v="3"/>
    <s v="FUR-FU-10003878"/>
    <x v="0"/>
    <x v="5"/>
    <x v="671"/>
    <x v="2179"/>
    <n v="4"/>
    <n v="0"/>
    <n v="20.780799999999999"/>
  </r>
  <r>
    <n v="2606"/>
    <x v="1278"/>
    <x v="2"/>
    <x v="757"/>
    <d v="2011-12-21T00:00:00"/>
    <s v="Standard Class"/>
    <s v="KN-16450"/>
    <x v="634"/>
    <x v="1"/>
    <x v="0"/>
    <x v="108"/>
    <x v="2"/>
    <n v="32216"/>
    <x v="0"/>
    <s v="OFF-BI-10000591"/>
    <x v="1"/>
    <x v="8"/>
    <x v="1045"/>
    <x v="2180"/>
    <n v="1"/>
    <n v="0.7"/>
    <n v="-0.85579999999999989"/>
  </r>
  <r>
    <n v="2607"/>
    <x v="1279"/>
    <x v="0"/>
    <x v="758"/>
    <d v="2013-03-11T00:00:00"/>
    <s v="Standard Class"/>
    <s v="MG-17890"/>
    <x v="450"/>
    <x v="2"/>
    <x v="0"/>
    <x v="70"/>
    <x v="1"/>
    <n v="92024"/>
    <x v="1"/>
    <s v="OFF-AR-10003727"/>
    <x v="1"/>
    <x v="6"/>
    <x v="1362"/>
    <x v="2181"/>
    <n v="1"/>
    <n v="0"/>
    <n v="4.9270999999999976"/>
  </r>
  <r>
    <n v="2608"/>
    <x v="1280"/>
    <x v="2"/>
    <x v="641"/>
    <d v="2011-11-30T00:00:00"/>
    <s v="Standard Class"/>
    <s v="MC-17590"/>
    <x v="565"/>
    <x v="1"/>
    <x v="0"/>
    <x v="81"/>
    <x v="5"/>
    <n v="76017"/>
    <x v="2"/>
    <s v="TEC-AC-10001635"/>
    <x v="2"/>
    <x v="11"/>
    <x v="1363"/>
    <x v="1072"/>
    <n v="3"/>
    <n v="0.2"/>
    <n v="0"/>
  </r>
  <r>
    <n v="2609"/>
    <x v="1280"/>
    <x v="2"/>
    <x v="641"/>
    <d v="2011-11-30T00:00:00"/>
    <s v="Standard Class"/>
    <s v="MC-17590"/>
    <x v="565"/>
    <x v="1"/>
    <x v="0"/>
    <x v="81"/>
    <x v="5"/>
    <n v="76017"/>
    <x v="2"/>
    <s v="OFF-LA-10001317"/>
    <x v="1"/>
    <x v="2"/>
    <x v="391"/>
    <x v="2182"/>
    <n v="1"/>
    <n v="0.2"/>
    <n v="0.88200000000000001"/>
  </r>
  <r>
    <n v="2610"/>
    <x v="1280"/>
    <x v="2"/>
    <x v="641"/>
    <d v="2011-11-30T00:00:00"/>
    <s v="Standard Class"/>
    <s v="MC-17590"/>
    <x v="565"/>
    <x v="1"/>
    <x v="0"/>
    <x v="81"/>
    <x v="5"/>
    <n v="76017"/>
    <x v="2"/>
    <s v="FUR-TA-10000577"/>
    <x v="0"/>
    <x v="3"/>
    <x v="3"/>
    <x v="2183"/>
    <n v="5"/>
    <n v="0.3"/>
    <n v="-121.87349999999992"/>
  </r>
  <r>
    <n v="2611"/>
    <x v="1280"/>
    <x v="2"/>
    <x v="641"/>
    <d v="2011-11-30T00:00:00"/>
    <s v="Standard Class"/>
    <s v="MC-17590"/>
    <x v="565"/>
    <x v="1"/>
    <x v="0"/>
    <x v="81"/>
    <x v="5"/>
    <n v="76017"/>
    <x v="2"/>
    <s v="OFF-LA-10000248"/>
    <x v="1"/>
    <x v="2"/>
    <x v="1212"/>
    <x v="2184"/>
    <n v="2"/>
    <n v="0.2"/>
    <n v="1.9925999999999999"/>
  </r>
  <r>
    <n v="2612"/>
    <x v="1280"/>
    <x v="2"/>
    <x v="641"/>
    <d v="2011-11-30T00:00:00"/>
    <s v="Standard Class"/>
    <s v="MC-17590"/>
    <x v="565"/>
    <x v="1"/>
    <x v="0"/>
    <x v="81"/>
    <x v="5"/>
    <n v="76017"/>
    <x v="2"/>
    <s v="OFF-PA-10000955"/>
    <x v="1"/>
    <x v="10"/>
    <x v="774"/>
    <x v="937"/>
    <n v="3"/>
    <n v="0.2"/>
    <n v="5.1011999999999995"/>
  </r>
  <r>
    <n v="2613"/>
    <x v="1280"/>
    <x v="2"/>
    <x v="641"/>
    <d v="2011-11-30T00:00:00"/>
    <s v="Standard Class"/>
    <s v="MC-17590"/>
    <x v="565"/>
    <x v="1"/>
    <x v="0"/>
    <x v="81"/>
    <x v="5"/>
    <n v="76017"/>
    <x v="2"/>
    <s v="FUR-FU-10000221"/>
    <x v="0"/>
    <x v="5"/>
    <x v="529"/>
    <x v="861"/>
    <n v="3"/>
    <n v="0.6"/>
    <n v="-3.9624000000000006"/>
  </r>
  <r>
    <n v="2614"/>
    <x v="1281"/>
    <x v="0"/>
    <x v="236"/>
    <d v="2013-05-06T00:00:00"/>
    <s v="Standard Class"/>
    <s v="BO-11350"/>
    <x v="635"/>
    <x v="1"/>
    <x v="0"/>
    <x v="1"/>
    <x v="1"/>
    <n v="90045"/>
    <x v="1"/>
    <s v="FUR-CH-10002304"/>
    <x v="0"/>
    <x v="1"/>
    <x v="782"/>
    <x v="2185"/>
    <n v="2"/>
    <n v="0.2"/>
    <n v="2.5980000000000008"/>
  </r>
  <r>
    <n v="2615"/>
    <x v="1282"/>
    <x v="2"/>
    <x v="759"/>
    <d v="2011-05-03T00:00:00"/>
    <s v="Standard Class"/>
    <s v="AG-10300"/>
    <x v="636"/>
    <x v="1"/>
    <x v="0"/>
    <x v="1"/>
    <x v="1"/>
    <n v="90049"/>
    <x v="1"/>
    <s v="FUR-CH-10004886"/>
    <x v="0"/>
    <x v="1"/>
    <x v="366"/>
    <x v="2186"/>
    <n v="3"/>
    <n v="0.2"/>
    <n v="23.027999999999992"/>
  </r>
  <r>
    <n v="2616"/>
    <x v="1282"/>
    <x v="2"/>
    <x v="759"/>
    <d v="2011-05-03T00:00:00"/>
    <s v="Standard Class"/>
    <s v="AG-10300"/>
    <x v="636"/>
    <x v="1"/>
    <x v="0"/>
    <x v="1"/>
    <x v="1"/>
    <n v="90049"/>
    <x v="1"/>
    <s v="OFF-BI-10001525"/>
    <x v="1"/>
    <x v="8"/>
    <x v="31"/>
    <x v="2187"/>
    <n v="6"/>
    <n v="0.2"/>
    <n v="5.714999999999999"/>
  </r>
  <r>
    <n v="2617"/>
    <x v="1283"/>
    <x v="3"/>
    <x v="719"/>
    <d v="2014-04-06T00:00:00"/>
    <s v="Standard Class"/>
    <s v="MS-17365"/>
    <x v="333"/>
    <x v="0"/>
    <x v="0"/>
    <x v="8"/>
    <x v="1"/>
    <n v="94110"/>
    <x v="1"/>
    <s v="OFF-LA-10003663"/>
    <x v="1"/>
    <x v="2"/>
    <x v="1364"/>
    <x v="399"/>
    <n v="2"/>
    <n v="0"/>
    <n v="2.7166000000000001"/>
  </r>
  <r>
    <n v="2618"/>
    <x v="1283"/>
    <x v="3"/>
    <x v="719"/>
    <d v="2014-04-06T00:00:00"/>
    <s v="Standard Class"/>
    <s v="MS-17365"/>
    <x v="333"/>
    <x v="0"/>
    <x v="0"/>
    <x v="8"/>
    <x v="1"/>
    <n v="94110"/>
    <x v="1"/>
    <s v="OFF-BI-10001294"/>
    <x v="1"/>
    <x v="8"/>
    <x v="667"/>
    <x v="2188"/>
    <n v="13"/>
    <n v="0.2"/>
    <n v="38.024999999999977"/>
  </r>
  <r>
    <n v="2619"/>
    <x v="1284"/>
    <x v="3"/>
    <x v="66"/>
    <d v="2014-12-27T00:00:00"/>
    <s v="Standard Class"/>
    <s v="JM-15655"/>
    <x v="487"/>
    <x v="1"/>
    <x v="0"/>
    <x v="51"/>
    <x v="27"/>
    <n v="88220"/>
    <x v="1"/>
    <s v="OFF-AR-10000369"/>
    <x v="1"/>
    <x v="6"/>
    <x v="377"/>
    <x v="2189"/>
    <n v="3"/>
    <n v="0"/>
    <n v="1.0841999999999998"/>
  </r>
  <r>
    <n v="2620"/>
    <x v="1284"/>
    <x v="3"/>
    <x v="66"/>
    <d v="2014-12-27T00:00:00"/>
    <s v="Standard Class"/>
    <s v="JM-15655"/>
    <x v="487"/>
    <x v="1"/>
    <x v="0"/>
    <x v="51"/>
    <x v="27"/>
    <n v="88220"/>
    <x v="1"/>
    <s v="TEC-PH-10001300"/>
    <x v="2"/>
    <x v="7"/>
    <x v="1002"/>
    <x v="2190"/>
    <n v="4"/>
    <n v="0.2"/>
    <n v="6.7039999999999971"/>
  </r>
  <r>
    <n v="2621"/>
    <x v="1284"/>
    <x v="3"/>
    <x v="66"/>
    <d v="2014-12-27T00:00:00"/>
    <s v="Standard Class"/>
    <s v="JM-15655"/>
    <x v="487"/>
    <x v="1"/>
    <x v="0"/>
    <x v="51"/>
    <x v="27"/>
    <n v="88220"/>
    <x v="1"/>
    <s v="OFF-ST-10000876"/>
    <x v="1"/>
    <x v="4"/>
    <x v="251"/>
    <x v="2191"/>
    <n v="3"/>
    <n v="0"/>
    <n v="10.4496"/>
  </r>
  <r>
    <n v="2622"/>
    <x v="1284"/>
    <x v="3"/>
    <x v="66"/>
    <d v="2014-12-27T00:00:00"/>
    <s v="Standard Class"/>
    <s v="JM-15655"/>
    <x v="487"/>
    <x v="1"/>
    <x v="0"/>
    <x v="51"/>
    <x v="27"/>
    <n v="88220"/>
    <x v="1"/>
    <s v="OFF-LA-10001404"/>
    <x v="1"/>
    <x v="2"/>
    <x v="916"/>
    <x v="1782"/>
    <n v="5"/>
    <n v="0"/>
    <n v="8.6715"/>
  </r>
  <r>
    <n v="2623"/>
    <x v="1285"/>
    <x v="2"/>
    <x v="640"/>
    <d v="2011-12-06T00:00:00"/>
    <s v="Second Class"/>
    <s v="MC-17635"/>
    <x v="637"/>
    <x v="1"/>
    <x v="0"/>
    <x v="285"/>
    <x v="25"/>
    <n v="63116"/>
    <x v="2"/>
    <s v="OFF-PA-10001972"/>
    <x v="1"/>
    <x v="10"/>
    <x v="1169"/>
    <x v="243"/>
    <n v="4"/>
    <n v="0"/>
    <n v="12.441600000000001"/>
  </r>
  <r>
    <n v="2624"/>
    <x v="1286"/>
    <x v="3"/>
    <x v="760"/>
    <d v="2014-10-25T00:00:00"/>
    <s v="First Class"/>
    <s v="TA-21385"/>
    <x v="638"/>
    <x v="2"/>
    <x v="0"/>
    <x v="20"/>
    <x v="15"/>
    <n v="10024"/>
    <x v="3"/>
    <s v="TEC-CO-10004722"/>
    <x v="2"/>
    <x v="16"/>
    <x v="1365"/>
    <x v="2192"/>
    <n v="4"/>
    <n v="0.2"/>
    <n v="3919.9887999999992"/>
  </r>
  <r>
    <n v="2625"/>
    <x v="1286"/>
    <x v="3"/>
    <x v="760"/>
    <d v="2014-10-25T00:00:00"/>
    <s v="First Class"/>
    <s v="TA-21385"/>
    <x v="638"/>
    <x v="2"/>
    <x v="0"/>
    <x v="20"/>
    <x v="15"/>
    <n v="10024"/>
    <x v="3"/>
    <s v="TEC-PH-10001494"/>
    <x v="2"/>
    <x v="7"/>
    <x v="708"/>
    <x v="2193"/>
    <n v="8"/>
    <n v="0"/>
    <n v="647.89200000000005"/>
  </r>
  <r>
    <n v="2626"/>
    <x v="1286"/>
    <x v="3"/>
    <x v="760"/>
    <d v="2014-10-25T00:00:00"/>
    <s v="First Class"/>
    <s v="TA-21385"/>
    <x v="638"/>
    <x v="2"/>
    <x v="0"/>
    <x v="20"/>
    <x v="15"/>
    <n v="10024"/>
    <x v="3"/>
    <s v="OFF-EN-10002500"/>
    <x v="1"/>
    <x v="12"/>
    <x v="118"/>
    <x v="1019"/>
    <n v="5"/>
    <n v="0"/>
    <n v="28.754999999999995"/>
  </r>
  <r>
    <n v="2627"/>
    <x v="1286"/>
    <x v="3"/>
    <x v="760"/>
    <d v="2014-10-25T00:00:00"/>
    <s v="First Class"/>
    <s v="TA-21385"/>
    <x v="638"/>
    <x v="2"/>
    <x v="0"/>
    <x v="20"/>
    <x v="15"/>
    <n v="10024"/>
    <x v="3"/>
    <s v="TEC-PH-10003800"/>
    <x v="2"/>
    <x v="7"/>
    <x v="504"/>
    <x v="2194"/>
    <n v="1"/>
    <n v="0"/>
    <n v="0.52989999999999782"/>
  </r>
  <r>
    <n v="2628"/>
    <x v="1287"/>
    <x v="3"/>
    <x v="38"/>
    <d v="2014-11-16T00:00:00"/>
    <s v="First Class"/>
    <s v="SB-20290"/>
    <x v="115"/>
    <x v="1"/>
    <x v="0"/>
    <x v="24"/>
    <x v="24"/>
    <n v="45503"/>
    <x v="3"/>
    <s v="TEC-AC-10002399"/>
    <x v="2"/>
    <x v="11"/>
    <x v="448"/>
    <x v="2195"/>
    <n v="4"/>
    <n v="0.2"/>
    <n v="9.1295999999999964"/>
  </r>
  <r>
    <n v="2629"/>
    <x v="1287"/>
    <x v="3"/>
    <x v="38"/>
    <d v="2014-11-16T00:00:00"/>
    <s v="First Class"/>
    <s v="SB-20290"/>
    <x v="115"/>
    <x v="1"/>
    <x v="0"/>
    <x v="24"/>
    <x v="24"/>
    <n v="45503"/>
    <x v="3"/>
    <s v="TEC-MA-10002210"/>
    <x v="2"/>
    <x v="15"/>
    <x v="1366"/>
    <x v="2196"/>
    <n v="7"/>
    <n v="0.7"/>
    <n v="-935.95949999999993"/>
  </r>
  <r>
    <n v="2630"/>
    <x v="1287"/>
    <x v="3"/>
    <x v="38"/>
    <d v="2014-11-16T00:00:00"/>
    <s v="First Class"/>
    <s v="SB-20290"/>
    <x v="115"/>
    <x v="1"/>
    <x v="0"/>
    <x v="24"/>
    <x v="24"/>
    <n v="45503"/>
    <x v="3"/>
    <s v="OFF-BI-10003196"/>
    <x v="1"/>
    <x v="8"/>
    <x v="1367"/>
    <x v="2197"/>
    <n v="10"/>
    <n v="0.7"/>
    <n v="-7.4799999999999969"/>
  </r>
  <r>
    <n v="2631"/>
    <x v="1288"/>
    <x v="1"/>
    <x v="229"/>
    <d v="2012-09-15T00:00:00"/>
    <s v="Standard Class"/>
    <s v="AB-10150"/>
    <x v="492"/>
    <x v="0"/>
    <x v="0"/>
    <x v="251"/>
    <x v="26"/>
    <n v="74133"/>
    <x v="2"/>
    <s v="OFF-PA-10000477"/>
    <x v="1"/>
    <x v="10"/>
    <x v="1205"/>
    <x v="1830"/>
    <n v="3"/>
    <n v="0"/>
    <n v="7.0218000000000007"/>
  </r>
  <r>
    <n v="2632"/>
    <x v="1289"/>
    <x v="3"/>
    <x v="356"/>
    <d v="2014-05-21T00:00:00"/>
    <s v="Standard Class"/>
    <s v="JF-15295"/>
    <x v="639"/>
    <x v="0"/>
    <x v="0"/>
    <x v="4"/>
    <x v="4"/>
    <n v="98103"/>
    <x v="1"/>
    <s v="FUR-FU-10000076"/>
    <x v="0"/>
    <x v="5"/>
    <x v="875"/>
    <x v="792"/>
    <n v="2"/>
    <n v="0"/>
    <n v="17.182800000000004"/>
  </r>
  <r>
    <n v="2633"/>
    <x v="1289"/>
    <x v="3"/>
    <x v="356"/>
    <d v="2014-05-21T00:00:00"/>
    <s v="Standard Class"/>
    <s v="JF-15295"/>
    <x v="639"/>
    <x v="0"/>
    <x v="0"/>
    <x v="4"/>
    <x v="4"/>
    <n v="98103"/>
    <x v="1"/>
    <s v="FUR-CH-10002017"/>
    <x v="0"/>
    <x v="1"/>
    <x v="1368"/>
    <x v="2198"/>
    <n v="2"/>
    <n v="0.2"/>
    <n v="4.2623999999999977"/>
  </r>
  <r>
    <n v="2634"/>
    <x v="1289"/>
    <x v="3"/>
    <x v="356"/>
    <d v="2014-05-21T00:00:00"/>
    <s v="Standard Class"/>
    <s v="JF-15295"/>
    <x v="639"/>
    <x v="0"/>
    <x v="0"/>
    <x v="4"/>
    <x v="4"/>
    <n v="98103"/>
    <x v="1"/>
    <s v="FUR-CH-10004287"/>
    <x v="0"/>
    <x v="1"/>
    <x v="156"/>
    <x v="2199"/>
    <n v="1"/>
    <n v="0.2"/>
    <n v="24.857999999999983"/>
  </r>
  <r>
    <n v="2635"/>
    <x v="1290"/>
    <x v="1"/>
    <x v="761"/>
    <d v="2012-07-10T00:00:00"/>
    <s v="Second Class"/>
    <s v="BF-10975"/>
    <x v="541"/>
    <x v="1"/>
    <x v="0"/>
    <x v="115"/>
    <x v="3"/>
    <n v="28314"/>
    <x v="0"/>
    <s v="FUR-FU-10003829"/>
    <x v="0"/>
    <x v="5"/>
    <x v="1369"/>
    <x v="1268"/>
    <n v="2"/>
    <n v="0.2"/>
    <n v="0.73919999999999941"/>
  </r>
  <r>
    <n v="2636"/>
    <x v="1290"/>
    <x v="1"/>
    <x v="761"/>
    <d v="2012-07-10T00:00:00"/>
    <s v="Second Class"/>
    <s v="BF-10975"/>
    <x v="541"/>
    <x v="1"/>
    <x v="0"/>
    <x v="115"/>
    <x v="3"/>
    <n v="28314"/>
    <x v="0"/>
    <s v="OFF-BI-10004728"/>
    <x v="1"/>
    <x v="8"/>
    <x v="539"/>
    <x v="2200"/>
    <n v="5"/>
    <n v="0.7"/>
    <n v="-5.7840000000000007"/>
  </r>
  <r>
    <n v="2637"/>
    <x v="1291"/>
    <x v="1"/>
    <x v="762"/>
    <d v="2012-08-19T00:00:00"/>
    <s v="Standard Class"/>
    <s v="TT-21265"/>
    <x v="640"/>
    <x v="1"/>
    <x v="0"/>
    <x v="1"/>
    <x v="1"/>
    <n v="90045"/>
    <x v="1"/>
    <s v="OFF-ST-10000046"/>
    <x v="1"/>
    <x v="4"/>
    <x v="757"/>
    <x v="2144"/>
    <n v="2"/>
    <n v="0"/>
    <n v="61.38900000000001"/>
  </r>
  <r>
    <n v="2638"/>
    <x v="1292"/>
    <x v="3"/>
    <x v="492"/>
    <d v="2014-06-19T00:00:00"/>
    <s v="Standard Class"/>
    <s v="SB-20170"/>
    <x v="641"/>
    <x v="0"/>
    <x v="0"/>
    <x v="20"/>
    <x v="15"/>
    <n v="10035"/>
    <x v="3"/>
    <s v="OFF-PA-10000697"/>
    <x v="1"/>
    <x v="10"/>
    <x v="1370"/>
    <x v="2201"/>
    <n v="4"/>
    <n v="0"/>
    <n v="9.3295999999999992"/>
  </r>
  <r>
    <n v="2639"/>
    <x v="1292"/>
    <x v="3"/>
    <x v="492"/>
    <d v="2014-06-19T00:00:00"/>
    <s v="Standard Class"/>
    <s v="SB-20170"/>
    <x v="641"/>
    <x v="0"/>
    <x v="0"/>
    <x v="20"/>
    <x v="15"/>
    <n v="10035"/>
    <x v="3"/>
    <s v="OFF-BI-10000848"/>
    <x v="1"/>
    <x v="8"/>
    <x v="515"/>
    <x v="535"/>
    <n v="3"/>
    <n v="0.2"/>
    <n v="4.2665999999999986"/>
  </r>
  <r>
    <n v="2640"/>
    <x v="1292"/>
    <x v="3"/>
    <x v="492"/>
    <d v="2014-06-19T00:00:00"/>
    <s v="Standard Class"/>
    <s v="SB-20170"/>
    <x v="641"/>
    <x v="0"/>
    <x v="0"/>
    <x v="20"/>
    <x v="15"/>
    <n v="10035"/>
    <x v="3"/>
    <s v="OFF-AR-10004691"/>
    <x v="1"/>
    <x v="6"/>
    <x v="1371"/>
    <x v="2202"/>
    <n v="3"/>
    <n v="0"/>
    <n v="16.676400000000001"/>
  </r>
  <r>
    <n v="2641"/>
    <x v="1292"/>
    <x v="3"/>
    <x v="492"/>
    <d v="2014-06-19T00:00:00"/>
    <s v="Standard Class"/>
    <s v="SB-20170"/>
    <x v="641"/>
    <x v="0"/>
    <x v="0"/>
    <x v="20"/>
    <x v="15"/>
    <n v="10035"/>
    <x v="3"/>
    <s v="FUR-CH-10000595"/>
    <x v="0"/>
    <x v="1"/>
    <x v="463"/>
    <x v="2203"/>
    <n v="4"/>
    <n v="0.1"/>
    <n v="143.03999999999996"/>
  </r>
  <r>
    <n v="2642"/>
    <x v="1293"/>
    <x v="1"/>
    <x v="763"/>
    <d v="2012-02-25T00:00:00"/>
    <s v="Standard Class"/>
    <s v="LM-17065"/>
    <x v="215"/>
    <x v="0"/>
    <x v="0"/>
    <x v="322"/>
    <x v="36"/>
    <n v="71901"/>
    <x v="0"/>
    <s v="TEC-AC-10000927"/>
    <x v="2"/>
    <x v="11"/>
    <x v="694"/>
    <x v="809"/>
    <n v="1"/>
    <n v="0"/>
    <n v="2.9989999999999988"/>
  </r>
  <r>
    <n v="2643"/>
    <x v="1294"/>
    <x v="0"/>
    <x v="723"/>
    <d v="2013-12-31T00:00:00"/>
    <s v="First Class"/>
    <s v="KA-16525"/>
    <x v="567"/>
    <x v="0"/>
    <x v="0"/>
    <x v="34"/>
    <x v="10"/>
    <n v="60505"/>
    <x v="2"/>
    <s v="OFF-PA-10001289"/>
    <x v="1"/>
    <x v="10"/>
    <x v="952"/>
    <x v="781"/>
    <n v="6"/>
    <n v="0.2"/>
    <n v="67.442399999999992"/>
  </r>
  <r>
    <n v="2644"/>
    <x v="1295"/>
    <x v="0"/>
    <x v="764"/>
    <d v="2013-04-22T00:00:00"/>
    <s v="Second Class"/>
    <s v="BF-11170"/>
    <x v="408"/>
    <x v="2"/>
    <x v="0"/>
    <x v="253"/>
    <x v="3"/>
    <n v="27604"/>
    <x v="0"/>
    <s v="TEC-PH-10003092"/>
    <x v="2"/>
    <x v="7"/>
    <x v="516"/>
    <x v="2204"/>
    <n v="1"/>
    <n v="0.2"/>
    <n v="4.1390999999999991"/>
  </r>
  <r>
    <n v="2645"/>
    <x v="1295"/>
    <x v="0"/>
    <x v="764"/>
    <d v="2013-04-22T00:00:00"/>
    <s v="Second Class"/>
    <s v="BF-11170"/>
    <x v="408"/>
    <x v="2"/>
    <x v="0"/>
    <x v="253"/>
    <x v="3"/>
    <n v="27604"/>
    <x v="0"/>
    <s v="FUR-FU-10000206"/>
    <x v="0"/>
    <x v="5"/>
    <x v="392"/>
    <x v="2205"/>
    <n v="8"/>
    <n v="0.2"/>
    <n v="6.2855999999999987"/>
  </r>
  <r>
    <n v="2646"/>
    <x v="1296"/>
    <x v="2"/>
    <x v="557"/>
    <d v="2011-09-12T00:00:00"/>
    <s v="Second Class"/>
    <s v="TB-21400"/>
    <x v="483"/>
    <x v="0"/>
    <x v="0"/>
    <x v="251"/>
    <x v="26"/>
    <n v="74133"/>
    <x v="2"/>
    <s v="FUR-FU-10004270"/>
    <x v="0"/>
    <x v="5"/>
    <x v="1372"/>
    <x v="2206"/>
    <n v="3"/>
    <n v="0"/>
    <n v="23.652900000000002"/>
  </r>
  <r>
    <n v="2647"/>
    <x v="1296"/>
    <x v="2"/>
    <x v="557"/>
    <d v="2011-09-12T00:00:00"/>
    <s v="Second Class"/>
    <s v="TB-21400"/>
    <x v="483"/>
    <x v="0"/>
    <x v="0"/>
    <x v="251"/>
    <x v="26"/>
    <n v="74133"/>
    <x v="2"/>
    <s v="OFF-BI-10000948"/>
    <x v="1"/>
    <x v="8"/>
    <x v="1373"/>
    <x v="2207"/>
    <n v="3"/>
    <n v="0"/>
    <n v="20.120699999999999"/>
  </r>
  <r>
    <n v="2648"/>
    <x v="1296"/>
    <x v="2"/>
    <x v="557"/>
    <d v="2011-09-12T00:00:00"/>
    <s v="Second Class"/>
    <s v="TB-21400"/>
    <x v="483"/>
    <x v="0"/>
    <x v="0"/>
    <x v="251"/>
    <x v="26"/>
    <n v="74133"/>
    <x v="2"/>
    <s v="OFF-PA-10000223"/>
    <x v="1"/>
    <x v="10"/>
    <x v="1374"/>
    <x v="91"/>
    <n v="2"/>
    <n v="0"/>
    <n v="6.2208000000000006"/>
  </r>
  <r>
    <n v="2649"/>
    <x v="1296"/>
    <x v="2"/>
    <x v="557"/>
    <d v="2011-09-12T00:00:00"/>
    <s v="Second Class"/>
    <s v="TB-21400"/>
    <x v="483"/>
    <x v="0"/>
    <x v="0"/>
    <x v="251"/>
    <x v="26"/>
    <n v="74133"/>
    <x v="2"/>
    <s v="FUR-FU-10004665"/>
    <x v="0"/>
    <x v="5"/>
    <x v="1345"/>
    <x v="2137"/>
    <n v="6"/>
    <n v="0"/>
    <n v="213.68880000000001"/>
  </r>
  <r>
    <n v="2650"/>
    <x v="1296"/>
    <x v="2"/>
    <x v="557"/>
    <d v="2011-09-12T00:00:00"/>
    <s v="Second Class"/>
    <s v="TB-21400"/>
    <x v="483"/>
    <x v="0"/>
    <x v="0"/>
    <x v="251"/>
    <x v="26"/>
    <n v="74133"/>
    <x v="2"/>
    <s v="TEC-PH-10000215"/>
    <x v="2"/>
    <x v="7"/>
    <x v="139"/>
    <x v="1245"/>
    <n v="3"/>
    <n v="0"/>
    <n v="28.309500000000007"/>
  </r>
  <r>
    <n v="2651"/>
    <x v="1297"/>
    <x v="0"/>
    <x v="182"/>
    <d v="2013-10-02T00:00:00"/>
    <s v="Standard Class"/>
    <s v="SH-19975"/>
    <x v="64"/>
    <x v="1"/>
    <x v="0"/>
    <x v="86"/>
    <x v="1"/>
    <n v="92345"/>
    <x v="1"/>
    <s v="FUR-BO-10004467"/>
    <x v="0"/>
    <x v="0"/>
    <x v="883"/>
    <x v="2208"/>
    <n v="5"/>
    <n v="0.15"/>
    <n v="19.997999999999976"/>
  </r>
  <r>
    <n v="2652"/>
    <x v="1298"/>
    <x v="3"/>
    <x v="697"/>
    <d v="2014-09-22T00:00:00"/>
    <s v="Second Class"/>
    <s v="AS-10225"/>
    <x v="127"/>
    <x v="1"/>
    <x v="0"/>
    <x v="212"/>
    <x v="7"/>
    <n v="84604"/>
    <x v="1"/>
    <s v="OFF-BI-10000829"/>
    <x v="1"/>
    <x v="8"/>
    <x v="304"/>
    <x v="2209"/>
    <n v="3"/>
    <n v="0.2"/>
    <n v="3.5021999999999989"/>
  </r>
  <r>
    <n v="2653"/>
    <x v="1298"/>
    <x v="3"/>
    <x v="697"/>
    <d v="2014-09-22T00:00:00"/>
    <s v="Second Class"/>
    <s v="AS-10225"/>
    <x v="127"/>
    <x v="1"/>
    <x v="0"/>
    <x v="212"/>
    <x v="7"/>
    <n v="84604"/>
    <x v="1"/>
    <s v="OFF-BI-10003712"/>
    <x v="1"/>
    <x v="8"/>
    <x v="689"/>
    <x v="696"/>
    <n v="3"/>
    <n v="0.2"/>
    <n v="4.2716999999999992"/>
  </r>
  <r>
    <n v="2654"/>
    <x v="1298"/>
    <x v="3"/>
    <x v="697"/>
    <d v="2014-09-22T00:00:00"/>
    <s v="Second Class"/>
    <s v="AS-10225"/>
    <x v="127"/>
    <x v="1"/>
    <x v="0"/>
    <x v="212"/>
    <x v="7"/>
    <n v="84604"/>
    <x v="1"/>
    <s v="OFF-PA-10000062"/>
    <x v="1"/>
    <x v="10"/>
    <x v="1375"/>
    <x v="2210"/>
    <n v="3"/>
    <n v="0"/>
    <n v="80.791200000000003"/>
  </r>
  <r>
    <n v="2655"/>
    <x v="1298"/>
    <x v="3"/>
    <x v="697"/>
    <d v="2014-09-22T00:00:00"/>
    <s v="Second Class"/>
    <s v="AS-10225"/>
    <x v="127"/>
    <x v="1"/>
    <x v="0"/>
    <x v="212"/>
    <x v="7"/>
    <n v="84604"/>
    <x v="1"/>
    <s v="FUR-BO-10003404"/>
    <x v="0"/>
    <x v="0"/>
    <x v="1376"/>
    <x v="2211"/>
    <n v="3"/>
    <n v="0"/>
    <n v="77.576399999999921"/>
  </r>
  <r>
    <n v="2656"/>
    <x v="1298"/>
    <x v="3"/>
    <x v="697"/>
    <d v="2014-09-22T00:00:00"/>
    <s v="Second Class"/>
    <s v="AS-10225"/>
    <x v="127"/>
    <x v="1"/>
    <x v="0"/>
    <x v="212"/>
    <x v="7"/>
    <n v="84604"/>
    <x v="1"/>
    <s v="OFF-BI-10004233"/>
    <x v="1"/>
    <x v="8"/>
    <x v="1377"/>
    <x v="2212"/>
    <n v="2"/>
    <n v="0.2"/>
    <n v="8.9543999999999997"/>
  </r>
  <r>
    <n v="2657"/>
    <x v="1298"/>
    <x v="3"/>
    <x v="697"/>
    <d v="2014-09-22T00:00:00"/>
    <s v="Second Class"/>
    <s v="AS-10225"/>
    <x v="127"/>
    <x v="1"/>
    <x v="0"/>
    <x v="212"/>
    <x v="7"/>
    <n v="84604"/>
    <x v="1"/>
    <s v="OFF-ST-10001272"/>
    <x v="1"/>
    <x v="4"/>
    <x v="528"/>
    <x v="2213"/>
    <n v="2"/>
    <n v="0"/>
    <n v="65.435000000000002"/>
  </r>
  <r>
    <n v="2658"/>
    <x v="1298"/>
    <x v="3"/>
    <x v="697"/>
    <d v="2014-09-22T00:00:00"/>
    <s v="Second Class"/>
    <s v="AS-10225"/>
    <x v="127"/>
    <x v="1"/>
    <x v="0"/>
    <x v="212"/>
    <x v="7"/>
    <n v="84604"/>
    <x v="1"/>
    <s v="OFF-LA-10001175"/>
    <x v="1"/>
    <x v="2"/>
    <x v="773"/>
    <x v="936"/>
    <n v="5"/>
    <n v="0"/>
    <n v="7.056"/>
  </r>
  <r>
    <n v="2659"/>
    <x v="1299"/>
    <x v="0"/>
    <x v="765"/>
    <d v="2013-08-21T00:00:00"/>
    <s v="Standard Class"/>
    <s v="PK-19075"/>
    <x v="7"/>
    <x v="0"/>
    <x v="0"/>
    <x v="8"/>
    <x v="1"/>
    <n v="94110"/>
    <x v="1"/>
    <s v="OFF-EN-10004030"/>
    <x v="1"/>
    <x v="12"/>
    <x v="135"/>
    <x v="139"/>
    <n v="3"/>
    <n v="0"/>
    <n v="5.1042000000000005"/>
  </r>
  <r>
    <n v="2660"/>
    <x v="1300"/>
    <x v="1"/>
    <x v="100"/>
    <d v="2012-12-28T00:00:00"/>
    <s v="Standard Class"/>
    <s v="HR-14830"/>
    <x v="403"/>
    <x v="1"/>
    <x v="0"/>
    <x v="23"/>
    <x v="16"/>
    <n v="85234"/>
    <x v="1"/>
    <s v="FUR-CH-10004287"/>
    <x v="0"/>
    <x v="1"/>
    <x v="156"/>
    <x v="2214"/>
    <n v="4"/>
    <n v="0.2"/>
    <n v="99.431999999999931"/>
  </r>
  <r>
    <n v="2661"/>
    <x v="1301"/>
    <x v="3"/>
    <x v="354"/>
    <d v="2014-12-03T00:00:00"/>
    <s v="Standard Class"/>
    <s v="DG-13300"/>
    <x v="375"/>
    <x v="1"/>
    <x v="0"/>
    <x v="20"/>
    <x v="15"/>
    <n v="10035"/>
    <x v="3"/>
    <s v="TEC-PH-10002834"/>
    <x v="2"/>
    <x v="7"/>
    <x v="1378"/>
    <x v="2215"/>
    <n v="11"/>
    <n v="0"/>
    <n v="494.97250000000003"/>
  </r>
  <r>
    <n v="2662"/>
    <x v="1301"/>
    <x v="3"/>
    <x v="354"/>
    <d v="2014-12-03T00:00:00"/>
    <s v="Standard Class"/>
    <s v="DG-13300"/>
    <x v="375"/>
    <x v="1"/>
    <x v="0"/>
    <x v="20"/>
    <x v="15"/>
    <n v="10035"/>
    <x v="3"/>
    <s v="OFF-EN-10003055"/>
    <x v="1"/>
    <x v="12"/>
    <x v="873"/>
    <x v="1105"/>
    <n v="2"/>
    <n v="0"/>
    <n v="35.981999999999992"/>
  </r>
  <r>
    <n v="2663"/>
    <x v="1302"/>
    <x v="3"/>
    <x v="349"/>
    <d v="2014-04-16T00:00:00"/>
    <s v="First Class"/>
    <s v="CL-12700"/>
    <x v="642"/>
    <x v="2"/>
    <x v="0"/>
    <x v="24"/>
    <x v="25"/>
    <n v="65807"/>
    <x v="2"/>
    <s v="OFF-BI-10003460"/>
    <x v="1"/>
    <x v="8"/>
    <x v="234"/>
    <x v="2216"/>
    <n v="2"/>
    <n v="0"/>
    <n v="4.2047999999999996"/>
  </r>
  <r>
    <n v="2664"/>
    <x v="1303"/>
    <x v="0"/>
    <x v="766"/>
    <d v="2013-05-05T00:00:00"/>
    <s v="First Class"/>
    <s v="HF-14995"/>
    <x v="520"/>
    <x v="0"/>
    <x v="0"/>
    <x v="26"/>
    <x v="18"/>
    <n v="38109"/>
    <x v="0"/>
    <s v="OFF-LA-10001569"/>
    <x v="1"/>
    <x v="2"/>
    <x v="633"/>
    <x v="2217"/>
    <n v="1"/>
    <n v="0.2"/>
    <n v="1.2948"/>
  </r>
  <r>
    <n v="2665"/>
    <x v="1303"/>
    <x v="0"/>
    <x v="766"/>
    <d v="2013-05-05T00:00:00"/>
    <s v="First Class"/>
    <s v="HF-14995"/>
    <x v="520"/>
    <x v="0"/>
    <x v="0"/>
    <x v="26"/>
    <x v="18"/>
    <n v="38109"/>
    <x v="0"/>
    <s v="FUR-TA-10004534"/>
    <x v="0"/>
    <x v="3"/>
    <x v="121"/>
    <x v="2218"/>
    <n v="3"/>
    <n v="0.4"/>
    <n v="-142.07100000000008"/>
  </r>
  <r>
    <n v="2666"/>
    <x v="1303"/>
    <x v="0"/>
    <x v="766"/>
    <d v="2013-05-05T00:00:00"/>
    <s v="First Class"/>
    <s v="HF-14995"/>
    <x v="520"/>
    <x v="0"/>
    <x v="0"/>
    <x v="26"/>
    <x v="18"/>
    <n v="38109"/>
    <x v="0"/>
    <s v="OFF-BI-10002954"/>
    <x v="1"/>
    <x v="8"/>
    <x v="1179"/>
    <x v="2219"/>
    <n v="2"/>
    <n v="0.7"/>
    <n v="-2.0107999999999997"/>
  </r>
  <r>
    <n v="2667"/>
    <x v="1304"/>
    <x v="0"/>
    <x v="393"/>
    <d v="2013-10-02T00:00:00"/>
    <s v="Same Day"/>
    <s v="HG-15025"/>
    <x v="643"/>
    <x v="0"/>
    <x v="0"/>
    <x v="112"/>
    <x v="5"/>
    <n v="79109"/>
    <x v="2"/>
    <s v="TEC-AC-10003832"/>
    <x v="2"/>
    <x v="11"/>
    <x v="458"/>
    <x v="2220"/>
    <n v="3"/>
    <n v="0.2"/>
    <n v="20.8719"/>
  </r>
  <r>
    <n v="2668"/>
    <x v="1304"/>
    <x v="0"/>
    <x v="393"/>
    <d v="2013-10-02T00:00:00"/>
    <s v="Same Day"/>
    <s v="HG-15025"/>
    <x v="643"/>
    <x v="0"/>
    <x v="0"/>
    <x v="112"/>
    <x v="5"/>
    <n v="79109"/>
    <x v="2"/>
    <s v="OFF-PA-10000474"/>
    <x v="1"/>
    <x v="10"/>
    <x v="33"/>
    <x v="2221"/>
    <n v="1"/>
    <n v="0.2"/>
    <n v="9.568799999999996"/>
  </r>
  <r>
    <n v="2669"/>
    <x v="1305"/>
    <x v="1"/>
    <x v="767"/>
    <d v="2012-08-30T00:00:00"/>
    <s v="Standard Class"/>
    <s v="NL-18310"/>
    <x v="644"/>
    <x v="2"/>
    <x v="0"/>
    <x v="1"/>
    <x v="1"/>
    <n v="90045"/>
    <x v="1"/>
    <s v="FUR-CH-10002774"/>
    <x v="0"/>
    <x v="1"/>
    <x v="23"/>
    <x v="1597"/>
    <n v="1"/>
    <n v="0.2"/>
    <n v="4.5881999999999987"/>
  </r>
  <r>
    <n v="2670"/>
    <x v="1305"/>
    <x v="1"/>
    <x v="767"/>
    <d v="2012-08-30T00:00:00"/>
    <s v="Standard Class"/>
    <s v="NL-18310"/>
    <x v="644"/>
    <x v="2"/>
    <x v="0"/>
    <x v="1"/>
    <x v="1"/>
    <n v="90045"/>
    <x v="1"/>
    <s v="OFF-AP-10002765"/>
    <x v="1"/>
    <x v="9"/>
    <x v="1252"/>
    <x v="2222"/>
    <n v="4"/>
    <n v="0"/>
    <n v="29.668800000000005"/>
  </r>
  <r>
    <n v="2671"/>
    <x v="1306"/>
    <x v="2"/>
    <x v="340"/>
    <d v="2011-09-12T00:00:00"/>
    <s v="Second Class"/>
    <s v="RR-19525"/>
    <x v="645"/>
    <x v="1"/>
    <x v="0"/>
    <x v="90"/>
    <x v="31"/>
    <n v="1852"/>
    <x v="3"/>
    <s v="OFF-PA-10001144"/>
    <x v="1"/>
    <x v="10"/>
    <x v="161"/>
    <x v="1696"/>
    <n v="3"/>
    <n v="0"/>
    <n v="79.891199999999998"/>
  </r>
  <r>
    <n v="2672"/>
    <x v="1306"/>
    <x v="2"/>
    <x v="340"/>
    <d v="2011-09-12T00:00:00"/>
    <s v="Second Class"/>
    <s v="RR-19525"/>
    <x v="645"/>
    <x v="1"/>
    <x v="0"/>
    <x v="90"/>
    <x v="31"/>
    <n v="1852"/>
    <x v="3"/>
    <s v="FUR-CH-10003761"/>
    <x v="0"/>
    <x v="1"/>
    <x v="1379"/>
    <x v="2223"/>
    <n v="6"/>
    <n v="0"/>
    <n v="212.18759999999997"/>
  </r>
  <r>
    <n v="2673"/>
    <x v="1306"/>
    <x v="2"/>
    <x v="340"/>
    <d v="2011-09-12T00:00:00"/>
    <s v="Second Class"/>
    <s v="RR-19525"/>
    <x v="645"/>
    <x v="1"/>
    <x v="0"/>
    <x v="90"/>
    <x v="31"/>
    <n v="1852"/>
    <x v="3"/>
    <s v="OFF-PA-10004665"/>
    <x v="1"/>
    <x v="10"/>
    <x v="1380"/>
    <x v="2224"/>
    <n v="2"/>
    <n v="0"/>
    <n v="12.837999999999999"/>
  </r>
  <r>
    <n v="2674"/>
    <x v="1306"/>
    <x v="2"/>
    <x v="340"/>
    <d v="2011-09-12T00:00:00"/>
    <s v="Second Class"/>
    <s v="RR-19525"/>
    <x v="645"/>
    <x v="1"/>
    <x v="0"/>
    <x v="90"/>
    <x v="31"/>
    <n v="1852"/>
    <x v="3"/>
    <s v="OFF-ST-10000078"/>
    <x v="1"/>
    <x v="4"/>
    <x v="1218"/>
    <x v="2225"/>
    <n v="5"/>
    <n v="0"/>
    <n v="238.65299999999991"/>
  </r>
  <r>
    <n v="2675"/>
    <x v="1307"/>
    <x v="3"/>
    <x v="734"/>
    <d v="2014-12-04T00:00:00"/>
    <s v="Same Day"/>
    <s v="TC-21295"/>
    <x v="646"/>
    <x v="0"/>
    <x v="0"/>
    <x v="70"/>
    <x v="1"/>
    <n v="92024"/>
    <x v="1"/>
    <s v="OFF-PA-10000357"/>
    <x v="1"/>
    <x v="10"/>
    <x v="1219"/>
    <x v="1696"/>
    <n v="3"/>
    <n v="0"/>
    <n v="79.891199999999998"/>
  </r>
  <r>
    <n v="2676"/>
    <x v="1308"/>
    <x v="3"/>
    <x v="344"/>
    <d v="2014-12-03T00:00:00"/>
    <s v="Standard Class"/>
    <s v="DB-13615"/>
    <x v="140"/>
    <x v="0"/>
    <x v="0"/>
    <x v="153"/>
    <x v="3"/>
    <n v="28806"/>
    <x v="0"/>
    <s v="OFF-AR-10000422"/>
    <x v="1"/>
    <x v="6"/>
    <x v="892"/>
    <x v="2216"/>
    <n v="5"/>
    <n v="0.2"/>
    <n v="0.76649999999999974"/>
  </r>
  <r>
    <n v="2677"/>
    <x v="1308"/>
    <x v="3"/>
    <x v="344"/>
    <d v="2014-12-03T00:00:00"/>
    <s v="Standard Class"/>
    <s v="DB-13615"/>
    <x v="140"/>
    <x v="0"/>
    <x v="0"/>
    <x v="153"/>
    <x v="3"/>
    <n v="28806"/>
    <x v="0"/>
    <s v="OFF-AP-10001205"/>
    <x v="1"/>
    <x v="9"/>
    <x v="1285"/>
    <x v="2226"/>
    <n v="1"/>
    <n v="0.2"/>
    <n v="4.3584000000000032"/>
  </r>
  <r>
    <n v="2678"/>
    <x v="1309"/>
    <x v="2"/>
    <x v="261"/>
    <d v="2011-06-21T00:00:00"/>
    <s v="Same Day"/>
    <s v="SV-20785"/>
    <x v="647"/>
    <x v="0"/>
    <x v="0"/>
    <x v="206"/>
    <x v="22"/>
    <n v="81001"/>
    <x v="1"/>
    <s v="OFF-BI-10001116"/>
    <x v="1"/>
    <x v="8"/>
    <x v="1066"/>
    <x v="2227"/>
    <n v="7"/>
    <n v="0.7"/>
    <n v="-8.1311999999999998"/>
  </r>
  <r>
    <n v="2679"/>
    <x v="1309"/>
    <x v="2"/>
    <x v="261"/>
    <d v="2011-06-21T00:00:00"/>
    <s v="Same Day"/>
    <s v="SV-20785"/>
    <x v="647"/>
    <x v="0"/>
    <x v="0"/>
    <x v="206"/>
    <x v="22"/>
    <n v="81001"/>
    <x v="1"/>
    <s v="OFF-BI-10002931"/>
    <x v="1"/>
    <x v="8"/>
    <x v="727"/>
    <x v="2228"/>
    <n v="2"/>
    <n v="0.7"/>
    <n v="-16.775999999999996"/>
  </r>
  <r>
    <n v="2680"/>
    <x v="1310"/>
    <x v="3"/>
    <x v="276"/>
    <d v="2014-01-28T00:00:00"/>
    <s v="Standard Class"/>
    <s v="MH-18115"/>
    <x v="414"/>
    <x v="2"/>
    <x v="0"/>
    <x v="25"/>
    <x v="12"/>
    <n v="49201"/>
    <x v="2"/>
    <s v="OFF-BI-10000546"/>
    <x v="1"/>
    <x v="8"/>
    <x v="609"/>
    <x v="936"/>
    <n v="5"/>
    <n v="0"/>
    <n v="7.056"/>
  </r>
  <r>
    <n v="2681"/>
    <x v="1310"/>
    <x v="3"/>
    <x v="276"/>
    <d v="2014-01-28T00:00:00"/>
    <s v="Standard Class"/>
    <s v="MH-18115"/>
    <x v="414"/>
    <x v="2"/>
    <x v="0"/>
    <x v="25"/>
    <x v="12"/>
    <n v="49201"/>
    <x v="2"/>
    <s v="TEC-AC-10002049"/>
    <x v="2"/>
    <x v="11"/>
    <x v="688"/>
    <x v="1008"/>
    <n v="5"/>
    <n v="0"/>
    <n v="111.59099999999995"/>
  </r>
  <r>
    <n v="2682"/>
    <x v="1310"/>
    <x v="3"/>
    <x v="276"/>
    <d v="2014-01-28T00:00:00"/>
    <s v="Standard Class"/>
    <s v="MH-18115"/>
    <x v="414"/>
    <x v="2"/>
    <x v="0"/>
    <x v="25"/>
    <x v="12"/>
    <n v="49201"/>
    <x v="2"/>
    <s v="OFF-BI-10001196"/>
    <x v="1"/>
    <x v="8"/>
    <x v="1381"/>
    <x v="2229"/>
    <n v="4"/>
    <n v="0"/>
    <n v="42.074399999999997"/>
  </r>
  <r>
    <n v="2683"/>
    <x v="1310"/>
    <x v="3"/>
    <x v="276"/>
    <d v="2014-01-28T00:00:00"/>
    <s v="Standard Class"/>
    <s v="MH-18115"/>
    <x v="414"/>
    <x v="2"/>
    <x v="0"/>
    <x v="25"/>
    <x v="12"/>
    <n v="49201"/>
    <x v="2"/>
    <s v="TEC-MA-10002981"/>
    <x v="2"/>
    <x v="15"/>
    <x v="1382"/>
    <x v="2230"/>
    <n v="3"/>
    <n v="0.1"/>
    <n v="152.08829999999998"/>
  </r>
  <r>
    <n v="2684"/>
    <x v="1310"/>
    <x v="3"/>
    <x v="276"/>
    <d v="2014-01-28T00:00:00"/>
    <s v="Standard Class"/>
    <s v="MH-18115"/>
    <x v="414"/>
    <x v="2"/>
    <x v="0"/>
    <x v="25"/>
    <x v="12"/>
    <n v="49201"/>
    <x v="2"/>
    <s v="TEC-PH-10003601"/>
    <x v="2"/>
    <x v="7"/>
    <x v="1383"/>
    <x v="2231"/>
    <n v="1"/>
    <n v="0"/>
    <n v="49.496999999999986"/>
  </r>
  <r>
    <n v="2685"/>
    <x v="1311"/>
    <x v="3"/>
    <x v="222"/>
    <d v="2014-07-07T00:00:00"/>
    <s v="Standard Class"/>
    <s v="CT-11995"/>
    <x v="564"/>
    <x v="0"/>
    <x v="0"/>
    <x v="1"/>
    <x v="1"/>
    <n v="90004"/>
    <x v="1"/>
    <s v="OFF-BI-10000632"/>
    <x v="1"/>
    <x v="8"/>
    <x v="1288"/>
    <x v="2232"/>
    <n v="9"/>
    <n v="0.2"/>
    <n v="101.57939999999999"/>
  </r>
  <r>
    <n v="2686"/>
    <x v="1312"/>
    <x v="0"/>
    <x v="47"/>
    <d v="2013-09-12T00:00:00"/>
    <s v="Standard Class"/>
    <s v="KB-16315"/>
    <x v="41"/>
    <x v="0"/>
    <x v="0"/>
    <x v="222"/>
    <x v="3"/>
    <n v="27360"/>
    <x v="0"/>
    <s v="OFF-EN-10003055"/>
    <x v="1"/>
    <x v="12"/>
    <x v="873"/>
    <x v="2233"/>
    <n v="3"/>
    <n v="0.2"/>
    <n v="29.984999999999985"/>
  </r>
  <r>
    <n v="2687"/>
    <x v="1312"/>
    <x v="0"/>
    <x v="47"/>
    <d v="2013-09-12T00:00:00"/>
    <s v="Standard Class"/>
    <s v="KB-16315"/>
    <x v="41"/>
    <x v="0"/>
    <x v="0"/>
    <x v="222"/>
    <x v="3"/>
    <n v="27360"/>
    <x v="0"/>
    <s v="OFF-BI-10001031"/>
    <x v="1"/>
    <x v="8"/>
    <x v="865"/>
    <x v="2234"/>
    <n v="2"/>
    <n v="0.7"/>
    <n v="-2.4563999999999995"/>
  </r>
  <r>
    <n v="2688"/>
    <x v="1313"/>
    <x v="0"/>
    <x v="578"/>
    <d v="2013-08-06T00:00:00"/>
    <s v="First Class"/>
    <s v="RA-19285"/>
    <x v="267"/>
    <x v="0"/>
    <x v="0"/>
    <x v="97"/>
    <x v="10"/>
    <n v="61604"/>
    <x v="2"/>
    <s v="OFF-BI-10002003"/>
    <x v="1"/>
    <x v="8"/>
    <x v="1384"/>
    <x v="2235"/>
    <n v="5"/>
    <n v="0.8"/>
    <n v="-6.5670000000000019"/>
  </r>
  <r>
    <n v="2689"/>
    <x v="1314"/>
    <x v="1"/>
    <x v="768"/>
    <d v="2012-11-14T00:00:00"/>
    <s v="First Class"/>
    <s v="YC-21895"/>
    <x v="289"/>
    <x v="1"/>
    <x v="0"/>
    <x v="1"/>
    <x v="1"/>
    <n v="90032"/>
    <x v="1"/>
    <s v="OFF-PA-10003016"/>
    <x v="1"/>
    <x v="10"/>
    <x v="1385"/>
    <x v="2236"/>
    <n v="5"/>
    <n v="0"/>
    <n v="7.0649999999999995"/>
  </r>
  <r>
    <n v="2690"/>
    <x v="1315"/>
    <x v="2"/>
    <x v="479"/>
    <d v="2011-07-02T00:00:00"/>
    <s v="First Class"/>
    <s v="RA-19915"/>
    <x v="154"/>
    <x v="0"/>
    <x v="0"/>
    <x v="22"/>
    <x v="10"/>
    <n v="60653"/>
    <x v="2"/>
    <s v="OFF-AR-10004582"/>
    <x v="1"/>
    <x v="6"/>
    <x v="1175"/>
    <x v="797"/>
    <n v="4"/>
    <n v="0.2"/>
    <n v="1.6399999999999995"/>
  </r>
  <r>
    <n v="2691"/>
    <x v="1316"/>
    <x v="3"/>
    <x v="769"/>
    <d v="2014-12-09T00:00:00"/>
    <s v="Standard Class"/>
    <s v="CM-12160"/>
    <x v="380"/>
    <x v="0"/>
    <x v="0"/>
    <x v="10"/>
    <x v="9"/>
    <n v="19134"/>
    <x v="3"/>
    <s v="OFF-BI-10004364"/>
    <x v="1"/>
    <x v="8"/>
    <x v="302"/>
    <x v="2237"/>
    <n v="3"/>
    <n v="0.7"/>
    <n v="-4.4550000000000001"/>
  </r>
  <r>
    <n v="2692"/>
    <x v="1317"/>
    <x v="0"/>
    <x v="770"/>
    <d v="2013-09-03T00:00:00"/>
    <s v="Standard Class"/>
    <s v="CS-12130"/>
    <x v="79"/>
    <x v="0"/>
    <x v="0"/>
    <x v="323"/>
    <x v="22"/>
    <n v="80112"/>
    <x v="1"/>
    <s v="OFF-PA-10002246"/>
    <x v="1"/>
    <x v="10"/>
    <x v="1386"/>
    <x v="1154"/>
    <n v="3"/>
    <n v="0.2"/>
    <n v="5.6115000000000004"/>
  </r>
  <r>
    <n v="2693"/>
    <x v="1317"/>
    <x v="0"/>
    <x v="770"/>
    <d v="2013-09-03T00:00:00"/>
    <s v="Standard Class"/>
    <s v="CS-12130"/>
    <x v="79"/>
    <x v="0"/>
    <x v="0"/>
    <x v="323"/>
    <x v="22"/>
    <n v="80112"/>
    <x v="1"/>
    <s v="TEC-PH-10002890"/>
    <x v="2"/>
    <x v="7"/>
    <x v="1387"/>
    <x v="2238"/>
    <n v="3"/>
    <n v="0.2"/>
    <n v="8.1432000000000002"/>
  </r>
  <r>
    <n v="2694"/>
    <x v="1318"/>
    <x v="0"/>
    <x v="115"/>
    <d v="2013-01-28T00:00:00"/>
    <s v="Standard Class"/>
    <s v="AJ-10795"/>
    <x v="295"/>
    <x v="1"/>
    <x v="0"/>
    <x v="4"/>
    <x v="4"/>
    <n v="98115"/>
    <x v="1"/>
    <s v="FUR-FU-10001475"/>
    <x v="0"/>
    <x v="5"/>
    <x v="499"/>
    <x v="2239"/>
    <n v="5"/>
    <n v="0"/>
    <n v="37.366"/>
  </r>
  <r>
    <n v="2695"/>
    <x v="1319"/>
    <x v="2"/>
    <x v="771"/>
    <d v="2011-10-20T00:00:00"/>
    <s v="Standard Class"/>
    <s v="DL-12865"/>
    <x v="297"/>
    <x v="0"/>
    <x v="0"/>
    <x v="146"/>
    <x v="2"/>
    <n v="33012"/>
    <x v="0"/>
    <s v="FUR-FU-10004270"/>
    <x v="0"/>
    <x v="5"/>
    <x v="1372"/>
    <x v="2240"/>
    <n v="1"/>
    <n v="0.2"/>
    <n v="4.0383000000000013"/>
  </r>
  <r>
    <n v="2696"/>
    <x v="1320"/>
    <x v="0"/>
    <x v="569"/>
    <d v="2013-02-09T00:00:00"/>
    <s v="First Class"/>
    <s v="BE-11410"/>
    <x v="648"/>
    <x v="0"/>
    <x v="0"/>
    <x v="152"/>
    <x v="24"/>
    <n v="43130"/>
    <x v="3"/>
    <s v="OFF-PA-10003465"/>
    <x v="1"/>
    <x v="10"/>
    <x v="418"/>
    <x v="2241"/>
    <n v="2"/>
    <n v="0.2"/>
    <n v="10.623199999999997"/>
  </r>
  <r>
    <n v="2697"/>
    <x v="1321"/>
    <x v="2"/>
    <x v="772"/>
    <d v="2011-03-23T00:00:00"/>
    <s v="Standard Class"/>
    <s v="SM-20320"/>
    <x v="598"/>
    <x v="2"/>
    <x v="0"/>
    <x v="108"/>
    <x v="2"/>
    <n v="32216"/>
    <x v="0"/>
    <s v="TEC-MA-10003626"/>
    <x v="2"/>
    <x v="15"/>
    <x v="1388"/>
    <x v="2242"/>
    <n v="4"/>
    <n v="0.5"/>
    <n v="-16.426000000000045"/>
  </r>
  <r>
    <n v="2698"/>
    <x v="1321"/>
    <x v="2"/>
    <x v="772"/>
    <d v="2011-03-23T00:00:00"/>
    <s v="Standard Class"/>
    <s v="SM-20320"/>
    <x v="598"/>
    <x v="2"/>
    <x v="0"/>
    <x v="108"/>
    <x v="2"/>
    <n v="32216"/>
    <x v="0"/>
    <s v="TEC-MA-10002412"/>
    <x v="2"/>
    <x v="15"/>
    <x v="1389"/>
    <x v="2243"/>
    <n v="6"/>
    <n v="0.5"/>
    <n v="-1811.0784000000021"/>
  </r>
  <r>
    <n v="2699"/>
    <x v="1321"/>
    <x v="2"/>
    <x v="772"/>
    <d v="2011-03-23T00:00:00"/>
    <s v="Standard Class"/>
    <s v="SM-20320"/>
    <x v="598"/>
    <x v="2"/>
    <x v="0"/>
    <x v="108"/>
    <x v="2"/>
    <n v="32216"/>
    <x v="0"/>
    <s v="OFF-PA-10001804"/>
    <x v="1"/>
    <x v="10"/>
    <x v="128"/>
    <x v="2244"/>
    <n v="4"/>
    <n v="0.2"/>
    <n v="7.4815999999999994"/>
  </r>
  <r>
    <n v="2700"/>
    <x v="1321"/>
    <x v="2"/>
    <x v="772"/>
    <d v="2011-03-23T00:00:00"/>
    <s v="Standard Class"/>
    <s v="SM-20320"/>
    <x v="598"/>
    <x v="2"/>
    <x v="0"/>
    <x v="108"/>
    <x v="2"/>
    <n v="32216"/>
    <x v="0"/>
    <s v="OFF-AR-10003183"/>
    <x v="1"/>
    <x v="6"/>
    <x v="1390"/>
    <x v="2245"/>
    <n v="3"/>
    <n v="0.2"/>
    <n v="1.0019999999999993"/>
  </r>
  <r>
    <n v="2701"/>
    <x v="1321"/>
    <x v="2"/>
    <x v="772"/>
    <d v="2011-03-23T00:00:00"/>
    <s v="Standard Class"/>
    <s v="SM-20320"/>
    <x v="598"/>
    <x v="2"/>
    <x v="0"/>
    <x v="108"/>
    <x v="2"/>
    <n v="32216"/>
    <x v="0"/>
    <s v="FUR-FU-10004270"/>
    <x v="0"/>
    <x v="5"/>
    <x v="1372"/>
    <x v="2246"/>
    <n v="2"/>
    <n v="0.2"/>
    <n v="8.0766000000000027"/>
  </r>
  <r>
    <n v="2702"/>
    <x v="1321"/>
    <x v="2"/>
    <x v="772"/>
    <d v="2011-03-23T00:00:00"/>
    <s v="Standard Class"/>
    <s v="SM-20320"/>
    <x v="598"/>
    <x v="2"/>
    <x v="0"/>
    <x v="108"/>
    <x v="2"/>
    <n v="32216"/>
    <x v="0"/>
    <s v="OFF-FA-10003112"/>
    <x v="1"/>
    <x v="13"/>
    <x v="33"/>
    <x v="2247"/>
    <n v="3"/>
    <n v="0.2"/>
    <n v="5.9174999999999986"/>
  </r>
  <r>
    <n v="2703"/>
    <x v="1321"/>
    <x v="2"/>
    <x v="772"/>
    <d v="2011-03-23T00:00:00"/>
    <s v="Standard Class"/>
    <s v="SM-20320"/>
    <x v="598"/>
    <x v="2"/>
    <x v="0"/>
    <x v="108"/>
    <x v="2"/>
    <n v="32216"/>
    <x v="0"/>
    <s v="FUR-FU-10001986"/>
    <x v="0"/>
    <x v="5"/>
    <x v="1133"/>
    <x v="1919"/>
    <n v="3"/>
    <n v="0.2"/>
    <n v="15.29399999999999"/>
  </r>
  <r>
    <n v="2704"/>
    <x v="1322"/>
    <x v="2"/>
    <x v="773"/>
    <d v="2011-05-30T00:00:00"/>
    <s v="Standard Class"/>
    <s v="RP-19390"/>
    <x v="261"/>
    <x v="0"/>
    <x v="0"/>
    <x v="248"/>
    <x v="39"/>
    <n v="21215"/>
    <x v="3"/>
    <s v="OFF-PA-10002319"/>
    <x v="1"/>
    <x v="10"/>
    <x v="1391"/>
    <x v="2248"/>
    <n v="3"/>
    <n v="0"/>
    <n v="56.977199999999996"/>
  </r>
  <r>
    <n v="2705"/>
    <x v="1323"/>
    <x v="3"/>
    <x v="497"/>
    <d v="2014-07-14T00:00:00"/>
    <s v="Second Class"/>
    <s v="JD-16015"/>
    <x v="557"/>
    <x v="0"/>
    <x v="0"/>
    <x v="20"/>
    <x v="15"/>
    <n v="10009"/>
    <x v="3"/>
    <s v="TEC-AC-10002323"/>
    <x v="2"/>
    <x v="11"/>
    <x v="175"/>
    <x v="2249"/>
    <n v="6"/>
    <n v="0"/>
    <n v="17.238000000000007"/>
  </r>
  <r>
    <n v="2706"/>
    <x v="1324"/>
    <x v="3"/>
    <x v="114"/>
    <d v="2014-06-22T00:00:00"/>
    <s v="Standard Class"/>
    <s v="AB-10255"/>
    <x v="437"/>
    <x v="2"/>
    <x v="0"/>
    <x v="51"/>
    <x v="27"/>
    <n v="88220"/>
    <x v="1"/>
    <s v="OFF-SU-10001165"/>
    <x v="1"/>
    <x v="14"/>
    <x v="1039"/>
    <x v="1459"/>
    <n v="2"/>
    <n v="0"/>
    <n v="4.3368000000000002"/>
  </r>
  <r>
    <n v="2707"/>
    <x v="1324"/>
    <x v="3"/>
    <x v="114"/>
    <d v="2014-06-22T00:00:00"/>
    <s v="Standard Class"/>
    <s v="AB-10255"/>
    <x v="437"/>
    <x v="2"/>
    <x v="0"/>
    <x v="51"/>
    <x v="27"/>
    <n v="88220"/>
    <x v="1"/>
    <s v="OFF-PA-10001246"/>
    <x v="1"/>
    <x v="10"/>
    <x v="1392"/>
    <x v="541"/>
    <n v="3"/>
    <n v="0"/>
    <n v="9.3312000000000008"/>
  </r>
  <r>
    <n v="2708"/>
    <x v="1324"/>
    <x v="3"/>
    <x v="114"/>
    <d v="2014-06-22T00:00:00"/>
    <s v="Standard Class"/>
    <s v="AB-10255"/>
    <x v="437"/>
    <x v="2"/>
    <x v="0"/>
    <x v="51"/>
    <x v="27"/>
    <n v="88220"/>
    <x v="1"/>
    <s v="OFF-PA-10001815"/>
    <x v="1"/>
    <x v="10"/>
    <x v="1393"/>
    <x v="2250"/>
    <n v="4"/>
    <n v="0"/>
    <n v="92.236799999999988"/>
  </r>
  <r>
    <n v="2709"/>
    <x v="1325"/>
    <x v="1"/>
    <x v="564"/>
    <d v="2012-02-06T00:00:00"/>
    <s v="Standard Class"/>
    <s v="CC-12145"/>
    <x v="230"/>
    <x v="0"/>
    <x v="0"/>
    <x v="1"/>
    <x v="1"/>
    <n v="90049"/>
    <x v="1"/>
    <s v="FUR-FU-10001876"/>
    <x v="0"/>
    <x v="5"/>
    <x v="1394"/>
    <x v="2251"/>
    <n v="7"/>
    <n v="0"/>
    <n v="81.849599999999981"/>
  </r>
  <r>
    <n v="2710"/>
    <x v="1325"/>
    <x v="1"/>
    <x v="564"/>
    <d v="2012-02-06T00:00:00"/>
    <s v="Standard Class"/>
    <s v="CC-12145"/>
    <x v="230"/>
    <x v="0"/>
    <x v="0"/>
    <x v="1"/>
    <x v="1"/>
    <n v="90049"/>
    <x v="1"/>
    <s v="TEC-MA-10000488"/>
    <x v="2"/>
    <x v="15"/>
    <x v="1129"/>
    <x v="2252"/>
    <n v="3"/>
    <n v="0.2"/>
    <n v="215.99729999999977"/>
  </r>
  <r>
    <n v="2711"/>
    <x v="1326"/>
    <x v="1"/>
    <x v="555"/>
    <d v="2012-12-15T00:00:00"/>
    <s v="Standard Class"/>
    <s v="GH-14425"/>
    <x v="485"/>
    <x v="0"/>
    <x v="0"/>
    <x v="108"/>
    <x v="2"/>
    <n v="32216"/>
    <x v="0"/>
    <s v="OFF-BI-10001098"/>
    <x v="1"/>
    <x v="8"/>
    <x v="405"/>
    <x v="2253"/>
    <n v="2"/>
    <n v="0.7"/>
    <n v="-8.9795999999999978"/>
  </r>
  <r>
    <n v="2712"/>
    <x v="1327"/>
    <x v="3"/>
    <x v="449"/>
    <d v="2014-10-12T00:00:00"/>
    <s v="First Class"/>
    <s v="CP-12085"/>
    <x v="434"/>
    <x v="1"/>
    <x v="0"/>
    <x v="80"/>
    <x v="24"/>
    <n v="44107"/>
    <x v="3"/>
    <s v="FUR-FU-10003577"/>
    <x v="0"/>
    <x v="5"/>
    <x v="608"/>
    <x v="2254"/>
    <n v="4"/>
    <n v="0.2"/>
    <n v="9.1775999999999982"/>
  </r>
  <r>
    <n v="2713"/>
    <x v="1328"/>
    <x v="3"/>
    <x v="570"/>
    <d v="2014-08-02T00:00:00"/>
    <s v="Second Class"/>
    <s v="GM-14440"/>
    <x v="306"/>
    <x v="0"/>
    <x v="0"/>
    <x v="21"/>
    <x v="15"/>
    <n v="12180"/>
    <x v="3"/>
    <s v="OFF-AR-10002656"/>
    <x v="1"/>
    <x v="6"/>
    <x v="157"/>
    <x v="1847"/>
    <n v="9"/>
    <n v="0"/>
    <n v="22.244399999999995"/>
  </r>
  <r>
    <n v="2714"/>
    <x v="1329"/>
    <x v="2"/>
    <x v="573"/>
    <d v="2011-04-29T00:00:00"/>
    <s v="Standard Class"/>
    <s v="LC-16885"/>
    <x v="62"/>
    <x v="0"/>
    <x v="0"/>
    <x v="40"/>
    <x v="3"/>
    <n v="28403"/>
    <x v="0"/>
    <s v="TEC-PH-10004531"/>
    <x v="2"/>
    <x v="7"/>
    <x v="1395"/>
    <x v="214"/>
    <n v="3"/>
    <n v="0.2"/>
    <n v="37.796999999999997"/>
  </r>
  <r>
    <n v="2715"/>
    <x v="1330"/>
    <x v="1"/>
    <x v="494"/>
    <d v="2012-12-06T00:00:00"/>
    <s v="Standard Class"/>
    <s v="BT-11305"/>
    <x v="457"/>
    <x v="2"/>
    <x v="0"/>
    <x v="4"/>
    <x v="4"/>
    <n v="98105"/>
    <x v="1"/>
    <s v="OFF-AR-10003251"/>
    <x v="1"/>
    <x v="6"/>
    <x v="1041"/>
    <x v="2255"/>
    <n v="5"/>
    <n v="0"/>
    <n v="5.56"/>
  </r>
  <r>
    <n v="2716"/>
    <x v="1331"/>
    <x v="2"/>
    <x v="774"/>
    <d v="2011-12-08T00:00:00"/>
    <s v="Standard Class"/>
    <s v="CP-12085"/>
    <x v="434"/>
    <x v="1"/>
    <x v="0"/>
    <x v="20"/>
    <x v="15"/>
    <n v="10024"/>
    <x v="3"/>
    <s v="TEC-PH-10000673"/>
    <x v="2"/>
    <x v="7"/>
    <x v="1396"/>
    <x v="2256"/>
    <n v="2"/>
    <n v="0"/>
    <n v="62.3904"/>
  </r>
  <r>
    <n v="2717"/>
    <x v="1332"/>
    <x v="3"/>
    <x v="775"/>
    <d v="2014-09-02T00:00:00"/>
    <s v="Standard Class"/>
    <s v="SC-20680"/>
    <x v="649"/>
    <x v="2"/>
    <x v="0"/>
    <x v="38"/>
    <x v="32"/>
    <n v="31907"/>
    <x v="0"/>
    <s v="TEC-AC-10000158"/>
    <x v="2"/>
    <x v="11"/>
    <x v="353"/>
    <x v="2257"/>
    <n v="2"/>
    <n v="0"/>
    <n v="15.1158"/>
  </r>
  <r>
    <n v="2718"/>
    <x v="1333"/>
    <x v="2"/>
    <x v="557"/>
    <d v="2011-09-13T00:00:00"/>
    <s v="Standard Class"/>
    <s v="DK-13375"/>
    <x v="589"/>
    <x v="0"/>
    <x v="0"/>
    <x v="20"/>
    <x v="15"/>
    <n v="10024"/>
    <x v="3"/>
    <s v="TEC-PH-10002075"/>
    <x v="2"/>
    <x v="7"/>
    <x v="1397"/>
    <x v="2258"/>
    <n v="3"/>
    <n v="0"/>
    <n v="109.61129999999999"/>
  </r>
  <r>
    <n v="2719"/>
    <x v="1334"/>
    <x v="3"/>
    <x v="202"/>
    <d v="2014-12-28T00:00:00"/>
    <s v="Standard Class"/>
    <s v="SE-20110"/>
    <x v="339"/>
    <x v="0"/>
    <x v="0"/>
    <x v="116"/>
    <x v="1"/>
    <n v="92627"/>
    <x v="1"/>
    <s v="OFF-ST-10004340"/>
    <x v="1"/>
    <x v="4"/>
    <x v="809"/>
    <x v="2259"/>
    <n v="2"/>
    <n v="0"/>
    <n v="33.577200000000005"/>
  </r>
  <r>
    <n v="2720"/>
    <x v="1335"/>
    <x v="2"/>
    <x v="776"/>
    <d v="2011-12-08T00:00:00"/>
    <s v="Second Class"/>
    <s v="LF-17185"/>
    <x v="166"/>
    <x v="0"/>
    <x v="0"/>
    <x v="12"/>
    <x v="5"/>
    <n v="77095"/>
    <x v="2"/>
    <s v="FUR-FU-10002759"/>
    <x v="0"/>
    <x v="5"/>
    <x v="555"/>
    <x v="112"/>
    <n v="3"/>
    <n v="0.6"/>
    <n v="-14.385599999999997"/>
  </r>
  <r>
    <n v="2721"/>
    <x v="1336"/>
    <x v="2"/>
    <x v="130"/>
    <d v="2011-11-08T00:00:00"/>
    <s v="Second Class"/>
    <s v="ON-18715"/>
    <x v="21"/>
    <x v="1"/>
    <x v="0"/>
    <x v="143"/>
    <x v="3"/>
    <n v="27511"/>
    <x v="0"/>
    <s v="OFF-FA-10000585"/>
    <x v="1"/>
    <x v="13"/>
    <x v="202"/>
    <x v="1357"/>
    <n v="3"/>
    <n v="0.2"/>
    <n v="2.7222"/>
  </r>
  <r>
    <n v="2722"/>
    <x v="1336"/>
    <x v="2"/>
    <x v="130"/>
    <d v="2011-11-08T00:00:00"/>
    <s v="Second Class"/>
    <s v="ON-18715"/>
    <x v="21"/>
    <x v="1"/>
    <x v="0"/>
    <x v="143"/>
    <x v="3"/>
    <n v="27511"/>
    <x v="0"/>
    <s v="OFF-AP-10004859"/>
    <x v="1"/>
    <x v="9"/>
    <x v="921"/>
    <x v="2260"/>
    <n v="5"/>
    <n v="0.2"/>
    <n v="5.0960000000000001"/>
  </r>
  <r>
    <n v="2723"/>
    <x v="1337"/>
    <x v="0"/>
    <x v="167"/>
    <d v="2013-04-20T00:00:00"/>
    <s v="Second Class"/>
    <s v="TB-21400"/>
    <x v="483"/>
    <x v="0"/>
    <x v="0"/>
    <x v="166"/>
    <x v="17"/>
    <n v="22304"/>
    <x v="0"/>
    <s v="OFF-ST-10001558"/>
    <x v="1"/>
    <x v="4"/>
    <x v="712"/>
    <x v="2261"/>
    <n v="5"/>
    <n v="0"/>
    <n v="12.18"/>
  </r>
  <r>
    <n v="2724"/>
    <x v="1338"/>
    <x v="2"/>
    <x v="777"/>
    <d v="2011-10-08T00:00:00"/>
    <s v="Standard Class"/>
    <s v="DF-13135"/>
    <x v="650"/>
    <x v="0"/>
    <x v="0"/>
    <x v="132"/>
    <x v="1"/>
    <n v="94591"/>
    <x v="1"/>
    <s v="OFF-LA-10004689"/>
    <x v="1"/>
    <x v="2"/>
    <x v="261"/>
    <x v="2262"/>
    <n v="5"/>
    <n v="0"/>
    <n v="6.7915000000000001"/>
  </r>
  <r>
    <n v="2725"/>
    <x v="1338"/>
    <x v="2"/>
    <x v="777"/>
    <d v="2011-10-08T00:00:00"/>
    <s v="Standard Class"/>
    <s v="DF-13135"/>
    <x v="650"/>
    <x v="0"/>
    <x v="0"/>
    <x v="132"/>
    <x v="1"/>
    <n v="94591"/>
    <x v="1"/>
    <s v="OFF-BI-10002867"/>
    <x v="1"/>
    <x v="8"/>
    <x v="963"/>
    <x v="2263"/>
    <n v="2"/>
    <n v="0.2"/>
    <n v="31.085599999999989"/>
  </r>
  <r>
    <n v="2726"/>
    <x v="1339"/>
    <x v="3"/>
    <x v="659"/>
    <d v="2014-11-14T00:00:00"/>
    <s v="Standard Class"/>
    <s v="EP-13915"/>
    <x v="212"/>
    <x v="0"/>
    <x v="0"/>
    <x v="10"/>
    <x v="9"/>
    <n v="19120"/>
    <x v="3"/>
    <s v="TEC-PH-10003811"/>
    <x v="2"/>
    <x v="7"/>
    <x v="1187"/>
    <x v="2264"/>
    <n v="5"/>
    <n v="0.4"/>
    <n v="-71.994000000000028"/>
  </r>
  <r>
    <n v="2727"/>
    <x v="1339"/>
    <x v="3"/>
    <x v="659"/>
    <d v="2014-11-14T00:00:00"/>
    <s v="Standard Class"/>
    <s v="EP-13915"/>
    <x v="212"/>
    <x v="0"/>
    <x v="0"/>
    <x v="10"/>
    <x v="9"/>
    <n v="19120"/>
    <x v="3"/>
    <s v="FUR-TA-10000849"/>
    <x v="0"/>
    <x v="3"/>
    <x v="1318"/>
    <x v="2265"/>
    <n v="4"/>
    <n v="0.4"/>
    <n v="-140.14079999999996"/>
  </r>
  <r>
    <n v="2728"/>
    <x v="1340"/>
    <x v="3"/>
    <x v="66"/>
    <d v="2014-12-25T00:00:00"/>
    <s v="First Class"/>
    <s v="SK-19990"/>
    <x v="85"/>
    <x v="0"/>
    <x v="0"/>
    <x v="167"/>
    <x v="24"/>
    <n v="43615"/>
    <x v="3"/>
    <s v="OFF-BI-10000848"/>
    <x v="1"/>
    <x v="8"/>
    <x v="515"/>
    <x v="2266"/>
    <n v="1"/>
    <n v="0.7"/>
    <n v="-1.3128000000000002"/>
  </r>
  <r>
    <n v="2729"/>
    <x v="1340"/>
    <x v="3"/>
    <x v="66"/>
    <d v="2014-12-25T00:00:00"/>
    <s v="First Class"/>
    <s v="SK-19990"/>
    <x v="85"/>
    <x v="0"/>
    <x v="0"/>
    <x v="167"/>
    <x v="24"/>
    <n v="43615"/>
    <x v="3"/>
    <s v="TEC-PH-10003072"/>
    <x v="2"/>
    <x v="7"/>
    <x v="1310"/>
    <x v="2267"/>
    <n v="7"/>
    <n v="0.4"/>
    <n v="94.49369999999999"/>
  </r>
  <r>
    <n v="2730"/>
    <x v="1341"/>
    <x v="3"/>
    <x v="778"/>
    <d v="2014-02-20T00:00:00"/>
    <s v="Standard Class"/>
    <s v="FH-14350"/>
    <x v="651"/>
    <x v="0"/>
    <x v="0"/>
    <x v="4"/>
    <x v="4"/>
    <n v="98105"/>
    <x v="1"/>
    <s v="OFF-AR-10001547"/>
    <x v="1"/>
    <x v="6"/>
    <x v="147"/>
    <x v="153"/>
    <n v="3"/>
    <n v="0"/>
    <n v="1.7901"/>
  </r>
  <r>
    <n v="2731"/>
    <x v="1341"/>
    <x v="3"/>
    <x v="778"/>
    <d v="2014-02-20T00:00:00"/>
    <s v="Standard Class"/>
    <s v="FH-14350"/>
    <x v="651"/>
    <x v="0"/>
    <x v="0"/>
    <x v="4"/>
    <x v="4"/>
    <n v="98105"/>
    <x v="1"/>
    <s v="TEC-AC-10001838"/>
    <x v="2"/>
    <x v="11"/>
    <x v="645"/>
    <x v="2268"/>
    <n v="4"/>
    <n v="0"/>
    <n v="343.98280000000005"/>
  </r>
  <r>
    <n v="2732"/>
    <x v="1341"/>
    <x v="3"/>
    <x v="778"/>
    <d v="2014-02-20T00:00:00"/>
    <s v="Standard Class"/>
    <s v="FH-14350"/>
    <x v="651"/>
    <x v="0"/>
    <x v="0"/>
    <x v="4"/>
    <x v="4"/>
    <n v="98105"/>
    <x v="1"/>
    <s v="FUR-FU-10004017"/>
    <x v="0"/>
    <x v="5"/>
    <x v="215"/>
    <x v="2269"/>
    <n v="1"/>
    <n v="0"/>
    <n v="21.506"/>
  </r>
  <r>
    <n v="2733"/>
    <x v="1342"/>
    <x v="2"/>
    <x v="779"/>
    <d v="2011-07-06T00:00:00"/>
    <s v="Standard Class"/>
    <s v="EH-13945"/>
    <x v="13"/>
    <x v="0"/>
    <x v="0"/>
    <x v="135"/>
    <x v="30"/>
    <n v="7060"/>
    <x v="3"/>
    <s v="TEC-PH-10002923"/>
    <x v="2"/>
    <x v="7"/>
    <x v="680"/>
    <x v="2270"/>
    <n v="2"/>
    <n v="0"/>
    <n v="19.974600000000002"/>
  </r>
  <r>
    <n v="2734"/>
    <x v="1342"/>
    <x v="2"/>
    <x v="779"/>
    <d v="2011-07-06T00:00:00"/>
    <s v="Standard Class"/>
    <s v="EH-13945"/>
    <x v="13"/>
    <x v="0"/>
    <x v="0"/>
    <x v="135"/>
    <x v="30"/>
    <n v="7060"/>
    <x v="3"/>
    <s v="OFF-AR-10000716"/>
    <x v="1"/>
    <x v="6"/>
    <x v="786"/>
    <x v="2271"/>
    <n v="1"/>
    <n v="0"/>
    <n v="2.1762000000000001"/>
  </r>
  <r>
    <n v="2735"/>
    <x v="1343"/>
    <x v="1"/>
    <x v="780"/>
    <d v="2012-02-23T00:00:00"/>
    <s v="Second Class"/>
    <s v="JE-15715"/>
    <x v="555"/>
    <x v="0"/>
    <x v="0"/>
    <x v="324"/>
    <x v="27"/>
    <n v="88001"/>
    <x v="1"/>
    <s v="OFF-PA-10000249"/>
    <x v="1"/>
    <x v="10"/>
    <x v="33"/>
    <x v="338"/>
    <n v="4"/>
    <n v="0"/>
    <n v="23.086399999999998"/>
  </r>
  <r>
    <n v="2736"/>
    <x v="1344"/>
    <x v="1"/>
    <x v="50"/>
    <d v="2012-11-19T00:00:00"/>
    <s v="Standard Class"/>
    <s v="KL-16645"/>
    <x v="107"/>
    <x v="0"/>
    <x v="0"/>
    <x v="46"/>
    <x v="13"/>
    <n v="19711"/>
    <x v="3"/>
    <s v="TEC-PH-10003691"/>
    <x v="2"/>
    <x v="7"/>
    <x v="1398"/>
    <x v="2258"/>
    <n v="3"/>
    <n v="0"/>
    <n v="94.492500000000007"/>
  </r>
  <r>
    <n v="2737"/>
    <x v="1344"/>
    <x v="1"/>
    <x v="50"/>
    <d v="2012-11-19T00:00:00"/>
    <s v="Standard Class"/>
    <s v="KL-16645"/>
    <x v="107"/>
    <x v="0"/>
    <x v="0"/>
    <x v="46"/>
    <x v="13"/>
    <n v="19711"/>
    <x v="3"/>
    <s v="OFF-PA-10001560"/>
    <x v="1"/>
    <x v="10"/>
    <x v="664"/>
    <x v="2272"/>
    <n v="7"/>
    <n v="0"/>
    <n v="19.871600000000001"/>
  </r>
  <r>
    <n v="2738"/>
    <x v="1344"/>
    <x v="1"/>
    <x v="50"/>
    <d v="2012-11-19T00:00:00"/>
    <s v="Standard Class"/>
    <s v="KL-16645"/>
    <x v="107"/>
    <x v="0"/>
    <x v="0"/>
    <x v="46"/>
    <x v="13"/>
    <n v="19711"/>
    <x v="3"/>
    <s v="FUR-BO-10004467"/>
    <x v="0"/>
    <x v="0"/>
    <x v="883"/>
    <x v="674"/>
    <n v="3"/>
    <n v="0"/>
    <n v="56.994299999999981"/>
  </r>
  <r>
    <n v="2739"/>
    <x v="1344"/>
    <x v="1"/>
    <x v="50"/>
    <d v="2012-11-19T00:00:00"/>
    <s v="Standard Class"/>
    <s v="KL-16645"/>
    <x v="107"/>
    <x v="0"/>
    <x v="0"/>
    <x v="46"/>
    <x v="13"/>
    <n v="19711"/>
    <x v="3"/>
    <s v="TEC-PH-10001819"/>
    <x v="2"/>
    <x v="7"/>
    <x v="805"/>
    <x v="2273"/>
    <n v="2"/>
    <n v="0"/>
    <n v="43.190399999999997"/>
  </r>
  <r>
    <n v="2740"/>
    <x v="1345"/>
    <x v="3"/>
    <x v="513"/>
    <d v="2014-04-19T00:00:00"/>
    <s v="First Class"/>
    <s v="EB-13750"/>
    <x v="494"/>
    <x v="1"/>
    <x v="0"/>
    <x v="325"/>
    <x v="19"/>
    <n v="35244"/>
    <x v="0"/>
    <s v="OFF-SU-10000157"/>
    <x v="1"/>
    <x v="14"/>
    <x v="1399"/>
    <x v="2274"/>
    <n v="4"/>
    <n v="0"/>
    <n v="9.5448000000000093"/>
  </r>
  <r>
    <n v="2741"/>
    <x v="1345"/>
    <x v="3"/>
    <x v="513"/>
    <d v="2014-04-19T00:00:00"/>
    <s v="First Class"/>
    <s v="EB-13750"/>
    <x v="494"/>
    <x v="1"/>
    <x v="0"/>
    <x v="325"/>
    <x v="19"/>
    <n v="35244"/>
    <x v="0"/>
    <s v="TEC-AC-10004227"/>
    <x v="2"/>
    <x v="11"/>
    <x v="1400"/>
    <x v="2275"/>
    <n v="2"/>
    <n v="0"/>
    <n v="1.558799999999998"/>
  </r>
  <r>
    <n v="2742"/>
    <x v="1346"/>
    <x v="0"/>
    <x v="781"/>
    <d v="2013-02-27T00:00:00"/>
    <s v="Second Class"/>
    <s v="BD-11725"/>
    <x v="232"/>
    <x v="0"/>
    <x v="0"/>
    <x v="46"/>
    <x v="24"/>
    <n v="43055"/>
    <x v="3"/>
    <s v="OFF-EN-10003134"/>
    <x v="1"/>
    <x v="12"/>
    <x v="33"/>
    <x v="670"/>
    <n v="5"/>
    <n v="0.2"/>
    <n v="17.52"/>
  </r>
  <r>
    <n v="2743"/>
    <x v="1347"/>
    <x v="2"/>
    <x v="130"/>
    <d v="2011-11-08T00:00:00"/>
    <s v="Standard Class"/>
    <s v="MS-17530"/>
    <x v="652"/>
    <x v="0"/>
    <x v="0"/>
    <x v="70"/>
    <x v="1"/>
    <n v="92037"/>
    <x v="1"/>
    <s v="FUR-FU-10004671"/>
    <x v="0"/>
    <x v="5"/>
    <x v="1357"/>
    <x v="2276"/>
    <n v="2"/>
    <n v="0"/>
    <n v="13.429200000000002"/>
  </r>
  <r>
    <n v="2744"/>
    <x v="1348"/>
    <x v="1"/>
    <x v="782"/>
    <d v="2012-06-25T00:00:00"/>
    <s v="Second Class"/>
    <s v="SC-20770"/>
    <x v="34"/>
    <x v="1"/>
    <x v="0"/>
    <x v="8"/>
    <x v="1"/>
    <n v="94122"/>
    <x v="1"/>
    <s v="FUR-FU-10002253"/>
    <x v="0"/>
    <x v="5"/>
    <x v="587"/>
    <x v="2277"/>
    <n v="6"/>
    <n v="0"/>
    <n v="100.4796"/>
  </r>
  <r>
    <n v="2745"/>
    <x v="1348"/>
    <x v="1"/>
    <x v="782"/>
    <d v="2012-06-25T00:00:00"/>
    <s v="Second Class"/>
    <s v="SC-20770"/>
    <x v="34"/>
    <x v="1"/>
    <x v="0"/>
    <x v="8"/>
    <x v="1"/>
    <n v="94122"/>
    <x v="1"/>
    <s v="TEC-PH-10002726"/>
    <x v="2"/>
    <x v="7"/>
    <x v="66"/>
    <x v="2278"/>
    <n v="3"/>
    <n v="0.2"/>
    <n v="47.241"/>
  </r>
  <r>
    <n v="2746"/>
    <x v="1349"/>
    <x v="3"/>
    <x v="783"/>
    <d v="2014-08-12T00:00:00"/>
    <s v="Second Class"/>
    <s v="FM-14380"/>
    <x v="248"/>
    <x v="0"/>
    <x v="0"/>
    <x v="108"/>
    <x v="3"/>
    <n v="28540"/>
    <x v="0"/>
    <s v="TEC-AC-10004571"/>
    <x v="2"/>
    <x v="11"/>
    <x v="404"/>
    <x v="2279"/>
    <n v="1"/>
    <n v="0.2"/>
    <n v="21.997800000000002"/>
  </r>
  <r>
    <n v="2747"/>
    <x v="1350"/>
    <x v="2"/>
    <x v="552"/>
    <d v="2011-05-17T00:00:00"/>
    <s v="Standard Class"/>
    <s v="KT-16480"/>
    <x v="409"/>
    <x v="0"/>
    <x v="0"/>
    <x v="47"/>
    <x v="31"/>
    <n v="2038"/>
    <x v="3"/>
    <s v="FUR-TA-10002228"/>
    <x v="0"/>
    <x v="3"/>
    <x v="596"/>
    <x v="2280"/>
    <n v="3"/>
    <n v="0.3"/>
    <n v="-130.0104"/>
  </r>
  <r>
    <n v="2748"/>
    <x v="1351"/>
    <x v="1"/>
    <x v="6"/>
    <d v="2012-11-26T00:00:00"/>
    <s v="Standard Class"/>
    <s v="AP-10720"/>
    <x v="399"/>
    <x v="2"/>
    <x v="0"/>
    <x v="326"/>
    <x v="5"/>
    <n v="75034"/>
    <x v="2"/>
    <s v="TEC-AC-10004127"/>
    <x v="2"/>
    <x v="11"/>
    <x v="1401"/>
    <x v="220"/>
    <n v="4"/>
    <n v="0.2"/>
    <n v="-1.3583999999999987"/>
  </r>
  <r>
    <n v="2749"/>
    <x v="1352"/>
    <x v="1"/>
    <x v="784"/>
    <d v="2012-12-08T00:00:00"/>
    <s v="Standard Class"/>
    <s v="RH-19555"/>
    <x v="653"/>
    <x v="0"/>
    <x v="0"/>
    <x v="315"/>
    <x v="2"/>
    <n v="32303"/>
    <x v="0"/>
    <s v="OFF-BI-10001553"/>
    <x v="1"/>
    <x v="8"/>
    <x v="1293"/>
    <x v="2281"/>
    <n v="3"/>
    <n v="0.7"/>
    <n v="-6.0323999999999991"/>
  </r>
  <r>
    <n v="2750"/>
    <x v="1353"/>
    <x v="2"/>
    <x v="785"/>
    <d v="2011-06-14T00:00:00"/>
    <s v="Standard Class"/>
    <s v="CS-11950"/>
    <x v="229"/>
    <x v="0"/>
    <x v="0"/>
    <x v="4"/>
    <x v="4"/>
    <n v="98115"/>
    <x v="1"/>
    <s v="FUR-CH-10002758"/>
    <x v="0"/>
    <x v="1"/>
    <x v="1402"/>
    <x v="2282"/>
    <n v="3"/>
    <n v="0.2"/>
    <n v="73.19399999999996"/>
  </r>
  <r>
    <n v="2751"/>
    <x v="1354"/>
    <x v="2"/>
    <x v="233"/>
    <d v="2011-08-11T00:00:00"/>
    <s v="Second Class"/>
    <s v="TM-21010"/>
    <x v="612"/>
    <x v="0"/>
    <x v="0"/>
    <x v="327"/>
    <x v="1"/>
    <n v="95687"/>
    <x v="1"/>
    <s v="OFF-ST-10000532"/>
    <x v="1"/>
    <x v="4"/>
    <x v="1403"/>
    <x v="2283"/>
    <n v="11"/>
    <n v="0"/>
    <n v="110.05279999999999"/>
  </r>
  <r>
    <n v="2752"/>
    <x v="1355"/>
    <x v="2"/>
    <x v="542"/>
    <d v="2011-05-30T00:00:00"/>
    <s v="Standard Class"/>
    <s v="HF-14995"/>
    <x v="520"/>
    <x v="0"/>
    <x v="0"/>
    <x v="1"/>
    <x v="1"/>
    <n v="90008"/>
    <x v="1"/>
    <s v="FUR-CH-10000988"/>
    <x v="0"/>
    <x v="1"/>
    <x v="1132"/>
    <x v="2284"/>
    <n v="2"/>
    <n v="0.2"/>
    <n v="22.529599999999995"/>
  </r>
  <r>
    <n v="2753"/>
    <x v="1356"/>
    <x v="1"/>
    <x v="786"/>
    <d v="2012-04-21T00:00:00"/>
    <s v="Standard Class"/>
    <s v="GA-14515"/>
    <x v="654"/>
    <x v="0"/>
    <x v="0"/>
    <x v="8"/>
    <x v="1"/>
    <n v="94122"/>
    <x v="1"/>
    <s v="OFF-AR-10003251"/>
    <x v="1"/>
    <x v="6"/>
    <x v="1041"/>
    <x v="348"/>
    <n v="2"/>
    <n v="0"/>
    <n v="2.2239999999999998"/>
  </r>
  <r>
    <n v="2754"/>
    <x v="1356"/>
    <x v="1"/>
    <x v="786"/>
    <d v="2012-04-21T00:00:00"/>
    <s v="Standard Class"/>
    <s v="GA-14515"/>
    <x v="654"/>
    <x v="0"/>
    <x v="0"/>
    <x v="8"/>
    <x v="1"/>
    <n v="94122"/>
    <x v="1"/>
    <s v="TEC-AC-10003174"/>
    <x v="2"/>
    <x v="11"/>
    <x v="614"/>
    <x v="2285"/>
    <n v="3"/>
    <n v="0"/>
    <n v="129.34800000000001"/>
  </r>
  <r>
    <n v="2755"/>
    <x v="1356"/>
    <x v="1"/>
    <x v="786"/>
    <d v="2012-04-21T00:00:00"/>
    <s v="Standard Class"/>
    <s v="GA-14515"/>
    <x v="654"/>
    <x v="0"/>
    <x v="0"/>
    <x v="8"/>
    <x v="1"/>
    <n v="94122"/>
    <x v="1"/>
    <s v="TEC-PH-10002310"/>
    <x v="2"/>
    <x v="7"/>
    <x v="1359"/>
    <x v="2286"/>
    <n v="5"/>
    <n v="0.2"/>
    <n v="68.59650000000002"/>
  </r>
  <r>
    <n v="2756"/>
    <x v="1356"/>
    <x v="1"/>
    <x v="786"/>
    <d v="2012-04-21T00:00:00"/>
    <s v="Standard Class"/>
    <s v="GA-14515"/>
    <x v="654"/>
    <x v="0"/>
    <x v="0"/>
    <x v="8"/>
    <x v="1"/>
    <n v="94122"/>
    <x v="1"/>
    <s v="OFF-AP-10002651"/>
    <x v="1"/>
    <x v="9"/>
    <x v="1341"/>
    <x v="2287"/>
    <n v="5"/>
    <n v="0"/>
    <n v="419.8184999999998"/>
  </r>
  <r>
    <n v="2757"/>
    <x v="1356"/>
    <x v="1"/>
    <x v="786"/>
    <d v="2012-04-21T00:00:00"/>
    <s v="Standard Class"/>
    <s v="GA-14515"/>
    <x v="654"/>
    <x v="0"/>
    <x v="0"/>
    <x v="8"/>
    <x v="1"/>
    <n v="94122"/>
    <x v="1"/>
    <s v="OFF-PA-10001184"/>
    <x v="1"/>
    <x v="10"/>
    <x v="1307"/>
    <x v="493"/>
    <n v="2"/>
    <n v="0"/>
    <n v="5.8604000000000003"/>
  </r>
  <r>
    <n v="2758"/>
    <x v="1357"/>
    <x v="0"/>
    <x v="725"/>
    <d v="2013-06-14T00:00:00"/>
    <s v="Second Class"/>
    <s v="ES-14020"/>
    <x v="301"/>
    <x v="0"/>
    <x v="0"/>
    <x v="20"/>
    <x v="15"/>
    <n v="10035"/>
    <x v="3"/>
    <s v="TEC-AC-10002402"/>
    <x v="2"/>
    <x v="11"/>
    <x v="651"/>
    <x v="764"/>
    <n v="3"/>
    <n v="0"/>
    <n v="71.990999999999985"/>
  </r>
  <r>
    <n v="2759"/>
    <x v="1358"/>
    <x v="0"/>
    <x v="21"/>
    <d v="2013-03-16T00:00:00"/>
    <s v="Standard Class"/>
    <s v="JP-16135"/>
    <x v="655"/>
    <x v="2"/>
    <x v="0"/>
    <x v="38"/>
    <x v="32"/>
    <n v="31907"/>
    <x v="0"/>
    <s v="FUR-FU-10004270"/>
    <x v="0"/>
    <x v="5"/>
    <x v="1372"/>
    <x v="2288"/>
    <n v="4"/>
    <n v="0"/>
    <n v="31.537200000000006"/>
  </r>
  <r>
    <n v="2760"/>
    <x v="1358"/>
    <x v="0"/>
    <x v="21"/>
    <d v="2013-03-16T00:00:00"/>
    <s v="Standard Class"/>
    <s v="JP-16135"/>
    <x v="655"/>
    <x v="2"/>
    <x v="0"/>
    <x v="38"/>
    <x v="32"/>
    <n v="31907"/>
    <x v="0"/>
    <s v="OFF-ST-10001526"/>
    <x v="1"/>
    <x v="4"/>
    <x v="764"/>
    <x v="2289"/>
    <n v="4"/>
    <n v="0"/>
    <n v="125.14319999999998"/>
  </r>
  <r>
    <n v="2761"/>
    <x v="1359"/>
    <x v="2"/>
    <x v="542"/>
    <d v="2011-05-29T00:00:00"/>
    <s v="First Class"/>
    <s v="Dp-13240"/>
    <x v="656"/>
    <x v="2"/>
    <x v="0"/>
    <x v="208"/>
    <x v="7"/>
    <n v="84107"/>
    <x v="1"/>
    <s v="OFF-PA-10002893"/>
    <x v="1"/>
    <x v="10"/>
    <x v="359"/>
    <x v="2290"/>
    <n v="5"/>
    <n v="0"/>
    <n v="23.231999999999999"/>
  </r>
  <r>
    <n v="2762"/>
    <x v="1360"/>
    <x v="3"/>
    <x v="386"/>
    <d v="2014-10-15T00:00:00"/>
    <s v="First Class"/>
    <s v="NK-18490"/>
    <x v="71"/>
    <x v="2"/>
    <x v="0"/>
    <x v="8"/>
    <x v="1"/>
    <n v="94110"/>
    <x v="1"/>
    <s v="TEC-AC-10003709"/>
    <x v="2"/>
    <x v="11"/>
    <x v="1404"/>
    <x v="2291"/>
    <n v="1"/>
    <n v="0"/>
    <n v="0.4356000000000001"/>
  </r>
  <r>
    <n v="2763"/>
    <x v="1360"/>
    <x v="3"/>
    <x v="386"/>
    <d v="2014-10-15T00:00:00"/>
    <s v="First Class"/>
    <s v="NK-18490"/>
    <x v="71"/>
    <x v="2"/>
    <x v="0"/>
    <x v="8"/>
    <x v="1"/>
    <n v="94110"/>
    <x v="1"/>
    <s v="OFF-BI-10001191"/>
    <x v="1"/>
    <x v="8"/>
    <x v="970"/>
    <x v="2292"/>
    <n v="5"/>
    <n v="0.2"/>
    <n v="36.917000000000002"/>
  </r>
  <r>
    <n v="2764"/>
    <x v="1361"/>
    <x v="3"/>
    <x v="738"/>
    <d v="2014-06-29T00:00:00"/>
    <s v="Standard Class"/>
    <s v="PL-18925"/>
    <x v="484"/>
    <x v="2"/>
    <x v="0"/>
    <x v="10"/>
    <x v="9"/>
    <n v="19140"/>
    <x v="3"/>
    <s v="OFF-BI-10003166"/>
    <x v="1"/>
    <x v="8"/>
    <x v="1405"/>
    <x v="2293"/>
    <n v="3"/>
    <n v="0.7"/>
    <n v="-7.5767999999999986"/>
  </r>
  <r>
    <n v="2765"/>
    <x v="1361"/>
    <x v="3"/>
    <x v="738"/>
    <d v="2014-06-29T00:00:00"/>
    <s v="Standard Class"/>
    <s v="PL-18925"/>
    <x v="484"/>
    <x v="2"/>
    <x v="0"/>
    <x v="10"/>
    <x v="9"/>
    <n v="19140"/>
    <x v="3"/>
    <s v="OFF-BI-10003982"/>
    <x v="1"/>
    <x v="8"/>
    <x v="346"/>
    <x v="2294"/>
    <n v="5"/>
    <n v="0.7"/>
    <n v="-23.8855"/>
  </r>
  <r>
    <n v="2766"/>
    <x v="1361"/>
    <x v="3"/>
    <x v="738"/>
    <d v="2014-06-29T00:00:00"/>
    <s v="Standard Class"/>
    <s v="PL-18925"/>
    <x v="484"/>
    <x v="2"/>
    <x v="0"/>
    <x v="10"/>
    <x v="9"/>
    <n v="19140"/>
    <x v="3"/>
    <s v="OFF-ST-10004835"/>
    <x v="1"/>
    <x v="4"/>
    <x v="1406"/>
    <x v="436"/>
    <n v="2"/>
    <n v="0.2"/>
    <n v="0.66959999999999997"/>
  </r>
  <r>
    <n v="2767"/>
    <x v="1362"/>
    <x v="3"/>
    <x v="787"/>
    <d v="2014-01-19T00:00:00"/>
    <s v="First Class"/>
    <s v="RW-19690"/>
    <x v="355"/>
    <x v="0"/>
    <x v="0"/>
    <x v="10"/>
    <x v="9"/>
    <n v="19134"/>
    <x v="3"/>
    <s v="OFF-AP-10000159"/>
    <x v="1"/>
    <x v="9"/>
    <x v="1407"/>
    <x v="2295"/>
    <n v="1"/>
    <n v="0.2"/>
    <n v="3.8681999999999945"/>
  </r>
  <r>
    <n v="2768"/>
    <x v="1362"/>
    <x v="3"/>
    <x v="787"/>
    <d v="2014-01-19T00:00:00"/>
    <s v="First Class"/>
    <s v="RW-19690"/>
    <x v="355"/>
    <x v="0"/>
    <x v="0"/>
    <x v="10"/>
    <x v="9"/>
    <n v="19134"/>
    <x v="3"/>
    <s v="OFF-AP-10002945"/>
    <x v="1"/>
    <x v="9"/>
    <x v="225"/>
    <x v="2296"/>
    <n v="8"/>
    <n v="0.2"/>
    <n v="312.67599999999993"/>
  </r>
  <r>
    <n v="2769"/>
    <x v="1363"/>
    <x v="1"/>
    <x v="788"/>
    <d v="2012-04-07T00:00:00"/>
    <s v="Standard Class"/>
    <s v="MO-17950"/>
    <x v="657"/>
    <x v="0"/>
    <x v="0"/>
    <x v="61"/>
    <x v="5"/>
    <n v="75220"/>
    <x v="2"/>
    <s v="OFF-AP-10001242"/>
    <x v="1"/>
    <x v="9"/>
    <x v="1408"/>
    <x v="2297"/>
    <n v="2"/>
    <n v="0.8"/>
    <n v="-80.48"/>
  </r>
  <r>
    <n v="2770"/>
    <x v="1363"/>
    <x v="1"/>
    <x v="788"/>
    <d v="2012-04-07T00:00:00"/>
    <s v="Standard Class"/>
    <s v="MO-17950"/>
    <x v="657"/>
    <x v="0"/>
    <x v="0"/>
    <x v="61"/>
    <x v="5"/>
    <n v="75220"/>
    <x v="2"/>
    <s v="TEC-AC-10003038"/>
    <x v="2"/>
    <x v="11"/>
    <x v="1024"/>
    <x v="2298"/>
    <n v="7"/>
    <n v="0.2"/>
    <n v="-0.62650000000000716"/>
  </r>
  <r>
    <n v="2771"/>
    <x v="1363"/>
    <x v="1"/>
    <x v="788"/>
    <d v="2012-04-07T00:00:00"/>
    <s v="Standard Class"/>
    <s v="MO-17950"/>
    <x v="657"/>
    <x v="0"/>
    <x v="0"/>
    <x v="61"/>
    <x v="5"/>
    <n v="75220"/>
    <x v="2"/>
    <s v="TEC-AC-10003289"/>
    <x v="2"/>
    <x v="11"/>
    <x v="1209"/>
    <x v="334"/>
    <n v="3"/>
    <n v="0.2"/>
    <n v="1.7990999999999993"/>
  </r>
  <r>
    <n v="2772"/>
    <x v="1364"/>
    <x v="0"/>
    <x v="323"/>
    <d v="2013-09-11T00:00:00"/>
    <s v="Standard Class"/>
    <s v="JJ-15445"/>
    <x v="370"/>
    <x v="0"/>
    <x v="0"/>
    <x v="328"/>
    <x v="6"/>
    <n v="53186"/>
    <x v="2"/>
    <s v="OFF-ST-10000918"/>
    <x v="1"/>
    <x v="4"/>
    <x v="372"/>
    <x v="2299"/>
    <n v="5"/>
    <n v="0"/>
    <n v="14.169999999999998"/>
  </r>
  <r>
    <n v="2773"/>
    <x v="1365"/>
    <x v="3"/>
    <x v="389"/>
    <d v="2014-12-13T00:00:00"/>
    <s v="First Class"/>
    <s v="BT-11680"/>
    <x v="537"/>
    <x v="0"/>
    <x v="0"/>
    <x v="2"/>
    <x v="2"/>
    <n v="33311"/>
    <x v="0"/>
    <s v="FUR-FU-10001940"/>
    <x v="0"/>
    <x v="5"/>
    <x v="33"/>
    <x v="2300"/>
    <n v="3"/>
    <n v="0.2"/>
    <n v="5.7312000000000012"/>
  </r>
  <r>
    <n v="2774"/>
    <x v="1366"/>
    <x v="0"/>
    <x v="441"/>
    <d v="2013-11-27T00:00:00"/>
    <s v="Standard Class"/>
    <s v="RD-19585"/>
    <x v="361"/>
    <x v="0"/>
    <x v="0"/>
    <x v="66"/>
    <x v="12"/>
    <n v="48205"/>
    <x v="2"/>
    <s v="OFF-BI-10002852"/>
    <x v="1"/>
    <x v="8"/>
    <x v="91"/>
    <x v="2301"/>
    <n v="3"/>
    <n v="0"/>
    <n v="24.2256"/>
  </r>
  <r>
    <n v="2775"/>
    <x v="1367"/>
    <x v="3"/>
    <x v="343"/>
    <d v="2014-11-19T00:00:00"/>
    <s v="Standard Class"/>
    <s v="ML-17755"/>
    <x v="529"/>
    <x v="2"/>
    <x v="0"/>
    <x v="24"/>
    <x v="24"/>
    <n v="45503"/>
    <x v="3"/>
    <s v="OFF-PA-10004451"/>
    <x v="1"/>
    <x v="10"/>
    <x v="493"/>
    <x v="563"/>
    <n v="2"/>
    <n v="0.2"/>
    <n v="3.6288"/>
  </r>
  <r>
    <n v="2776"/>
    <x v="1368"/>
    <x v="0"/>
    <x v="147"/>
    <d v="2013-10-26T00:00:00"/>
    <s v="Standard Class"/>
    <s v="JE-15745"/>
    <x v="32"/>
    <x v="0"/>
    <x v="0"/>
    <x v="70"/>
    <x v="1"/>
    <n v="92037"/>
    <x v="1"/>
    <s v="OFF-ST-10004804"/>
    <x v="1"/>
    <x v="4"/>
    <x v="230"/>
    <x v="1248"/>
    <n v="3"/>
    <n v="0"/>
    <n v="1.5444000000000031"/>
  </r>
  <r>
    <n v="2777"/>
    <x v="1369"/>
    <x v="1"/>
    <x v="379"/>
    <d v="2012-12-25T00:00:00"/>
    <s v="Standard Class"/>
    <s v="ER-13855"/>
    <x v="45"/>
    <x v="1"/>
    <x v="0"/>
    <x v="77"/>
    <x v="22"/>
    <n v="80906"/>
    <x v="1"/>
    <s v="OFF-AP-10003971"/>
    <x v="1"/>
    <x v="9"/>
    <x v="914"/>
    <x v="2302"/>
    <n v="7"/>
    <n v="0.2"/>
    <n v="4.5737999999999985"/>
  </r>
  <r>
    <n v="2778"/>
    <x v="1370"/>
    <x v="1"/>
    <x v="789"/>
    <d v="2012-07-19T00:00:00"/>
    <s v="Second Class"/>
    <s v="JM-15535"/>
    <x v="341"/>
    <x v="0"/>
    <x v="0"/>
    <x v="329"/>
    <x v="1"/>
    <n v="93309"/>
    <x v="1"/>
    <s v="FUR-BO-10003159"/>
    <x v="0"/>
    <x v="0"/>
    <x v="1100"/>
    <x v="2303"/>
    <n v="2"/>
    <n v="0.15"/>
    <n v="-13.797600000000017"/>
  </r>
  <r>
    <n v="2779"/>
    <x v="1371"/>
    <x v="3"/>
    <x v="504"/>
    <d v="2014-05-06T00:00:00"/>
    <s v="Standard Class"/>
    <s v="SS-20140"/>
    <x v="164"/>
    <x v="1"/>
    <x v="0"/>
    <x v="330"/>
    <x v="2"/>
    <n v="33068"/>
    <x v="0"/>
    <s v="FUR-FU-10001935"/>
    <x v="0"/>
    <x v="5"/>
    <x v="341"/>
    <x v="208"/>
    <n v="8"/>
    <n v="0.2"/>
    <n v="6.216000000000002"/>
  </r>
  <r>
    <n v="2780"/>
    <x v="1371"/>
    <x v="3"/>
    <x v="504"/>
    <d v="2014-05-06T00:00:00"/>
    <s v="Standard Class"/>
    <s v="SS-20140"/>
    <x v="164"/>
    <x v="1"/>
    <x v="0"/>
    <x v="330"/>
    <x v="2"/>
    <n v="33068"/>
    <x v="0"/>
    <s v="TEC-AC-10003433"/>
    <x v="2"/>
    <x v="11"/>
    <x v="1409"/>
    <x v="480"/>
    <n v="3"/>
    <n v="0.2"/>
    <n v="0.74249999999999994"/>
  </r>
  <r>
    <n v="2781"/>
    <x v="1372"/>
    <x v="3"/>
    <x v="636"/>
    <d v="2014-05-09T00:00:00"/>
    <s v="First Class"/>
    <s v="TC-21295"/>
    <x v="646"/>
    <x v="0"/>
    <x v="0"/>
    <x v="20"/>
    <x v="15"/>
    <n v="10035"/>
    <x v="3"/>
    <s v="OFF-LA-10004544"/>
    <x v="1"/>
    <x v="2"/>
    <x v="197"/>
    <x v="2304"/>
    <n v="4"/>
    <n v="0"/>
    <n v="29.6"/>
  </r>
  <r>
    <n v="2782"/>
    <x v="1373"/>
    <x v="3"/>
    <x v="225"/>
    <d v="2014-11-28T00:00:00"/>
    <s v="Standard Class"/>
    <s v="HG-15025"/>
    <x v="643"/>
    <x v="0"/>
    <x v="0"/>
    <x v="69"/>
    <x v="11"/>
    <n v="55044"/>
    <x v="2"/>
    <s v="OFF-AR-10001026"/>
    <x v="1"/>
    <x v="6"/>
    <x v="207"/>
    <x v="1114"/>
    <n v="10"/>
    <n v="0"/>
    <n v="9.6800000000000015"/>
  </r>
  <r>
    <n v="2783"/>
    <x v="1374"/>
    <x v="0"/>
    <x v="583"/>
    <d v="2013-11-17T00:00:00"/>
    <s v="Standard Class"/>
    <s v="LD-17005"/>
    <x v="436"/>
    <x v="0"/>
    <x v="0"/>
    <x v="66"/>
    <x v="12"/>
    <n v="48234"/>
    <x v="2"/>
    <s v="TEC-PH-10001336"/>
    <x v="2"/>
    <x v="7"/>
    <x v="941"/>
    <x v="2052"/>
    <n v="2"/>
    <n v="0"/>
    <n v="74.8142"/>
  </r>
  <r>
    <n v="2784"/>
    <x v="1375"/>
    <x v="0"/>
    <x v="732"/>
    <d v="2013-11-11T00:00:00"/>
    <s v="Standard Class"/>
    <s v="AS-10285"/>
    <x v="155"/>
    <x v="1"/>
    <x v="0"/>
    <x v="10"/>
    <x v="9"/>
    <n v="19134"/>
    <x v="3"/>
    <s v="TEC-PH-10003187"/>
    <x v="2"/>
    <x v="7"/>
    <x v="1410"/>
    <x v="1821"/>
    <n v="2"/>
    <n v="0.4"/>
    <n v="-15.991999999999999"/>
  </r>
  <r>
    <n v="2785"/>
    <x v="1376"/>
    <x v="0"/>
    <x v="790"/>
    <d v="2013-10-16T00:00:00"/>
    <s v="Standard Class"/>
    <s v="MP-17965"/>
    <x v="172"/>
    <x v="1"/>
    <x v="0"/>
    <x v="21"/>
    <x v="24"/>
    <n v="45373"/>
    <x v="3"/>
    <s v="TEC-PH-10004897"/>
    <x v="2"/>
    <x v="7"/>
    <x v="1115"/>
    <x v="2305"/>
    <n v="4"/>
    <n v="0.4"/>
    <n v="-15.584400000000002"/>
  </r>
  <r>
    <n v="2786"/>
    <x v="1377"/>
    <x v="1"/>
    <x v="481"/>
    <d v="2012-09-23T00:00:00"/>
    <s v="First Class"/>
    <s v="CD-12790"/>
    <x v="522"/>
    <x v="2"/>
    <x v="0"/>
    <x v="1"/>
    <x v="1"/>
    <n v="90036"/>
    <x v="1"/>
    <s v="FUR-CH-10004997"/>
    <x v="0"/>
    <x v="1"/>
    <x v="494"/>
    <x v="2306"/>
    <n v="4"/>
    <n v="0.2"/>
    <n v="0"/>
  </r>
  <r>
    <n v="2787"/>
    <x v="1377"/>
    <x v="1"/>
    <x v="481"/>
    <d v="2012-09-23T00:00:00"/>
    <s v="First Class"/>
    <s v="CD-12790"/>
    <x v="522"/>
    <x v="2"/>
    <x v="0"/>
    <x v="1"/>
    <x v="1"/>
    <n v="90036"/>
    <x v="1"/>
    <s v="OFF-FA-10002763"/>
    <x v="1"/>
    <x v="13"/>
    <x v="1411"/>
    <x v="2307"/>
    <n v="2"/>
    <n v="0"/>
    <n v="2.5279999999999996"/>
  </r>
  <r>
    <n v="2788"/>
    <x v="1378"/>
    <x v="2"/>
    <x v="266"/>
    <d v="2011-12-06T00:00:00"/>
    <s v="Standard Class"/>
    <s v="MD-17860"/>
    <x v="550"/>
    <x v="1"/>
    <x v="0"/>
    <x v="331"/>
    <x v="5"/>
    <n v="78415"/>
    <x v="2"/>
    <s v="FUR-FU-10001588"/>
    <x v="0"/>
    <x v="5"/>
    <x v="284"/>
    <x v="2308"/>
    <n v="5"/>
    <n v="0.6"/>
    <n v="-24.802999999999997"/>
  </r>
  <r>
    <n v="2789"/>
    <x v="1378"/>
    <x v="2"/>
    <x v="266"/>
    <d v="2011-12-06T00:00:00"/>
    <s v="Standard Class"/>
    <s v="MD-17860"/>
    <x v="550"/>
    <x v="1"/>
    <x v="0"/>
    <x v="331"/>
    <x v="5"/>
    <n v="78415"/>
    <x v="2"/>
    <s v="OFF-AR-10000940"/>
    <x v="1"/>
    <x v="6"/>
    <x v="134"/>
    <x v="2309"/>
    <n v="7"/>
    <n v="0.2"/>
    <n v="1.4406000000000008"/>
  </r>
  <r>
    <n v="2790"/>
    <x v="1378"/>
    <x v="2"/>
    <x v="266"/>
    <d v="2011-12-06T00:00:00"/>
    <s v="Standard Class"/>
    <s v="MD-17860"/>
    <x v="550"/>
    <x v="1"/>
    <x v="0"/>
    <x v="331"/>
    <x v="5"/>
    <n v="78415"/>
    <x v="2"/>
    <s v="FUR-FU-10002759"/>
    <x v="0"/>
    <x v="5"/>
    <x v="555"/>
    <x v="1409"/>
    <n v="5"/>
    <n v="0.6"/>
    <n v="-23.975999999999999"/>
  </r>
  <r>
    <n v="2791"/>
    <x v="1379"/>
    <x v="2"/>
    <x v="158"/>
    <d v="2011-09-22T00:00:00"/>
    <s v="First Class"/>
    <s v="BM-11650"/>
    <x v="312"/>
    <x v="1"/>
    <x v="0"/>
    <x v="155"/>
    <x v="8"/>
    <n v="68104"/>
    <x v="2"/>
    <s v="OFF-AP-10000358"/>
    <x v="1"/>
    <x v="9"/>
    <x v="95"/>
    <x v="2310"/>
    <n v="2"/>
    <n v="0"/>
    <n v="7.5283999999999978"/>
  </r>
  <r>
    <n v="2792"/>
    <x v="1379"/>
    <x v="2"/>
    <x v="158"/>
    <d v="2011-09-22T00:00:00"/>
    <s v="First Class"/>
    <s v="BM-11650"/>
    <x v="312"/>
    <x v="1"/>
    <x v="0"/>
    <x v="155"/>
    <x v="8"/>
    <n v="68104"/>
    <x v="2"/>
    <s v="OFF-AP-10003281"/>
    <x v="1"/>
    <x v="9"/>
    <x v="1180"/>
    <x v="2311"/>
    <n v="3"/>
    <n v="0"/>
    <n v="10.880999999999997"/>
  </r>
  <r>
    <n v="2793"/>
    <x v="1379"/>
    <x v="2"/>
    <x v="158"/>
    <d v="2011-09-22T00:00:00"/>
    <s v="First Class"/>
    <s v="BM-11650"/>
    <x v="312"/>
    <x v="1"/>
    <x v="0"/>
    <x v="155"/>
    <x v="8"/>
    <n v="68104"/>
    <x v="2"/>
    <s v="OFF-PA-10000029"/>
    <x v="1"/>
    <x v="10"/>
    <x v="803"/>
    <x v="90"/>
    <n v="1"/>
    <n v="0"/>
    <n v="3.1104000000000003"/>
  </r>
  <r>
    <n v="2794"/>
    <x v="1380"/>
    <x v="2"/>
    <x v="791"/>
    <d v="2011-04-17T00:00:00"/>
    <s v="Standard Class"/>
    <s v="KN-16450"/>
    <x v="634"/>
    <x v="1"/>
    <x v="0"/>
    <x v="332"/>
    <x v="1"/>
    <n v="90278"/>
    <x v="1"/>
    <s v="TEC-PH-10001557"/>
    <x v="2"/>
    <x v="7"/>
    <x v="658"/>
    <x v="2312"/>
    <n v="14"/>
    <n v="0.2"/>
    <n v="94.070199999999943"/>
  </r>
  <r>
    <n v="2795"/>
    <x v="1380"/>
    <x v="2"/>
    <x v="791"/>
    <d v="2011-04-17T00:00:00"/>
    <s v="Standard Class"/>
    <s v="KN-16450"/>
    <x v="634"/>
    <x v="1"/>
    <x v="0"/>
    <x v="332"/>
    <x v="1"/>
    <n v="90278"/>
    <x v="1"/>
    <s v="TEC-PH-10000576"/>
    <x v="2"/>
    <x v="7"/>
    <x v="807"/>
    <x v="2313"/>
    <n v="4"/>
    <n v="0.2"/>
    <n v="38.357200000000006"/>
  </r>
  <r>
    <n v="2796"/>
    <x v="1380"/>
    <x v="2"/>
    <x v="791"/>
    <d v="2011-04-17T00:00:00"/>
    <s v="Standard Class"/>
    <s v="KN-16450"/>
    <x v="634"/>
    <x v="1"/>
    <x v="0"/>
    <x v="332"/>
    <x v="1"/>
    <n v="90278"/>
    <x v="1"/>
    <s v="OFF-BI-10002764"/>
    <x v="1"/>
    <x v="8"/>
    <x v="502"/>
    <x v="2314"/>
    <n v="7"/>
    <n v="0.2"/>
    <n v="6.5569000000000006"/>
  </r>
  <r>
    <n v="2797"/>
    <x v="1380"/>
    <x v="2"/>
    <x v="791"/>
    <d v="2011-04-17T00:00:00"/>
    <s v="Standard Class"/>
    <s v="KN-16450"/>
    <x v="634"/>
    <x v="1"/>
    <x v="0"/>
    <x v="332"/>
    <x v="1"/>
    <n v="90278"/>
    <x v="1"/>
    <s v="FUR-BO-10001337"/>
    <x v="0"/>
    <x v="0"/>
    <x v="425"/>
    <x v="2315"/>
    <n v="3"/>
    <n v="0.15"/>
    <n v="-18.146999999999998"/>
  </r>
  <r>
    <n v="2798"/>
    <x v="1381"/>
    <x v="3"/>
    <x v="179"/>
    <d v="2014-10-28T00:00:00"/>
    <s v="Standard Class"/>
    <s v="IG-15085"/>
    <x v="490"/>
    <x v="0"/>
    <x v="0"/>
    <x v="290"/>
    <x v="36"/>
    <n v="72209"/>
    <x v="0"/>
    <s v="OFF-AR-10002257"/>
    <x v="1"/>
    <x v="6"/>
    <x v="1191"/>
    <x v="522"/>
    <n v="4"/>
    <n v="0"/>
    <n v="4.1415999999999986"/>
  </r>
  <r>
    <n v="2799"/>
    <x v="1381"/>
    <x v="3"/>
    <x v="179"/>
    <d v="2014-10-28T00:00:00"/>
    <s v="Standard Class"/>
    <s v="IG-15085"/>
    <x v="490"/>
    <x v="0"/>
    <x v="0"/>
    <x v="290"/>
    <x v="36"/>
    <n v="72209"/>
    <x v="0"/>
    <s v="OFF-PA-10001019"/>
    <x v="1"/>
    <x v="10"/>
    <x v="675"/>
    <x v="792"/>
    <n v="2"/>
    <n v="0"/>
    <n v="18.781199999999998"/>
  </r>
  <r>
    <n v="2800"/>
    <x v="1381"/>
    <x v="3"/>
    <x v="179"/>
    <d v="2014-10-28T00:00:00"/>
    <s v="Standard Class"/>
    <s v="IG-15085"/>
    <x v="490"/>
    <x v="0"/>
    <x v="0"/>
    <x v="290"/>
    <x v="36"/>
    <n v="72209"/>
    <x v="0"/>
    <s v="OFF-BI-10003364"/>
    <x v="1"/>
    <x v="8"/>
    <x v="698"/>
    <x v="2316"/>
    <n v="5"/>
    <n v="0"/>
    <n v="70.007999999999996"/>
  </r>
  <r>
    <n v="2801"/>
    <x v="1382"/>
    <x v="0"/>
    <x v="792"/>
    <d v="2013-10-29T00:00:00"/>
    <s v="First Class"/>
    <s v="JS-15595"/>
    <x v="329"/>
    <x v="1"/>
    <x v="0"/>
    <x v="100"/>
    <x v="2"/>
    <n v="33180"/>
    <x v="0"/>
    <s v="TEC-PH-10000984"/>
    <x v="2"/>
    <x v="7"/>
    <x v="465"/>
    <x v="2286"/>
    <n v="5"/>
    <n v="0.2"/>
    <n v="78.396000000000043"/>
  </r>
  <r>
    <n v="2802"/>
    <x v="1383"/>
    <x v="1"/>
    <x v="549"/>
    <d v="2012-11-04T00:00:00"/>
    <s v="First Class"/>
    <s v="GA-14725"/>
    <x v="315"/>
    <x v="0"/>
    <x v="0"/>
    <x v="127"/>
    <x v="21"/>
    <n v="97301"/>
    <x v="1"/>
    <s v="OFF-AR-10001683"/>
    <x v="1"/>
    <x v="6"/>
    <x v="32"/>
    <x v="2317"/>
    <n v="1"/>
    <n v="0.2"/>
    <n v="1.7730000000000004"/>
  </r>
  <r>
    <n v="2803"/>
    <x v="1384"/>
    <x v="3"/>
    <x v="132"/>
    <d v="2014-11-09T00:00:00"/>
    <s v="Standard Class"/>
    <s v="DL-13330"/>
    <x v="658"/>
    <x v="0"/>
    <x v="0"/>
    <x v="324"/>
    <x v="27"/>
    <n v="88001"/>
    <x v="1"/>
    <s v="FUR-FU-10000629"/>
    <x v="0"/>
    <x v="5"/>
    <x v="93"/>
    <x v="1437"/>
    <n v="3"/>
    <n v="0"/>
    <n v="17.375399999999999"/>
  </r>
  <r>
    <n v="2804"/>
    <x v="1385"/>
    <x v="1"/>
    <x v="793"/>
    <d v="2012-05-16T00:00:00"/>
    <s v="Standard Class"/>
    <s v="CS-12505"/>
    <x v="473"/>
    <x v="0"/>
    <x v="0"/>
    <x v="8"/>
    <x v="1"/>
    <n v="94122"/>
    <x v="1"/>
    <s v="OFF-PA-10003893"/>
    <x v="1"/>
    <x v="10"/>
    <x v="1096"/>
    <x v="1387"/>
    <n v="3"/>
    <n v="0"/>
    <n v="5.7779999999999987"/>
  </r>
  <r>
    <n v="2805"/>
    <x v="1385"/>
    <x v="1"/>
    <x v="793"/>
    <d v="2012-05-16T00:00:00"/>
    <s v="Standard Class"/>
    <s v="CS-12505"/>
    <x v="473"/>
    <x v="0"/>
    <x v="0"/>
    <x v="8"/>
    <x v="1"/>
    <n v="94122"/>
    <x v="1"/>
    <s v="OFF-PA-10004239"/>
    <x v="1"/>
    <x v="10"/>
    <x v="1412"/>
    <x v="2318"/>
    <n v="6"/>
    <n v="0"/>
    <n v="11.555999999999997"/>
  </r>
  <r>
    <n v="2806"/>
    <x v="1386"/>
    <x v="1"/>
    <x v="67"/>
    <d v="2012-09-11T00:00:00"/>
    <s v="Standard Class"/>
    <s v="CC-12145"/>
    <x v="230"/>
    <x v="0"/>
    <x v="0"/>
    <x v="236"/>
    <x v="5"/>
    <n v="79907"/>
    <x v="2"/>
    <s v="FUR-CH-10000553"/>
    <x v="0"/>
    <x v="1"/>
    <x v="1248"/>
    <x v="2319"/>
    <n v="2"/>
    <n v="0.3"/>
    <n v="-2.0364000000000004"/>
  </r>
  <r>
    <n v="2807"/>
    <x v="1387"/>
    <x v="1"/>
    <x v="395"/>
    <d v="2012-07-27T00:00:00"/>
    <s v="Second Class"/>
    <s v="MH-18025"/>
    <x v="659"/>
    <x v="0"/>
    <x v="0"/>
    <x v="4"/>
    <x v="4"/>
    <n v="98115"/>
    <x v="1"/>
    <s v="OFF-FA-10004395"/>
    <x v="1"/>
    <x v="13"/>
    <x v="1192"/>
    <x v="2320"/>
    <n v="2"/>
    <n v="0"/>
    <n v="0.47100000000000009"/>
  </r>
  <r>
    <n v="2808"/>
    <x v="1387"/>
    <x v="1"/>
    <x v="395"/>
    <d v="2012-07-27T00:00:00"/>
    <s v="Second Class"/>
    <s v="MH-18025"/>
    <x v="659"/>
    <x v="0"/>
    <x v="0"/>
    <x v="4"/>
    <x v="4"/>
    <n v="98115"/>
    <x v="1"/>
    <s v="OFF-PA-10004782"/>
    <x v="1"/>
    <x v="10"/>
    <x v="1413"/>
    <x v="91"/>
    <n v="2"/>
    <n v="0"/>
    <n v="6.2208000000000006"/>
  </r>
  <r>
    <n v="2809"/>
    <x v="1387"/>
    <x v="1"/>
    <x v="395"/>
    <d v="2012-07-27T00:00:00"/>
    <s v="Second Class"/>
    <s v="MH-18025"/>
    <x v="659"/>
    <x v="0"/>
    <x v="0"/>
    <x v="4"/>
    <x v="4"/>
    <n v="98115"/>
    <x v="1"/>
    <s v="FUR-BO-10002213"/>
    <x v="0"/>
    <x v="0"/>
    <x v="1325"/>
    <x v="2321"/>
    <n v="5"/>
    <n v="0"/>
    <n v="56.392000000000024"/>
  </r>
  <r>
    <n v="2810"/>
    <x v="1387"/>
    <x v="1"/>
    <x v="395"/>
    <d v="2012-07-27T00:00:00"/>
    <s v="Second Class"/>
    <s v="MH-18025"/>
    <x v="659"/>
    <x v="0"/>
    <x v="0"/>
    <x v="4"/>
    <x v="4"/>
    <n v="98115"/>
    <x v="1"/>
    <s v="FUR-CH-10001854"/>
    <x v="0"/>
    <x v="1"/>
    <x v="1110"/>
    <x v="2322"/>
    <n v="2"/>
    <n v="0.2"/>
    <n v="28.078400000000016"/>
  </r>
  <r>
    <n v="2811"/>
    <x v="1388"/>
    <x v="1"/>
    <x v="547"/>
    <d v="2012-11-18T00:00:00"/>
    <s v="Second Class"/>
    <s v="MP-18175"/>
    <x v="486"/>
    <x v="2"/>
    <x v="0"/>
    <x v="158"/>
    <x v="6"/>
    <n v="53209"/>
    <x v="2"/>
    <s v="OFF-PA-10000157"/>
    <x v="1"/>
    <x v="10"/>
    <x v="364"/>
    <x v="2323"/>
    <n v="9"/>
    <n v="0"/>
    <n v="84.5154"/>
  </r>
  <r>
    <n v="2812"/>
    <x v="1388"/>
    <x v="1"/>
    <x v="547"/>
    <d v="2012-11-18T00:00:00"/>
    <s v="Second Class"/>
    <s v="MP-18175"/>
    <x v="486"/>
    <x v="2"/>
    <x v="0"/>
    <x v="158"/>
    <x v="6"/>
    <n v="53209"/>
    <x v="2"/>
    <s v="FUR-FU-10001185"/>
    <x v="0"/>
    <x v="5"/>
    <x v="1414"/>
    <x v="2324"/>
    <n v="6"/>
    <n v="0"/>
    <n v="76.087800000000001"/>
  </r>
  <r>
    <n v="2813"/>
    <x v="1388"/>
    <x v="1"/>
    <x v="547"/>
    <d v="2012-11-18T00:00:00"/>
    <s v="Second Class"/>
    <s v="MP-18175"/>
    <x v="486"/>
    <x v="2"/>
    <x v="0"/>
    <x v="158"/>
    <x v="6"/>
    <n v="53209"/>
    <x v="2"/>
    <s v="FUR-TA-10001520"/>
    <x v="0"/>
    <x v="3"/>
    <x v="711"/>
    <x v="2325"/>
    <n v="3"/>
    <n v="0"/>
    <n v="36.398699999999977"/>
  </r>
  <r>
    <n v="2814"/>
    <x v="1388"/>
    <x v="1"/>
    <x v="547"/>
    <d v="2012-11-18T00:00:00"/>
    <s v="Second Class"/>
    <s v="MP-18175"/>
    <x v="486"/>
    <x v="2"/>
    <x v="0"/>
    <x v="158"/>
    <x v="6"/>
    <n v="53209"/>
    <x v="2"/>
    <s v="TEC-AC-10004145"/>
    <x v="2"/>
    <x v="11"/>
    <x v="1264"/>
    <x v="2326"/>
    <n v="4"/>
    <n v="0"/>
    <n v="229.99080000000004"/>
  </r>
  <r>
    <n v="2815"/>
    <x v="1388"/>
    <x v="1"/>
    <x v="547"/>
    <d v="2012-11-18T00:00:00"/>
    <s v="Second Class"/>
    <s v="MP-18175"/>
    <x v="486"/>
    <x v="2"/>
    <x v="0"/>
    <x v="158"/>
    <x v="6"/>
    <n v="53209"/>
    <x v="2"/>
    <s v="FUR-TA-10000688"/>
    <x v="0"/>
    <x v="3"/>
    <x v="556"/>
    <x v="2327"/>
    <n v="3"/>
    <n v="0"/>
    <n v="111.10349999999994"/>
  </r>
  <r>
    <n v="2816"/>
    <x v="1389"/>
    <x v="1"/>
    <x v="135"/>
    <d v="2012-09-08T00:00:00"/>
    <s v="Standard Class"/>
    <s v="DR-12940"/>
    <x v="660"/>
    <x v="2"/>
    <x v="0"/>
    <x v="47"/>
    <x v="31"/>
    <n v="2038"/>
    <x v="3"/>
    <s v="OFF-BI-10001510"/>
    <x v="1"/>
    <x v="8"/>
    <x v="702"/>
    <x v="2328"/>
    <n v="5"/>
    <n v="0"/>
    <n v="51.57"/>
  </r>
  <r>
    <n v="2817"/>
    <x v="1389"/>
    <x v="1"/>
    <x v="135"/>
    <d v="2012-09-08T00:00:00"/>
    <s v="Standard Class"/>
    <s v="DR-12940"/>
    <x v="660"/>
    <x v="2"/>
    <x v="0"/>
    <x v="47"/>
    <x v="31"/>
    <n v="2038"/>
    <x v="3"/>
    <s v="FUR-CH-10003817"/>
    <x v="0"/>
    <x v="1"/>
    <x v="162"/>
    <x v="2329"/>
    <n v="1"/>
    <n v="0"/>
    <n v="15.185000000000002"/>
  </r>
  <r>
    <n v="2818"/>
    <x v="1389"/>
    <x v="1"/>
    <x v="135"/>
    <d v="2012-09-08T00:00:00"/>
    <s v="Standard Class"/>
    <s v="DR-12940"/>
    <x v="660"/>
    <x v="2"/>
    <x v="0"/>
    <x v="47"/>
    <x v="31"/>
    <n v="2038"/>
    <x v="3"/>
    <s v="FUR-FU-10000308"/>
    <x v="0"/>
    <x v="5"/>
    <x v="1269"/>
    <x v="2259"/>
    <n v="2"/>
    <n v="0"/>
    <n v="27.359200000000001"/>
  </r>
  <r>
    <n v="2819"/>
    <x v="1389"/>
    <x v="1"/>
    <x v="135"/>
    <d v="2012-09-08T00:00:00"/>
    <s v="Standard Class"/>
    <s v="DR-12940"/>
    <x v="660"/>
    <x v="2"/>
    <x v="0"/>
    <x v="47"/>
    <x v="31"/>
    <n v="2038"/>
    <x v="3"/>
    <s v="OFF-ST-10003208"/>
    <x v="1"/>
    <x v="4"/>
    <x v="243"/>
    <x v="2330"/>
    <n v="6"/>
    <n v="0"/>
    <n v="315.74039999999985"/>
  </r>
  <r>
    <n v="2820"/>
    <x v="1390"/>
    <x v="0"/>
    <x v="465"/>
    <d v="2013-05-09T00:00:00"/>
    <s v="First Class"/>
    <s v="DM-13015"/>
    <x v="661"/>
    <x v="0"/>
    <x v="0"/>
    <x v="184"/>
    <x v="1"/>
    <n v="92024"/>
    <x v="1"/>
    <s v="OFF-BI-10003784"/>
    <x v="1"/>
    <x v="8"/>
    <x v="1314"/>
    <x v="952"/>
    <n v="5"/>
    <n v="0.2"/>
    <n v="2.351999999999999"/>
  </r>
  <r>
    <n v="2821"/>
    <x v="1390"/>
    <x v="0"/>
    <x v="465"/>
    <d v="2013-05-09T00:00:00"/>
    <s v="First Class"/>
    <s v="DM-13015"/>
    <x v="661"/>
    <x v="0"/>
    <x v="0"/>
    <x v="184"/>
    <x v="1"/>
    <n v="92024"/>
    <x v="1"/>
    <s v="FUR-TA-10003748"/>
    <x v="0"/>
    <x v="3"/>
    <x v="208"/>
    <x v="2331"/>
    <n v="3"/>
    <n v="0.2"/>
    <n v="7.4693999999999932"/>
  </r>
  <r>
    <n v="2822"/>
    <x v="1391"/>
    <x v="3"/>
    <x v="413"/>
    <d v="2014-01-06T00:00:00"/>
    <s v="Standard Class"/>
    <s v="BD-11620"/>
    <x v="379"/>
    <x v="0"/>
    <x v="0"/>
    <x v="125"/>
    <x v="1"/>
    <n v="92804"/>
    <x v="1"/>
    <s v="TEC-PH-10002563"/>
    <x v="2"/>
    <x v="7"/>
    <x v="201"/>
    <x v="214"/>
    <n v="3"/>
    <n v="0.2"/>
    <n v="22.678200000000018"/>
  </r>
  <r>
    <n v="2823"/>
    <x v="1392"/>
    <x v="3"/>
    <x v="65"/>
    <d v="2014-09-21T00:00:00"/>
    <s v="First Class"/>
    <s v="DC-12850"/>
    <x v="419"/>
    <x v="0"/>
    <x v="0"/>
    <x v="81"/>
    <x v="5"/>
    <n v="76017"/>
    <x v="2"/>
    <s v="OFF-AR-10000122"/>
    <x v="1"/>
    <x v="6"/>
    <x v="308"/>
    <x v="436"/>
    <n v="2"/>
    <n v="0.2"/>
    <n v="0.55799999999999894"/>
  </r>
  <r>
    <n v="2824"/>
    <x v="1392"/>
    <x v="3"/>
    <x v="65"/>
    <d v="2014-09-21T00:00:00"/>
    <s v="First Class"/>
    <s v="DC-12850"/>
    <x v="419"/>
    <x v="0"/>
    <x v="0"/>
    <x v="81"/>
    <x v="5"/>
    <n v="76017"/>
    <x v="2"/>
    <s v="OFF-ST-10000352"/>
    <x v="1"/>
    <x v="4"/>
    <x v="1049"/>
    <x v="2332"/>
    <n v="2"/>
    <n v="0.2"/>
    <n v="-2.9739999999999966"/>
  </r>
  <r>
    <n v="2825"/>
    <x v="1393"/>
    <x v="2"/>
    <x v="794"/>
    <d v="2011-09-30T00:00:00"/>
    <s v="Standard Class"/>
    <s v="MT-18070"/>
    <x v="192"/>
    <x v="2"/>
    <x v="0"/>
    <x v="12"/>
    <x v="5"/>
    <n v="77041"/>
    <x v="2"/>
    <s v="OFF-PA-10003270"/>
    <x v="1"/>
    <x v="10"/>
    <x v="1415"/>
    <x v="2333"/>
    <n v="8"/>
    <n v="0.2"/>
    <n v="10.559999999999999"/>
  </r>
  <r>
    <n v="2826"/>
    <x v="1393"/>
    <x v="2"/>
    <x v="794"/>
    <d v="2011-09-30T00:00:00"/>
    <s v="Standard Class"/>
    <s v="MT-18070"/>
    <x v="192"/>
    <x v="2"/>
    <x v="0"/>
    <x v="12"/>
    <x v="5"/>
    <n v="77041"/>
    <x v="2"/>
    <s v="FUR-BO-10003272"/>
    <x v="0"/>
    <x v="0"/>
    <x v="582"/>
    <x v="2334"/>
    <n v="2"/>
    <n v="0.32"/>
    <n v="-97.23120000000003"/>
  </r>
  <r>
    <n v="2827"/>
    <x v="1393"/>
    <x v="2"/>
    <x v="794"/>
    <d v="2011-09-30T00:00:00"/>
    <s v="Standard Class"/>
    <s v="MT-18070"/>
    <x v="192"/>
    <x v="2"/>
    <x v="0"/>
    <x v="12"/>
    <x v="5"/>
    <n v="77041"/>
    <x v="2"/>
    <s v="OFF-BI-10002982"/>
    <x v="1"/>
    <x v="8"/>
    <x v="1258"/>
    <x v="629"/>
    <n v="2"/>
    <n v="0.8"/>
    <n v="-4.3584000000000014"/>
  </r>
  <r>
    <n v="2828"/>
    <x v="1393"/>
    <x v="2"/>
    <x v="794"/>
    <d v="2011-09-30T00:00:00"/>
    <s v="Standard Class"/>
    <s v="MT-18070"/>
    <x v="192"/>
    <x v="2"/>
    <x v="0"/>
    <x v="12"/>
    <x v="5"/>
    <n v="77041"/>
    <x v="2"/>
    <s v="OFF-EN-10001509"/>
    <x v="1"/>
    <x v="12"/>
    <x v="29"/>
    <x v="30"/>
    <n v="2"/>
    <n v="0.2"/>
    <n v="1.1015999999999997"/>
  </r>
  <r>
    <n v="2829"/>
    <x v="1394"/>
    <x v="0"/>
    <x v="131"/>
    <d v="2013-04-27T00:00:00"/>
    <s v="First Class"/>
    <s v="MJ-17740"/>
    <x v="77"/>
    <x v="0"/>
    <x v="0"/>
    <x v="152"/>
    <x v="24"/>
    <n v="43130"/>
    <x v="3"/>
    <s v="OFF-PA-10002421"/>
    <x v="1"/>
    <x v="10"/>
    <x v="1416"/>
    <x v="2335"/>
    <n v="6"/>
    <n v="0.2"/>
    <n v="37.917599999999993"/>
  </r>
  <r>
    <n v="2830"/>
    <x v="1394"/>
    <x v="0"/>
    <x v="131"/>
    <d v="2013-04-27T00:00:00"/>
    <s v="First Class"/>
    <s v="MJ-17740"/>
    <x v="77"/>
    <x v="0"/>
    <x v="0"/>
    <x v="152"/>
    <x v="24"/>
    <n v="43130"/>
    <x v="3"/>
    <s v="OFF-ST-10000760"/>
    <x v="1"/>
    <x v="4"/>
    <x v="4"/>
    <x v="2336"/>
    <n v="5"/>
    <n v="0.2"/>
    <n v="6.2910000000000004"/>
  </r>
  <r>
    <n v="2831"/>
    <x v="1394"/>
    <x v="0"/>
    <x v="131"/>
    <d v="2013-04-27T00:00:00"/>
    <s v="First Class"/>
    <s v="MJ-17740"/>
    <x v="77"/>
    <x v="0"/>
    <x v="0"/>
    <x v="152"/>
    <x v="24"/>
    <n v="43130"/>
    <x v="3"/>
    <s v="OFF-PA-10002923"/>
    <x v="1"/>
    <x v="10"/>
    <x v="1417"/>
    <x v="128"/>
    <n v="2"/>
    <n v="0.2"/>
    <n v="29.363999999999997"/>
  </r>
  <r>
    <n v="2832"/>
    <x v="1395"/>
    <x v="2"/>
    <x v="301"/>
    <d v="2011-11-05T00:00:00"/>
    <s v="Standard Class"/>
    <s v="ND-18370"/>
    <x v="444"/>
    <x v="0"/>
    <x v="0"/>
    <x v="32"/>
    <x v="21"/>
    <n v="97206"/>
    <x v="1"/>
    <s v="OFF-ST-10001128"/>
    <x v="1"/>
    <x v="4"/>
    <x v="1418"/>
    <x v="2337"/>
    <n v="5"/>
    <n v="0.2"/>
    <n v="-94.33299999999997"/>
  </r>
  <r>
    <n v="2833"/>
    <x v="1395"/>
    <x v="2"/>
    <x v="301"/>
    <d v="2011-11-05T00:00:00"/>
    <s v="Standard Class"/>
    <s v="ND-18370"/>
    <x v="444"/>
    <x v="0"/>
    <x v="0"/>
    <x v="32"/>
    <x v="21"/>
    <n v="97206"/>
    <x v="1"/>
    <s v="TEC-PH-10000673"/>
    <x v="2"/>
    <x v="7"/>
    <x v="1396"/>
    <x v="2338"/>
    <n v="3"/>
    <n v="0.2"/>
    <n v="54.5916"/>
  </r>
  <r>
    <n v="2834"/>
    <x v="1396"/>
    <x v="3"/>
    <x v="795"/>
    <d v="2014-02-01T00:00:00"/>
    <s v="Second Class"/>
    <s v="CA-11965"/>
    <x v="662"/>
    <x v="1"/>
    <x v="0"/>
    <x v="325"/>
    <x v="19"/>
    <n v="35244"/>
    <x v="0"/>
    <s v="OFF-AR-10001547"/>
    <x v="1"/>
    <x v="6"/>
    <x v="147"/>
    <x v="2339"/>
    <n v="7"/>
    <n v="0"/>
    <n v="4.1768999999999998"/>
  </r>
  <r>
    <n v="2835"/>
    <x v="1396"/>
    <x v="3"/>
    <x v="795"/>
    <d v="2014-02-01T00:00:00"/>
    <s v="Second Class"/>
    <s v="CA-11965"/>
    <x v="662"/>
    <x v="1"/>
    <x v="0"/>
    <x v="325"/>
    <x v="19"/>
    <n v="35244"/>
    <x v="0"/>
    <s v="OFF-BI-10001890"/>
    <x v="1"/>
    <x v="8"/>
    <x v="174"/>
    <x v="181"/>
    <n v="2"/>
    <n v="0"/>
    <n v="3.4367999999999999"/>
  </r>
  <r>
    <n v="2836"/>
    <x v="1397"/>
    <x v="3"/>
    <x v="343"/>
    <d v="2014-11-17T00:00:00"/>
    <s v="Standard Class"/>
    <s v="GA-14725"/>
    <x v="315"/>
    <x v="0"/>
    <x v="0"/>
    <x v="1"/>
    <x v="1"/>
    <n v="90036"/>
    <x v="1"/>
    <s v="OFF-AP-10003971"/>
    <x v="1"/>
    <x v="9"/>
    <x v="914"/>
    <x v="2340"/>
    <n v="1"/>
    <n v="0"/>
    <n v="2.8314000000000004"/>
  </r>
  <r>
    <n v="2837"/>
    <x v="1397"/>
    <x v="3"/>
    <x v="343"/>
    <d v="2014-11-17T00:00:00"/>
    <s v="Standard Class"/>
    <s v="GA-14725"/>
    <x v="315"/>
    <x v="0"/>
    <x v="0"/>
    <x v="1"/>
    <x v="1"/>
    <n v="90036"/>
    <x v="1"/>
    <s v="OFF-PA-10000520"/>
    <x v="1"/>
    <x v="10"/>
    <x v="1419"/>
    <x v="541"/>
    <n v="3"/>
    <n v="0"/>
    <n v="9.3312000000000008"/>
  </r>
  <r>
    <n v="2838"/>
    <x v="1397"/>
    <x v="3"/>
    <x v="343"/>
    <d v="2014-11-17T00:00:00"/>
    <s v="Standard Class"/>
    <s v="GA-14725"/>
    <x v="315"/>
    <x v="0"/>
    <x v="0"/>
    <x v="1"/>
    <x v="1"/>
    <n v="90036"/>
    <x v="1"/>
    <s v="OFF-BI-10000977"/>
    <x v="1"/>
    <x v="8"/>
    <x v="982"/>
    <x v="2114"/>
    <n v="5"/>
    <n v="0.2"/>
    <n v="39.519999999999989"/>
  </r>
  <r>
    <n v="2839"/>
    <x v="1398"/>
    <x v="0"/>
    <x v="632"/>
    <d v="2013-06-13T00:00:00"/>
    <s v="First Class"/>
    <s v="TC-21295"/>
    <x v="646"/>
    <x v="0"/>
    <x v="0"/>
    <x v="315"/>
    <x v="2"/>
    <n v="32303"/>
    <x v="0"/>
    <s v="TEC-MA-10002178"/>
    <x v="2"/>
    <x v="15"/>
    <x v="930"/>
    <x v="1202"/>
    <n v="2"/>
    <n v="0.5"/>
    <n v="-27.827999999999975"/>
  </r>
  <r>
    <n v="2840"/>
    <x v="1399"/>
    <x v="1"/>
    <x v="37"/>
    <d v="2012-09-08T00:00:00"/>
    <s v="Second Class"/>
    <s v="JB-15400"/>
    <x v="80"/>
    <x v="1"/>
    <x v="0"/>
    <x v="20"/>
    <x v="15"/>
    <n v="10009"/>
    <x v="3"/>
    <s v="OFF-ST-10001526"/>
    <x v="1"/>
    <x v="4"/>
    <x v="764"/>
    <x v="2341"/>
    <n v="1"/>
    <n v="0"/>
    <n v="31.285799999999995"/>
  </r>
  <r>
    <n v="2841"/>
    <x v="1400"/>
    <x v="2"/>
    <x v="619"/>
    <d v="2011-03-19T00:00:00"/>
    <s v="Standard Class"/>
    <s v="CK-12325"/>
    <x v="278"/>
    <x v="2"/>
    <x v="0"/>
    <x v="269"/>
    <x v="17"/>
    <n v="23320"/>
    <x v="0"/>
    <s v="FUR-CH-10003379"/>
    <x v="0"/>
    <x v="1"/>
    <x v="459"/>
    <x v="2342"/>
    <n v="4"/>
    <n v="0"/>
    <n v="284.98"/>
  </r>
  <r>
    <n v="2842"/>
    <x v="1401"/>
    <x v="3"/>
    <x v="515"/>
    <d v="2014-09-05T00:00:00"/>
    <s v="Second Class"/>
    <s v="RL-19615"/>
    <x v="210"/>
    <x v="0"/>
    <x v="0"/>
    <x v="115"/>
    <x v="3"/>
    <n v="28314"/>
    <x v="0"/>
    <s v="OFF-PA-10000100"/>
    <x v="1"/>
    <x v="10"/>
    <x v="825"/>
    <x v="2343"/>
    <n v="7"/>
    <n v="0.2"/>
    <n v="83.209699999999998"/>
  </r>
  <r>
    <n v="2843"/>
    <x v="1402"/>
    <x v="3"/>
    <x v="721"/>
    <d v="2014-03-28T00:00:00"/>
    <s v="Standard Class"/>
    <s v="AC-10660"/>
    <x v="663"/>
    <x v="0"/>
    <x v="0"/>
    <x v="114"/>
    <x v="5"/>
    <n v="77340"/>
    <x v="2"/>
    <s v="OFF-ST-10001809"/>
    <x v="1"/>
    <x v="4"/>
    <x v="430"/>
    <x v="2344"/>
    <n v="2"/>
    <n v="0.2"/>
    <n v="-32.338800000000006"/>
  </r>
  <r>
    <n v="2844"/>
    <x v="1403"/>
    <x v="3"/>
    <x v="796"/>
    <d v="2014-05-23T00:00:00"/>
    <s v="Standard Class"/>
    <s v="BH-11710"/>
    <x v="3"/>
    <x v="0"/>
    <x v="0"/>
    <x v="10"/>
    <x v="9"/>
    <n v="19140"/>
    <x v="3"/>
    <s v="TEC-AC-10000387"/>
    <x v="2"/>
    <x v="11"/>
    <x v="1350"/>
    <x v="2345"/>
    <n v="3"/>
    <n v="0.2"/>
    <n v="-0.90120000000000111"/>
  </r>
  <r>
    <n v="2845"/>
    <x v="1404"/>
    <x v="0"/>
    <x v="797"/>
    <d v="2014-01-01T00:00:00"/>
    <s v="Standard Class"/>
    <s v="BG-11695"/>
    <x v="410"/>
    <x v="1"/>
    <x v="0"/>
    <x v="318"/>
    <x v="10"/>
    <n v="60098"/>
    <x v="2"/>
    <s v="FUR-CH-10004853"/>
    <x v="0"/>
    <x v="1"/>
    <x v="526"/>
    <x v="2346"/>
    <n v="8"/>
    <n v="0.3"/>
    <n v="-12.078400000000101"/>
  </r>
  <r>
    <n v="2846"/>
    <x v="1405"/>
    <x v="3"/>
    <x v="701"/>
    <d v="2014-11-21T00:00:00"/>
    <s v="First Class"/>
    <s v="XP-21865"/>
    <x v="190"/>
    <x v="0"/>
    <x v="0"/>
    <x v="231"/>
    <x v="31"/>
    <n v="2149"/>
    <x v="3"/>
    <s v="OFF-AR-10001958"/>
    <x v="1"/>
    <x v="6"/>
    <x v="206"/>
    <x v="717"/>
    <n v="3"/>
    <n v="0"/>
    <n v="14.263200000000001"/>
  </r>
  <r>
    <n v="2847"/>
    <x v="1406"/>
    <x v="3"/>
    <x v="18"/>
    <d v="2014-09-16T00:00:00"/>
    <s v="Standard Class"/>
    <s v="SN-20560"/>
    <x v="381"/>
    <x v="2"/>
    <x v="0"/>
    <x v="22"/>
    <x v="10"/>
    <n v="60653"/>
    <x v="2"/>
    <s v="OFF-BI-10003527"/>
    <x v="1"/>
    <x v="8"/>
    <x v="446"/>
    <x v="2347"/>
    <n v="3"/>
    <n v="0.8"/>
    <n v="-1143.8910000000001"/>
  </r>
  <r>
    <n v="2848"/>
    <x v="1407"/>
    <x v="3"/>
    <x v="798"/>
    <d v="2014-04-16T00:00:00"/>
    <s v="Standard Class"/>
    <s v="DM-13345"/>
    <x v="664"/>
    <x v="1"/>
    <x v="0"/>
    <x v="185"/>
    <x v="32"/>
    <n v="30076"/>
    <x v="0"/>
    <s v="FUR-FU-10003832"/>
    <x v="0"/>
    <x v="5"/>
    <x v="1420"/>
    <x v="2348"/>
    <n v="6"/>
    <n v="0"/>
    <n v="15.758400000000002"/>
  </r>
  <r>
    <n v="2849"/>
    <x v="1407"/>
    <x v="3"/>
    <x v="798"/>
    <d v="2014-04-16T00:00:00"/>
    <s v="Standard Class"/>
    <s v="DM-13345"/>
    <x v="664"/>
    <x v="1"/>
    <x v="0"/>
    <x v="185"/>
    <x v="32"/>
    <n v="30076"/>
    <x v="0"/>
    <s v="OFF-BI-10001359"/>
    <x v="1"/>
    <x v="8"/>
    <x v="1153"/>
    <x v="2349"/>
    <n v="3"/>
    <n v="0"/>
    <n v="1264.7558999999999"/>
  </r>
  <r>
    <n v="2850"/>
    <x v="1408"/>
    <x v="0"/>
    <x v="85"/>
    <d v="2013-12-04T00:00:00"/>
    <s v="Standard Class"/>
    <s v="AJ-10780"/>
    <x v="321"/>
    <x v="1"/>
    <x v="0"/>
    <x v="144"/>
    <x v="2"/>
    <n v="32137"/>
    <x v="0"/>
    <s v="OFF-BI-10002976"/>
    <x v="1"/>
    <x v="8"/>
    <x v="849"/>
    <x v="2350"/>
    <n v="6"/>
    <n v="0.7"/>
    <n v="-5.6993999999999971"/>
  </r>
  <r>
    <n v="2851"/>
    <x v="1409"/>
    <x v="0"/>
    <x v="799"/>
    <d v="2013-06-06T00:00:00"/>
    <s v="First Class"/>
    <s v="KC-16255"/>
    <x v="346"/>
    <x v="1"/>
    <x v="0"/>
    <x v="10"/>
    <x v="9"/>
    <n v="19120"/>
    <x v="3"/>
    <s v="OFF-ST-10000736"/>
    <x v="1"/>
    <x v="4"/>
    <x v="455"/>
    <x v="1466"/>
    <n v="1"/>
    <n v="0.2"/>
    <n v="-12.956800000000005"/>
  </r>
  <r>
    <n v="2852"/>
    <x v="1410"/>
    <x v="3"/>
    <x v="94"/>
    <d v="2014-12-23T00:00:00"/>
    <s v="Standard Class"/>
    <s v="VF-21715"/>
    <x v="665"/>
    <x v="2"/>
    <x v="0"/>
    <x v="38"/>
    <x v="14"/>
    <n v="47201"/>
    <x v="2"/>
    <s v="OFF-PA-10001745"/>
    <x v="1"/>
    <x v="10"/>
    <x v="720"/>
    <x v="2351"/>
    <n v="4"/>
    <n v="0"/>
    <n v="13.235199999999999"/>
  </r>
  <r>
    <n v="2853"/>
    <x v="1411"/>
    <x v="0"/>
    <x v="690"/>
    <d v="2013-03-22T00:00:00"/>
    <s v="Second Class"/>
    <s v="SV-20935"/>
    <x v="603"/>
    <x v="0"/>
    <x v="0"/>
    <x v="147"/>
    <x v="15"/>
    <n v="11572"/>
    <x v="3"/>
    <s v="FUR-FU-10000409"/>
    <x v="0"/>
    <x v="5"/>
    <x v="1421"/>
    <x v="1883"/>
    <n v="1"/>
    <n v="0"/>
    <n v="6.8908000000000005"/>
  </r>
  <r>
    <n v="2854"/>
    <x v="1411"/>
    <x v="0"/>
    <x v="690"/>
    <d v="2013-03-22T00:00:00"/>
    <s v="Second Class"/>
    <s v="SV-20935"/>
    <x v="603"/>
    <x v="0"/>
    <x v="0"/>
    <x v="147"/>
    <x v="15"/>
    <n v="11572"/>
    <x v="3"/>
    <s v="FUR-FU-10000221"/>
    <x v="0"/>
    <x v="5"/>
    <x v="529"/>
    <x v="2352"/>
    <n v="4"/>
    <n v="0"/>
    <n v="6.9087999999999994"/>
  </r>
  <r>
    <n v="2855"/>
    <x v="1412"/>
    <x v="3"/>
    <x v="648"/>
    <d v="2014-08-21T00:00:00"/>
    <s v="Same Day"/>
    <s v="EM-13810"/>
    <x v="613"/>
    <x v="1"/>
    <x v="0"/>
    <x v="47"/>
    <x v="31"/>
    <n v="2038"/>
    <x v="3"/>
    <s v="OFF-ST-10000344"/>
    <x v="1"/>
    <x v="4"/>
    <x v="1013"/>
    <x v="2353"/>
    <n v="3"/>
    <n v="0"/>
    <n v="10.475399999999999"/>
  </r>
  <r>
    <n v="2856"/>
    <x v="1413"/>
    <x v="3"/>
    <x v="800"/>
    <d v="2014-08-01T00:00:00"/>
    <s v="Standard Class"/>
    <s v="RB-19360"/>
    <x v="181"/>
    <x v="0"/>
    <x v="0"/>
    <x v="298"/>
    <x v="44"/>
    <n v="57103"/>
    <x v="2"/>
    <s v="OFF-LA-10003663"/>
    <x v="1"/>
    <x v="2"/>
    <x v="1364"/>
    <x v="2354"/>
    <n v="7"/>
    <n v="0"/>
    <n v="9.5081000000000007"/>
  </r>
  <r>
    <n v="2857"/>
    <x v="1414"/>
    <x v="0"/>
    <x v="370"/>
    <d v="2013-08-30T00:00:00"/>
    <s v="First Class"/>
    <s v="DJ-13510"/>
    <x v="137"/>
    <x v="1"/>
    <x v="0"/>
    <x v="70"/>
    <x v="1"/>
    <n v="92037"/>
    <x v="1"/>
    <s v="FUR-CH-10001215"/>
    <x v="0"/>
    <x v="1"/>
    <x v="440"/>
    <x v="2355"/>
    <n v="4"/>
    <n v="0.2"/>
    <n v="100.19599999999997"/>
  </r>
  <r>
    <n v="2858"/>
    <x v="1415"/>
    <x v="0"/>
    <x v="243"/>
    <d v="2013-08-18T00:00:00"/>
    <s v="Second Class"/>
    <s v="CC-12370"/>
    <x v="666"/>
    <x v="0"/>
    <x v="0"/>
    <x v="115"/>
    <x v="3"/>
    <n v="28314"/>
    <x v="0"/>
    <s v="FUR-CH-10000988"/>
    <x v="0"/>
    <x v="1"/>
    <x v="1132"/>
    <x v="2284"/>
    <n v="2"/>
    <n v="0.2"/>
    <n v="22.529599999999995"/>
  </r>
  <r>
    <n v="2859"/>
    <x v="1416"/>
    <x v="3"/>
    <x v="240"/>
    <d v="2014-05-24T00:00:00"/>
    <s v="Standard Class"/>
    <s v="SC-20380"/>
    <x v="618"/>
    <x v="0"/>
    <x v="0"/>
    <x v="118"/>
    <x v="32"/>
    <n v="30318"/>
    <x v="0"/>
    <s v="TEC-AC-10003441"/>
    <x v="2"/>
    <x v="11"/>
    <x v="652"/>
    <x v="766"/>
    <n v="4"/>
    <n v="0"/>
    <n v="4.0679999999999978"/>
  </r>
  <r>
    <n v="2860"/>
    <x v="1416"/>
    <x v="3"/>
    <x v="240"/>
    <d v="2014-05-24T00:00:00"/>
    <s v="Standard Class"/>
    <s v="SC-20380"/>
    <x v="618"/>
    <x v="0"/>
    <x v="0"/>
    <x v="118"/>
    <x v="32"/>
    <n v="30318"/>
    <x v="0"/>
    <s v="TEC-PH-10004389"/>
    <x v="2"/>
    <x v="7"/>
    <x v="1422"/>
    <x v="2258"/>
    <n v="3"/>
    <n v="0"/>
    <n v="98.272200000000012"/>
  </r>
  <r>
    <n v="2861"/>
    <x v="1416"/>
    <x v="3"/>
    <x v="240"/>
    <d v="2014-05-24T00:00:00"/>
    <s v="Standard Class"/>
    <s v="SC-20380"/>
    <x v="618"/>
    <x v="0"/>
    <x v="0"/>
    <x v="118"/>
    <x v="32"/>
    <n v="30318"/>
    <x v="0"/>
    <s v="FUR-BO-10004695"/>
    <x v="0"/>
    <x v="0"/>
    <x v="198"/>
    <x v="2356"/>
    <n v="9"/>
    <n v="0"/>
    <n v="374.62859999999989"/>
  </r>
  <r>
    <n v="2862"/>
    <x v="1416"/>
    <x v="3"/>
    <x v="240"/>
    <d v="2014-05-24T00:00:00"/>
    <s v="Standard Class"/>
    <s v="SC-20380"/>
    <x v="618"/>
    <x v="0"/>
    <x v="0"/>
    <x v="118"/>
    <x v="32"/>
    <n v="30318"/>
    <x v="0"/>
    <s v="OFF-PA-10000100"/>
    <x v="1"/>
    <x v="10"/>
    <x v="825"/>
    <x v="2357"/>
    <n v="7"/>
    <n v="0"/>
    <n v="140.59569999999999"/>
  </r>
  <r>
    <n v="2863"/>
    <x v="1417"/>
    <x v="3"/>
    <x v="801"/>
    <d v="2014-08-18T00:00:00"/>
    <s v="Standard Class"/>
    <s v="RH-19495"/>
    <x v="302"/>
    <x v="0"/>
    <x v="0"/>
    <x v="333"/>
    <x v="2"/>
    <n v="32839"/>
    <x v="0"/>
    <s v="OFF-PA-10000223"/>
    <x v="1"/>
    <x v="10"/>
    <x v="1374"/>
    <x v="561"/>
    <n v="4"/>
    <n v="0.2"/>
    <n v="7.2576000000000001"/>
  </r>
  <r>
    <n v="2864"/>
    <x v="1418"/>
    <x v="3"/>
    <x v="802"/>
    <d v="2014-08-14T00:00:00"/>
    <s v="Same Day"/>
    <s v="JK-15370"/>
    <x v="271"/>
    <x v="0"/>
    <x v="0"/>
    <x v="8"/>
    <x v="1"/>
    <n v="94122"/>
    <x v="1"/>
    <s v="OFF-ST-10001325"/>
    <x v="1"/>
    <x v="4"/>
    <x v="466"/>
    <x v="974"/>
    <n v="3"/>
    <n v="0"/>
    <n v="8.4888000000000012"/>
  </r>
  <r>
    <n v="2865"/>
    <x v="1418"/>
    <x v="3"/>
    <x v="802"/>
    <d v="2014-08-14T00:00:00"/>
    <s v="Same Day"/>
    <s v="JK-15370"/>
    <x v="271"/>
    <x v="0"/>
    <x v="0"/>
    <x v="8"/>
    <x v="1"/>
    <n v="94122"/>
    <x v="1"/>
    <s v="OFF-AP-10004249"/>
    <x v="1"/>
    <x v="9"/>
    <x v="33"/>
    <x v="2358"/>
    <n v="7"/>
    <n v="0"/>
    <n v="22.623299999999997"/>
  </r>
  <r>
    <n v="2866"/>
    <x v="1418"/>
    <x v="3"/>
    <x v="802"/>
    <d v="2014-08-14T00:00:00"/>
    <s v="Same Day"/>
    <s v="JK-15370"/>
    <x v="271"/>
    <x v="0"/>
    <x v="0"/>
    <x v="8"/>
    <x v="1"/>
    <n v="94122"/>
    <x v="1"/>
    <s v="OFF-AR-10000588"/>
    <x v="1"/>
    <x v="6"/>
    <x v="393"/>
    <x v="426"/>
    <n v="3"/>
    <n v="0"/>
    <n v="15.475200000000001"/>
  </r>
  <r>
    <n v="2867"/>
    <x v="1418"/>
    <x v="3"/>
    <x v="802"/>
    <d v="2014-08-14T00:00:00"/>
    <s v="Same Day"/>
    <s v="JK-15370"/>
    <x v="271"/>
    <x v="0"/>
    <x v="0"/>
    <x v="8"/>
    <x v="1"/>
    <n v="94122"/>
    <x v="1"/>
    <s v="OFF-SU-10000946"/>
    <x v="1"/>
    <x v="14"/>
    <x v="33"/>
    <x v="1051"/>
    <n v="4"/>
    <n v="0"/>
    <n v="9.2567999999999984"/>
  </r>
  <r>
    <n v="2868"/>
    <x v="1419"/>
    <x v="0"/>
    <x v="338"/>
    <d v="2013-11-13T00:00:00"/>
    <s v="Second Class"/>
    <s v="AF-10885"/>
    <x v="314"/>
    <x v="0"/>
    <x v="0"/>
    <x v="167"/>
    <x v="24"/>
    <n v="43615"/>
    <x v="3"/>
    <s v="OFF-SU-10001225"/>
    <x v="1"/>
    <x v="14"/>
    <x v="33"/>
    <x v="2359"/>
    <n v="5"/>
    <n v="0.2"/>
    <n v="-3.3120000000000012"/>
  </r>
  <r>
    <n v="2869"/>
    <x v="1419"/>
    <x v="0"/>
    <x v="338"/>
    <d v="2013-11-13T00:00:00"/>
    <s v="Second Class"/>
    <s v="AF-10885"/>
    <x v="314"/>
    <x v="0"/>
    <x v="0"/>
    <x v="167"/>
    <x v="24"/>
    <n v="43615"/>
    <x v="3"/>
    <s v="OFF-ST-10001558"/>
    <x v="1"/>
    <x v="4"/>
    <x v="712"/>
    <x v="2360"/>
    <n v="3"/>
    <n v="0.2"/>
    <n v="-2.4359999999999999"/>
  </r>
  <r>
    <n v="2870"/>
    <x v="1420"/>
    <x v="3"/>
    <x v="492"/>
    <d v="2014-06-20T00:00:00"/>
    <s v="Standard Class"/>
    <s v="LC-16885"/>
    <x v="62"/>
    <x v="0"/>
    <x v="0"/>
    <x v="84"/>
    <x v="2"/>
    <n v="33710"/>
    <x v="0"/>
    <s v="FUR-FU-10001546"/>
    <x v="0"/>
    <x v="5"/>
    <x v="1423"/>
    <x v="1232"/>
    <n v="2"/>
    <n v="0.2"/>
    <n v="1.0679999999999996"/>
  </r>
  <r>
    <n v="2871"/>
    <x v="1421"/>
    <x v="2"/>
    <x v="579"/>
    <d v="2011-03-26T00:00:00"/>
    <s v="Standard Class"/>
    <s v="BF-11275"/>
    <x v="667"/>
    <x v="1"/>
    <x v="0"/>
    <x v="93"/>
    <x v="16"/>
    <n v="85705"/>
    <x v="1"/>
    <s v="OFF-PA-10002581"/>
    <x v="1"/>
    <x v="10"/>
    <x v="1300"/>
    <x v="1355"/>
    <n v="3"/>
    <n v="0.2"/>
    <n v="23.234999999999992"/>
  </r>
  <r>
    <n v="2872"/>
    <x v="1421"/>
    <x v="2"/>
    <x v="579"/>
    <d v="2011-03-26T00:00:00"/>
    <s v="Standard Class"/>
    <s v="BF-11275"/>
    <x v="667"/>
    <x v="1"/>
    <x v="0"/>
    <x v="93"/>
    <x v="16"/>
    <n v="85705"/>
    <x v="1"/>
    <s v="FUR-CH-10001482"/>
    <x v="0"/>
    <x v="1"/>
    <x v="536"/>
    <x v="2361"/>
    <n v="3"/>
    <n v="0.2"/>
    <n v="-35.36460000000001"/>
  </r>
  <r>
    <n v="2873"/>
    <x v="1422"/>
    <x v="3"/>
    <x v="140"/>
    <d v="2014-06-21T00:00:00"/>
    <s v="Standard Class"/>
    <s v="SC-20800"/>
    <x v="561"/>
    <x v="0"/>
    <x v="0"/>
    <x v="1"/>
    <x v="1"/>
    <n v="90036"/>
    <x v="1"/>
    <s v="OFF-AR-10002399"/>
    <x v="1"/>
    <x v="6"/>
    <x v="316"/>
    <x v="2362"/>
    <n v="1"/>
    <n v="0"/>
    <n v="1.7465999999999999"/>
  </r>
  <r>
    <n v="2874"/>
    <x v="1423"/>
    <x v="3"/>
    <x v="673"/>
    <d v="2014-11-23T00:00:00"/>
    <s v="Standard Class"/>
    <s v="SW-20275"/>
    <x v="349"/>
    <x v="0"/>
    <x v="0"/>
    <x v="70"/>
    <x v="1"/>
    <n v="92105"/>
    <x v="1"/>
    <s v="OFF-ST-10001963"/>
    <x v="1"/>
    <x v="4"/>
    <x v="532"/>
    <x v="2363"/>
    <n v="8"/>
    <n v="0"/>
    <n v="24.338399999999979"/>
  </r>
  <r>
    <n v="2875"/>
    <x v="1424"/>
    <x v="3"/>
    <x v="614"/>
    <d v="2015-01-01T00:00:00"/>
    <s v="First Class"/>
    <s v="MC-17845"/>
    <x v="266"/>
    <x v="0"/>
    <x v="0"/>
    <x v="20"/>
    <x v="15"/>
    <n v="10035"/>
    <x v="3"/>
    <s v="OFF-FA-10002988"/>
    <x v="1"/>
    <x v="13"/>
    <x v="131"/>
    <x v="2364"/>
    <n v="3"/>
    <n v="0"/>
    <n v="2.9546999999999999"/>
  </r>
  <r>
    <n v="2876"/>
    <x v="1425"/>
    <x v="0"/>
    <x v="803"/>
    <d v="2013-01-23T00:00:00"/>
    <s v="Second Class"/>
    <s v="TD-20995"/>
    <x v="143"/>
    <x v="0"/>
    <x v="0"/>
    <x v="70"/>
    <x v="1"/>
    <n v="92037"/>
    <x v="1"/>
    <s v="FUR-CH-10004289"/>
    <x v="0"/>
    <x v="1"/>
    <x v="975"/>
    <x v="2365"/>
    <n v="2"/>
    <n v="0.2"/>
    <n v="-5.758800000000015"/>
  </r>
  <r>
    <n v="2877"/>
    <x v="1425"/>
    <x v="0"/>
    <x v="803"/>
    <d v="2013-01-23T00:00:00"/>
    <s v="Second Class"/>
    <s v="TD-20995"/>
    <x v="143"/>
    <x v="0"/>
    <x v="0"/>
    <x v="70"/>
    <x v="1"/>
    <n v="92037"/>
    <x v="1"/>
    <s v="FUR-CH-10000785"/>
    <x v="0"/>
    <x v="1"/>
    <x v="320"/>
    <x v="2366"/>
    <n v="7"/>
    <n v="0.2"/>
    <n v="76.011600000000016"/>
  </r>
  <r>
    <n v="2878"/>
    <x v="1426"/>
    <x v="0"/>
    <x v="804"/>
    <d v="2013-01-19T00:00:00"/>
    <s v="Standard Class"/>
    <s v="Dp-13240"/>
    <x v="656"/>
    <x v="2"/>
    <x v="0"/>
    <x v="58"/>
    <x v="30"/>
    <n v="7090"/>
    <x v="3"/>
    <s v="OFF-EN-10003040"/>
    <x v="1"/>
    <x v="12"/>
    <x v="1224"/>
    <x v="2367"/>
    <n v="2"/>
    <n v="0"/>
    <n v="24.599800000000002"/>
  </r>
  <r>
    <n v="2879"/>
    <x v="1426"/>
    <x v="0"/>
    <x v="804"/>
    <d v="2013-01-19T00:00:00"/>
    <s v="Standard Class"/>
    <s v="Dp-13240"/>
    <x v="656"/>
    <x v="2"/>
    <x v="0"/>
    <x v="58"/>
    <x v="30"/>
    <n v="7090"/>
    <x v="3"/>
    <s v="OFF-AR-10001573"/>
    <x v="1"/>
    <x v="6"/>
    <x v="368"/>
    <x v="2368"/>
    <n v="2"/>
    <n v="0"/>
    <n v="1.3513999999999995"/>
  </r>
  <r>
    <n v="2880"/>
    <x v="1426"/>
    <x v="0"/>
    <x v="804"/>
    <d v="2013-01-19T00:00:00"/>
    <s v="Standard Class"/>
    <s v="Dp-13240"/>
    <x v="656"/>
    <x v="2"/>
    <x v="0"/>
    <x v="58"/>
    <x v="30"/>
    <n v="7090"/>
    <x v="3"/>
    <s v="TEC-AC-10000844"/>
    <x v="2"/>
    <x v="11"/>
    <x v="106"/>
    <x v="2369"/>
    <n v="3"/>
    <n v="0"/>
    <n v="91.789199999999994"/>
  </r>
  <r>
    <n v="2881"/>
    <x v="1427"/>
    <x v="0"/>
    <x v="251"/>
    <d v="2013-09-24T00:00:00"/>
    <s v="Second Class"/>
    <s v="SD-20485"/>
    <x v="174"/>
    <x v="2"/>
    <x v="0"/>
    <x v="334"/>
    <x v="30"/>
    <n v="7050"/>
    <x v="3"/>
    <s v="OFF-BI-10000756"/>
    <x v="1"/>
    <x v="8"/>
    <x v="15"/>
    <x v="2370"/>
    <n v="6"/>
    <n v="0"/>
    <n v="12.72"/>
  </r>
  <r>
    <n v="2882"/>
    <x v="1427"/>
    <x v="0"/>
    <x v="251"/>
    <d v="2013-09-24T00:00:00"/>
    <s v="Second Class"/>
    <s v="SD-20485"/>
    <x v="174"/>
    <x v="2"/>
    <x v="0"/>
    <x v="334"/>
    <x v="30"/>
    <n v="7050"/>
    <x v="3"/>
    <s v="OFF-SU-10000381"/>
    <x v="1"/>
    <x v="14"/>
    <x v="654"/>
    <x v="1056"/>
    <n v="3"/>
    <n v="0"/>
    <n v="8.0996999999999986"/>
  </r>
  <r>
    <n v="2883"/>
    <x v="1428"/>
    <x v="2"/>
    <x v="805"/>
    <d v="2011-02-26T00:00:00"/>
    <s v="Standard Class"/>
    <s v="TM-21010"/>
    <x v="612"/>
    <x v="0"/>
    <x v="0"/>
    <x v="318"/>
    <x v="10"/>
    <n v="60098"/>
    <x v="2"/>
    <s v="OFF-BI-10004094"/>
    <x v="1"/>
    <x v="8"/>
    <x v="603"/>
    <x v="2371"/>
    <n v="5"/>
    <n v="0.8"/>
    <n v="-13.717499999999998"/>
  </r>
  <r>
    <n v="2884"/>
    <x v="1429"/>
    <x v="0"/>
    <x v="583"/>
    <d v="2013-11-17T00:00:00"/>
    <s v="Second Class"/>
    <s v="BK-11260"/>
    <x v="318"/>
    <x v="0"/>
    <x v="0"/>
    <x v="8"/>
    <x v="1"/>
    <n v="94110"/>
    <x v="1"/>
    <s v="FUR-FU-10001852"/>
    <x v="0"/>
    <x v="5"/>
    <x v="837"/>
    <x v="2372"/>
    <n v="4"/>
    <n v="0"/>
    <n v="2.2271999999999998"/>
  </r>
  <r>
    <n v="2885"/>
    <x v="1430"/>
    <x v="0"/>
    <x v="806"/>
    <d v="2013-02-03T00:00:00"/>
    <s v="Standard Class"/>
    <s v="JF-15490"/>
    <x v="223"/>
    <x v="0"/>
    <x v="0"/>
    <x v="8"/>
    <x v="1"/>
    <n v="94122"/>
    <x v="1"/>
    <s v="OFF-BI-10000014"/>
    <x v="1"/>
    <x v="8"/>
    <x v="628"/>
    <x v="738"/>
    <n v="2"/>
    <n v="0.2"/>
    <n v="5.8914"/>
  </r>
  <r>
    <n v="2886"/>
    <x v="1431"/>
    <x v="0"/>
    <x v="807"/>
    <d v="2013-10-23T00:00:00"/>
    <s v="Standard Class"/>
    <s v="EP-13915"/>
    <x v="212"/>
    <x v="0"/>
    <x v="0"/>
    <x v="228"/>
    <x v="16"/>
    <n v="85281"/>
    <x v="1"/>
    <s v="FUR-CH-10003396"/>
    <x v="0"/>
    <x v="1"/>
    <x v="385"/>
    <x v="2373"/>
    <n v="5"/>
    <n v="0.2"/>
    <n v="-34.64100000000002"/>
  </r>
  <r>
    <n v="2887"/>
    <x v="1432"/>
    <x v="3"/>
    <x v="404"/>
    <d v="2014-12-20T00:00:00"/>
    <s v="First Class"/>
    <s v="EP-13915"/>
    <x v="212"/>
    <x v="0"/>
    <x v="0"/>
    <x v="1"/>
    <x v="1"/>
    <n v="90008"/>
    <x v="1"/>
    <s v="OFF-AR-10003811"/>
    <x v="1"/>
    <x v="6"/>
    <x v="449"/>
    <x v="153"/>
    <n v="3"/>
    <n v="0"/>
    <n v="1.7901"/>
  </r>
  <r>
    <n v="2888"/>
    <x v="1432"/>
    <x v="3"/>
    <x v="404"/>
    <d v="2014-12-20T00:00:00"/>
    <s v="First Class"/>
    <s v="EP-13915"/>
    <x v="212"/>
    <x v="0"/>
    <x v="0"/>
    <x v="1"/>
    <x v="1"/>
    <n v="90008"/>
    <x v="1"/>
    <s v="OFF-PA-10003172"/>
    <x v="1"/>
    <x v="10"/>
    <x v="846"/>
    <x v="91"/>
    <n v="2"/>
    <n v="0"/>
    <n v="6.2208000000000006"/>
  </r>
  <r>
    <n v="2889"/>
    <x v="1432"/>
    <x v="3"/>
    <x v="404"/>
    <d v="2014-12-20T00:00:00"/>
    <s v="First Class"/>
    <s v="EP-13915"/>
    <x v="212"/>
    <x v="0"/>
    <x v="0"/>
    <x v="1"/>
    <x v="1"/>
    <n v="90008"/>
    <x v="1"/>
    <s v="OFF-PA-10000289"/>
    <x v="1"/>
    <x v="10"/>
    <x v="722"/>
    <x v="56"/>
    <n v="5"/>
    <n v="0"/>
    <n v="15.552000000000001"/>
  </r>
  <r>
    <n v="2890"/>
    <x v="1433"/>
    <x v="3"/>
    <x v="808"/>
    <d v="2014-11-07T00:00:00"/>
    <s v="Standard Class"/>
    <s v="KH-16630"/>
    <x v="175"/>
    <x v="1"/>
    <x v="0"/>
    <x v="4"/>
    <x v="4"/>
    <n v="98105"/>
    <x v="1"/>
    <s v="OFF-PA-10000791"/>
    <x v="1"/>
    <x v="10"/>
    <x v="1424"/>
    <x v="2374"/>
    <n v="5"/>
    <n v="0"/>
    <n v="10.732499999999998"/>
  </r>
  <r>
    <n v="2891"/>
    <x v="1434"/>
    <x v="2"/>
    <x v="333"/>
    <d v="2011-05-01T00:00:00"/>
    <s v="Second Class"/>
    <s v="HG-14845"/>
    <x v="668"/>
    <x v="0"/>
    <x v="0"/>
    <x v="335"/>
    <x v="28"/>
    <n v="70601"/>
    <x v="0"/>
    <s v="FUR-CH-10002304"/>
    <x v="0"/>
    <x v="1"/>
    <x v="782"/>
    <x v="2375"/>
    <n v="2"/>
    <n v="0"/>
    <n v="12.990000000000002"/>
  </r>
  <r>
    <n v="2892"/>
    <x v="1434"/>
    <x v="2"/>
    <x v="333"/>
    <d v="2011-05-01T00:00:00"/>
    <s v="Second Class"/>
    <s v="HG-14845"/>
    <x v="668"/>
    <x v="0"/>
    <x v="0"/>
    <x v="335"/>
    <x v="28"/>
    <n v="70601"/>
    <x v="0"/>
    <s v="OFF-BI-10000136"/>
    <x v="1"/>
    <x v="8"/>
    <x v="936"/>
    <x v="1465"/>
    <n v="3"/>
    <n v="0"/>
    <n v="8.6112000000000002"/>
  </r>
  <r>
    <n v="2893"/>
    <x v="1435"/>
    <x v="3"/>
    <x v="436"/>
    <d v="2014-10-30T00:00:00"/>
    <s v="Standard Class"/>
    <s v="JC-16105"/>
    <x v="36"/>
    <x v="1"/>
    <x v="0"/>
    <x v="30"/>
    <x v="15"/>
    <n v="14609"/>
    <x v="3"/>
    <s v="OFF-PA-10003739"/>
    <x v="1"/>
    <x v="10"/>
    <x v="1425"/>
    <x v="1057"/>
    <n v="2"/>
    <n v="0"/>
    <n v="5.6644000000000005"/>
  </r>
  <r>
    <n v="2894"/>
    <x v="1435"/>
    <x v="3"/>
    <x v="436"/>
    <d v="2014-10-30T00:00:00"/>
    <s v="Standard Class"/>
    <s v="JC-16105"/>
    <x v="36"/>
    <x v="1"/>
    <x v="0"/>
    <x v="30"/>
    <x v="15"/>
    <n v="14609"/>
    <x v="3"/>
    <s v="OFF-PA-10002479"/>
    <x v="1"/>
    <x v="10"/>
    <x v="217"/>
    <x v="1603"/>
    <n v="5"/>
    <n v="0"/>
    <n v="11.879999999999999"/>
  </r>
  <r>
    <n v="2895"/>
    <x v="1435"/>
    <x v="3"/>
    <x v="436"/>
    <d v="2014-10-30T00:00:00"/>
    <s v="Standard Class"/>
    <s v="JC-16105"/>
    <x v="36"/>
    <x v="1"/>
    <x v="0"/>
    <x v="30"/>
    <x v="15"/>
    <n v="14609"/>
    <x v="3"/>
    <s v="FUR-FU-10000771"/>
    <x v="0"/>
    <x v="5"/>
    <x v="1426"/>
    <x v="2376"/>
    <n v="11"/>
    <n v="0"/>
    <n v="29.013600000000004"/>
  </r>
  <r>
    <n v="2896"/>
    <x v="1435"/>
    <x v="3"/>
    <x v="436"/>
    <d v="2014-10-30T00:00:00"/>
    <s v="Standard Class"/>
    <s v="JC-16105"/>
    <x v="36"/>
    <x v="1"/>
    <x v="0"/>
    <x v="30"/>
    <x v="15"/>
    <n v="14609"/>
    <x v="3"/>
    <s v="TEC-PH-10001552"/>
    <x v="2"/>
    <x v="7"/>
    <x v="178"/>
    <x v="1211"/>
    <n v="3"/>
    <n v="0"/>
    <n v="10.046400000000002"/>
  </r>
  <r>
    <n v="2897"/>
    <x v="1436"/>
    <x v="2"/>
    <x v="809"/>
    <d v="2011-04-03T00:00:00"/>
    <s v="Standard Class"/>
    <s v="KM-16720"/>
    <x v="27"/>
    <x v="0"/>
    <x v="0"/>
    <x v="85"/>
    <x v="15"/>
    <n v="11561"/>
    <x v="3"/>
    <s v="OFF-AR-10001915"/>
    <x v="1"/>
    <x v="6"/>
    <x v="1048"/>
    <x v="2377"/>
    <n v="5"/>
    <n v="0"/>
    <n v="20.853000000000002"/>
  </r>
  <r>
    <n v="2898"/>
    <x v="1437"/>
    <x v="0"/>
    <x v="810"/>
    <d v="2013-01-09T00:00:00"/>
    <s v="Standard Class"/>
    <s v="EB-13975"/>
    <x v="424"/>
    <x v="1"/>
    <x v="0"/>
    <x v="35"/>
    <x v="3"/>
    <n v="28205"/>
    <x v="0"/>
    <s v="TEC-CO-10000971"/>
    <x v="2"/>
    <x v="16"/>
    <x v="1304"/>
    <x v="2378"/>
    <n v="4"/>
    <n v="0.2"/>
    <n v="119.99599999999992"/>
  </r>
  <r>
    <n v="2899"/>
    <x v="1438"/>
    <x v="1"/>
    <x v="33"/>
    <d v="2012-04-30T00:00:00"/>
    <s v="Standard Class"/>
    <s v="PW-19240"/>
    <x v="617"/>
    <x v="0"/>
    <x v="0"/>
    <x v="12"/>
    <x v="5"/>
    <n v="77036"/>
    <x v="2"/>
    <s v="FUR-CH-10004086"/>
    <x v="0"/>
    <x v="1"/>
    <x v="281"/>
    <x v="2379"/>
    <n v="2"/>
    <n v="0.3"/>
    <n v="-5.8346000000000231"/>
  </r>
  <r>
    <n v="2900"/>
    <x v="1439"/>
    <x v="1"/>
    <x v="811"/>
    <d v="2012-09-17T00:00:00"/>
    <s v="Standard Class"/>
    <s v="PG-18895"/>
    <x v="38"/>
    <x v="0"/>
    <x v="0"/>
    <x v="20"/>
    <x v="15"/>
    <n v="10035"/>
    <x v="3"/>
    <s v="TEC-CO-10000971"/>
    <x v="2"/>
    <x v="16"/>
    <x v="1304"/>
    <x v="2006"/>
    <n v="2"/>
    <n v="0.2"/>
    <n v="59.997999999999962"/>
  </r>
  <r>
    <n v="2901"/>
    <x v="1439"/>
    <x v="1"/>
    <x v="811"/>
    <d v="2012-09-17T00:00:00"/>
    <s v="Standard Class"/>
    <s v="PG-18895"/>
    <x v="38"/>
    <x v="0"/>
    <x v="0"/>
    <x v="20"/>
    <x v="15"/>
    <n v="10035"/>
    <x v="3"/>
    <s v="OFF-LA-10001317"/>
    <x v="1"/>
    <x v="2"/>
    <x v="391"/>
    <x v="2380"/>
    <n v="4"/>
    <n v="0"/>
    <n v="6.048"/>
  </r>
  <r>
    <n v="2902"/>
    <x v="1440"/>
    <x v="3"/>
    <x v="220"/>
    <d v="2014-09-16T00:00:00"/>
    <s v="Standard Class"/>
    <s v="DB-12910"/>
    <x v="626"/>
    <x v="2"/>
    <x v="0"/>
    <x v="38"/>
    <x v="32"/>
    <n v="31907"/>
    <x v="0"/>
    <s v="OFF-PA-10003656"/>
    <x v="1"/>
    <x v="10"/>
    <x v="770"/>
    <x v="2381"/>
    <n v="7"/>
    <n v="0"/>
    <n v="84.943599999999989"/>
  </r>
  <r>
    <n v="2903"/>
    <x v="1441"/>
    <x v="0"/>
    <x v="1"/>
    <d v="2013-06-18T00:00:00"/>
    <s v="Standard Class"/>
    <s v="CR-12730"/>
    <x v="257"/>
    <x v="0"/>
    <x v="0"/>
    <x v="22"/>
    <x v="10"/>
    <n v="60610"/>
    <x v="2"/>
    <s v="OFF-PA-10002160"/>
    <x v="1"/>
    <x v="10"/>
    <x v="1190"/>
    <x v="2382"/>
    <n v="5"/>
    <n v="0.2"/>
    <n v="8.3810000000000002"/>
  </r>
  <r>
    <n v="2904"/>
    <x v="1442"/>
    <x v="0"/>
    <x v="812"/>
    <d v="2013-07-02T00:00:00"/>
    <s v="Standard Class"/>
    <s v="KH-16330"/>
    <x v="542"/>
    <x v="1"/>
    <x v="0"/>
    <x v="336"/>
    <x v="10"/>
    <n v="60035"/>
    <x v="2"/>
    <s v="OFF-PA-10000575"/>
    <x v="1"/>
    <x v="10"/>
    <x v="1050"/>
    <x v="2383"/>
    <n v="7"/>
    <n v="0.2"/>
    <n v="12.175799999999999"/>
  </r>
  <r>
    <n v="2905"/>
    <x v="1442"/>
    <x v="0"/>
    <x v="812"/>
    <d v="2013-07-02T00:00:00"/>
    <s v="Standard Class"/>
    <s v="KH-16330"/>
    <x v="542"/>
    <x v="1"/>
    <x v="0"/>
    <x v="336"/>
    <x v="10"/>
    <n v="60035"/>
    <x v="2"/>
    <s v="FUR-CH-10003981"/>
    <x v="0"/>
    <x v="1"/>
    <x v="1166"/>
    <x v="2384"/>
    <n v="3"/>
    <n v="0.3"/>
    <n v="-7.7094000000001017"/>
  </r>
  <r>
    <n v="2906"/>
    <x v="1443"/>
    <x v="2"/>
    <x v="467"/>
    <d v="2011-09-30T00:00:00"/>
    <s v="Standard Class"/>
    <s v="CS-12400"/>
    <x v="37"/>
    <x v="2"/>
    <x v="0"/>
    <x v="4"/>
    <x v="4"/>
    <n v="98115"/>
    <x v="1"/>
    <s v="OFF-ST-10002615"/>
    <x v="1"/>
    <x v="4"/>
    <x v="1427"/>
    <x v="2385"/>
    <n v="2"/>
    <n v="0"/>
    <n v="80.631200000000007"/>
  </r>
  <r>
    <n v="2907"/>
    <x v="1444"/>
    <x v="3"/>
    <x v="132"/>
    <d v="2014-11-10T00:00:00"/>
    <s v="Standard Class"/>
    <s v="DL-12925"/>
    <x v="351"/>
    <x v="0"/>
    <x v="0"/>
    <x v="16"/>
    <x v="11"/>
    <n v="55122"/>
    <x v="2"/>
    <s v="OFF-PA-10000327"/>
    <x v="1"/>
    <x v="10"/>
    <x v="1428"/>
    <x v="18"/>
    <n v="2"/>
    <n v="0"/>
    <n v="3.8519999999999994"/>
  </r>
  <r>
    <n v="2908"/>
    <x v="1444"/>
    <x v="3"/>
    <x v="132"/>
    <d v="2014-11-10T00:00:00"/>
    <s v="Standard Class"/>
    <s v="DL-12925"/>
    <x v="351"/>
    <x v="0"/>
    <x v="0"/>
    <x v="16"/>
    <x v="11"/>
    <n v="55122"/>
    <x v="2"/>
    <s v="OFF-ST-10001325"/>
    <x v="1"/>
    <x v="4"/>
    <x v="466"/>
    <x v="2386"/>
    <n v="5"/>
    <n v="0"/>
    <n v="14.148"/>
  </r>
  <r>
    <n v="2909"/>
    <x v="1444"/>
    <x v="3"/>
    <x v="132"/>
    <d v="2014-11-10T00:00:00"/>
    <s v="Standard Class"/>
    <s v="DL-12925"/>
    <x v="351"/>
    <x v="0"/>
    <x v="0"/>
    <x v="16"/>
    <x v="11"/>
    <n v="55122"/>
    <x v="2"/>
    <s v="OFF-LA-10001771"/>
    <x v="1"/>
    <x v="2"/>
    <x v="1119"/>
    <x v="1830"/>
    <n v="3"/>
    <n v="0"/>
    <n v="6.8723999999999998"/>
  </r>
  <r>
    <n v="2910"/>
    <x v="1445"/>
    <x v="3"/>
    <x v="600"/>
    <d v="2014-02-24T00:00:00"/>
    <s v="Standard Class"/>
    <s v="ME-17725"/>
    <x v="250"/>
    <x v="0"/>
    <x v="0"/>
    <x v="4"/>
    <x v="4"/>
    <n v="98103"/>
    <x v="1"/>
    <s v="OFF-FA-10004968"/>
    <x v="1"/>
    <x v="13"/>
    <x v="1010"/>
    <x v="2387"/>
    <n v="3"/>
    <n v="0"/>
    <n v="0.2244000000000006"/>
  </r>
  <r>
    <n v="2911"/>
    <x v="1446"/>
    <x v="1"/>
    <x v="599"/>
    <d v="2012-11-09T00:00:00"/>
    <s v="Standard Class"/>
    <s v="VD-21670"/>
    <x v="104"/>
    <x v="0"/>
    <x v="0"/>
    <x v="197"/>
    <x v="2"/>
    <n v="33065"/>
    <x v="0"/>
    <s v="OFF-AP-10000576"/>
    <x v="1"/>
    <x v="9"/>
    <x v="842"/>
    <x v="2388"/>
    <n v="4"/>
    <n v="0.2"/>
    <n v="24.196000000000012"/>
  </r>
  <r>
    <n v="2912"/>
    <x v="1447"/>
    <x v="2"/>
    <x v="737"/>
    <d v="2011-06-21T00:00:00"/>
    <s v="Standard Class"/>
    <s v="CK-12205"/>
    <x v="237"/>
    <x v="0"/>
    <x v="0"/>
    <x v="337"/>
    <x v="15"/>
    <n v="11550"/>
    <x v="3"/>
    <s v="OFF-EN-10003286"/>
    <x v="1"/>
    <x v="12"/>
    <x v="33"/>
    <x v="1417"/>
    <n v="5"/>
    <n v="0"/>
    <n v="19.457999999999998"/>
  </r>
  <r>
    <n v="2913"/>
    <x v="1447"/>
    <x v="2"/>
    <x v="737"/>
    <d v="2011-06-21T00:00:00"/>
    <s v="Standard Class"/>
    <s v="CK-12205"/>
    <x v="237"/>
    <x v="0"/>
    <x v="0"/>
    <x v="337"/>
    <x v="15"/>
    <n v="11550"/>
    <x v="3"/>
    <s v="OFF-AR-10003772"/>
    <x v="1"/>
    <x v="6"/>
    <x v="1429"/>
    <x v="768"/>
    <n v="4"/>
    <n v="0"/>
    <n v="10.499999999999996"/>
  </r>
  <r>
    <n v="2914"/>
    <x v="1447"/>
    <x v="2"/>
    <x v="737"/>
    <d v="2011-06-21T00:00:00"/>
    <s v="Standard Class"/>
    <s v="CK-12205"/>
    <x v="237"/>
    <x v="0"/>
    <x v="0"/>
    <x v="337"/>
    <x v="15"/>
    <n v="11550"/>
    <x v="3"/>
    <s v="OFF-BI-10002852"/>
    <x v="1"/>
    <x v="8"/>
    <x v="91"/>
    <x v="2389"/>
    <n v="3"/>
    <n v="0.2"/>
    <n v="14.337599999999998"/>
  </r>
  <r>
    <n v="2915"/>
    <x v="1448"/>
    <x v="1"/>
    <x v="88"/>
    <d v="2012-10-17T00:00:00"/>
    <s v="Second Class"/>
    <s v="DL-12925"/>
    <x v="351"/>
    <x v="0"/>
    <x v="0"/>
    <x v="338"/>
    <x v="14"/>
    <n v="46060"/>
    <x v="2"/>
    <s v="TEC-PH-10002890"/>
    <x v="2"/>
    <x v="7"/>
    <x v="1387"/>
    <x v="2390"/>
    <n v="3"/>
    <n v="0"/>
    <n v="35.287199999999999"/>
  </r>
  <r>
    <n v="2916"/>
    <x v="1448"/>
    <x v="1"/>
    <x v="88"/>
    <d v="2012-10-17T00:00:00"/>
    <s v="Second Class"/>
    <s v="DL-12925"/>
    <x v="351"/>
    <x v="0"/>
    <x v="0"/>
    <x v="338"/>
    <x v="14"/>
    <n v="46060"/>
    <x v="2"/>
    <s v="OFF-BI-10001308"/>
    <x v="1"/>
    <x v="8"/>
    <x v="1351"/>
    <x v="2391"/>
    <n v="2"/>
    <n v="0"/>
    <n v="5.6519999999999992"/>
  </r>
  <r>
    <n v="2917"/>
    <x v="1448"/>
    <x v="1"/>
    <x v="88"/>
    <d v="2012-10-17T00:00:00"/>
    <s v="Second Class"/>
    <s v="DL-12925"/>
    <x v="351"/>
    <x v="0"/>
    <x v="0"/>
    <x v="338"/>
    <x v="14"/>
    <n v="46060"/>
    <x v="2"/>
    <s v="TEC-PH-10001750"/>
    <x v="2"/>
    <x v="7"/>
    <x v="968"/>
    <x v="2392"/>
    <n v="4"/>
    <n v="0"/>
    <n v="71.269200000000012"/>
  </r>
  <r>
    <n v="2918"/>
    <x v="1449"/>
    <x v="3"/>
    <x v="151"/>
    <d v="2014-08-31T00:00:00"/>
    <s v="First Class"/>
    <s v="SE-20110"/>
    <x v="339"/>
    <x v="0"/>
    <x v="0"/>
    <x v="61"/>
    <x v="5"/>
    <n v="75220"/>
    <x v="2"/>
    <s v="OFF-AR-10003338"/>
    <x v="1"/>
    <x v="6"/>
    <x v="1430"/>
    <x v="2393"/>
    <n v="1"/>
    <n v="0.2"/>
    <n v="0.37200000000000011"/>
  </r>
  <r>
    <n v="2919"/>
    <x v="1450"/>
    <x v="0"/>
    <x v="813"/>
    <d v="2013-11-24T00:00:00"/>
    <s v="Same Day"/>
    <s v="LS-17200"/>
    <x v="624"/>
    <x v="1"/>
    <x v="0"/>
    <x v="10"/>
    <x v="9"/>
    <n v="19140"/>
    <x v="3"/>
    <s v="OFF-FA-10002763"/>
    <x v="1"/>
    <x v="13"/>
    <x v="1411"/>
    <x v="2394"/>
    <n v="5"/>
    <n v="0.2"/>
    <n v="2.3699999999999983"/>
  </r>
  <r>
    <n v="2920"/>
    <x v="1450"/>
    <x v="0"/>
    <x v="813"/>
    <d v="2013-11-24T00:00:00"/>
    <s v="Same Day"/>
    <s v="LS-17200"/>
    <x v="624"/>
    <x v="1"/>
    <x v="0"/>
    <x v="10"/>
    <x v="9"/>
    <n v="19140"/>
    <x v="3"/>
    <s v="FUR-FU-10002088"/>
    <x v="0"/>
    <x v="5"/>
    <x v="1084"/>
    <x v="325"/>
    <n v="2"/>
    <n v="0.2"/>
    <n v="3.9512"/>
  </r>
  <r>
    <n v="2921"/>
    <x v="1450"/>
    <x v="0"/>
    <x v="813"/>
    <d v="2013-11-24T00:00:00"/>
    <s v="Same Day"/>
    <s v="LS-17200"/>
    <x v="624"/>
    <x v="1"/>
    <x v="0"/>
    <x v="10"/>
    <x v="9"/>
    <n v="19140"/>
    <x v="3"/>
    <s v="FUR-FU-10003976"/>
    <x v="0"/>
    <x v="5"/>
    <x v="964"/>
    <x v="2395"/>
    <n v="7"/>
    <n v="0.2"/>
    <n v="12.328399999999988"/>
  </r>
  <r>
    <n v="2922"/>
    <x v="1451"/>
    <x v="3"/>
    <x v="289"/>
    <d v="2014-01-31T00:00:00"/>
    <s v="Same Day"/>
    <s v="MM-17920"/>
    <x v="462"/>
    <x v="0"/>
    <x v="0"/>
    <x v="8"/>
    <x v="1"/>
    <n v="94109"/>
    <x v="1"/>
    <s v="OFF-ST-10001511"/>
    <x v="1"/>
    <x v="4"/>
    <x v="551"/>
    <x v="2396"/>
    <n v="2"/>
    <n v="0"/>
    <n v="6.4649999999999892"/>
  </r>
  <r>
    <n v="2923"/>
    <x v="1452"/>
    <x v="1"/>
    <x v="672"/>
    <d v="2012-12-03T00:00:00"/>
    <s v="Second Class"/>
    <s v="DB-13270"/>
    <x v="489"/>
    <x v="2"/>
    <x v="0"/>
    <x v="89"/>
    <x v="5"/>
    <n v="78745"/>
    <x v="2"/>
    <s v="OFF-BI-10000301"/>
    <x v="1"/>
    <x v="8"/>
    <x v="619"/>
    <x v="2397"/>
    <n v="3"/>
    <n v="0.8"/>
    <n v="-5.8230000000000004"/>
  </r>
  <r>
    <n v="2924"/>
    <x v="1453"/>
    <x v="2"/>
    <x v="307"/>
    <d v="2011-07-04T00:00:00"/>
    <s v="Standard Class"/>
    <s v="RW-19630"/>
    <x v="338"/>
    <x v="1"/>
    <x v="0"/>
    <x v="66"/>
    <x v="12"/>
    <n v="48234"/>
    <x v="2"/>
    <s v="OFF-FA-10003495"/>
    <x v="1"/>
    <x v="13"/>
    <x v="33"/>
    <x v="2398"/>
    <n v="1"/>
    <n v="0"/>
    <n v="3.04"/>
  </r>
  <r>
    <n v="2925"/>
    <x v="1454"/>
    <x v="2"/>
    <x v="814"/>
    <d v="2011-09-05T00:00:00"/>
    <s v="First Class"/>
    <s v="JM-16195"/>
    <x v="594"/>
    <x v="0"/>
    <x v="0"/>
    <x v="232"/>
    <x v="15"/>
    <n v="13601"/>
    <x v="3"/>
    <s v="OFF-AP-10001303"/>
    <x v="1"/>
    <x v="9"/>
    <x v="925"/>
    <x v="189"/>
    <n v="1"/>
    <n v="0"/>
    <n v="8.9549999999999983"/>
  </r>
  <r>
    <n v="2926"/>
    <x v="1454"/>
    <x v="2"/>
    <x v="814"/>
    <d v="2011-09-05T00:00:00"/>
    <s v="First Class"/>
    <s v="JM-16195"/>
    <x v="594"/>
    <x v="0"/>
    <x v="0"/>
    <x v="232"/>
    <x v="15"/>
    <n v="13601"/>
    <x v="3"/>
    <s v="FUR-FU-10002116"/>
    <x v="0"/>
    <x v="5"/>
    <x v="1431"/>
    <x v="2399"/>
    <n v="1"/>
    <n v="0"/>
    <n v="4.9496999999999929"/>
  </r>
  <r>
    <n v="2927"/>
    <x v="1455"/>
    <x v="3"/>
    <x v="815"/>
    <d v="2014-07-15T00:00:00"/>
    <s v="Second Class"/>
    <s v="BP-11155"/>
    <x v="669"/>
    <x v="0"/>
    <x v="0"/>
    <x v="38"/>
    <x v="32"/>
    <n v="31907"/>
    <x v="0"/>
    <s v="FUR-FU-10000771"/>
    <x v="0"/>
    <x v="5"/>
    <x v="1426"/>
    <x v="609"/>
    <n v="3"/>
    <n v="0"/>
    <n v="7.9128000000000007"/>
  </r>
  <r>
    <n v="2928"/>
    <x v="1456"/>
    <x v="3"/>
    <x v="400"/>
    <d v="2014-06-11T00:00:00"/>
    <s v="Standard Class"/>
    <s v="CT-11995"/>
    <x v="564"/>
    <x v="0"/>
    <x v="0"/>
    <x v="339"/>
    <x v="11"/>
    <n v="55124"/>
    <x v="2"/>
    <s v="OFF-AR-10002255"/>
    <x v="1"/>
    <x v="6"/>
    <x v="814"/>
    <x v="880"/>
    <n v="3"/>
    <n v="0"/>
    <n v="2.5055999999999998"/>
  </r>
  <r>
    <n v="2929"/>
    <x v="1457"/>
    <x v="3"/>
    <x v="15"/>
    <d v="2014-10-27T00:00:00"/>
    <s v="Standard Class"/>
    <s v="TH-21550"/>
    <x v="274"/>
    <x v="2"/>
    <x v="0"/>
    <x v="140"/>
    <x v="3"/>
    <n v="27217"/>
    <x v="0"/>
    <s v="OFF-BI-10004995"/>
    <x v="1"/>
    <x v="8"/>
    <x v="313"/>
    <x v="2400"/>
    <n v="4"/>
    <n v="0.7"/>
    <n v="-1306.5504000000001"/>
  </r>
  <r>
    <n v="2930"/>
    <x v="1458"/>
    <x v="3"/>
    <x v="551"/>
    <d v="2014-11-25T00:00:00"/>
    <s v="Standard Class"/>
    <s v="ME-17320"/>
    <x v="467"/>
    <x v="2"/>
    <x v="0"/>
    <x v="63"/>
    <x v="12"/>
    <n v="48601"/>
    <x v="2"/>
    <s v="FUR-FU-10002597"/>
    <x v="0"/>
    <x v="5"/>
    <x v="621"/>
    <x v="2401"/>
    <n v="4"/>
    <n v="0"/>
    <n v="8.2992000000000008"/>
  </r>
  <r>
    <n v="2931"/>
    <x v="1459"/>
    <x v="1"/>
    <x v="816"/>
    <d v="2012-08-08T00:00:00"/>
    <s v="Same Day"/>
    <s v="TT-21220"/>
    <x v="627"/>
    <x v="0"/>
    <x v="0"/>
    <x v="8"/>
    <x v="1"/>
    <n v="94109"/>
    <x v="1"/>
    <s v="OFF-BI-10004970"/>
    <x v="1"/>
    <x v="8"/>
    <x v="908"/>
    <x v="2164"/>
    <n v="2"/>
    <n v="0.2"/>
    <n v="2.2302"/>
  </r>
  <r>
    <n v="2932"/>
    <x v="1459"/>
    <x v="1"/>
    <x v="816"/>
    <d v="2012-08-08T00:00:00"/>
    <s v="Same Day"/>
    <s v="TT-21220"/>
    <x v="627"/>
    <x v="0"/>
    <x v="0"/>
    <x v="8"/>
    <x v="1"/>
    <n v="94109"/>
    <x v="1"/>
    <s v="OFF-BI-10002557"/>
    <x v="1"/>
    <x v="8"/>
    <x v="246"/>
    <x v="6"/>
    <n v="2"/>
    <n v="0.2"/>
    <n v="2.7299999999999995"/>
  </r>
  <r>
    <n v="2933"/>
    <x v="1459"/>
    <x v="1"/>
    <x v="816"/>
    <d v="2012-08-08T00:00:00"/>
    <s v="Same Day"/>
    <s v="TT-21220"/>
    <x v="627"/>
    <x v="0"/>
    <x v="0"/>
    <x v="8"/>
    <x v="1"/>
    <n v="94109"/>
    <x v="1"/>
    <s v="FUR-CH-10000785"/>
    <x v="0"/>
    <x v="1"/>
    <x v="320"/>
    <x v="2402"/>
    <n v="1"/>
    <n v="0.2"/>
    <n v="10.858800000000002"/>
  </r>
  <r>
    <n v="2934"/>
    <x v="1460"/>
    <x v="0"/>
    <x v="409"/>
    <d v="2013-12-13T00:00:00"/>
    <s v="Standard Class"/>
    <s v="GT-14710"/>
    <x v="218"/>
    <x v="0"/>
    <x v="0"/>
    <x v="4"/>
    <x v="4"/>
    <n v="98105"/>
    <x v="1"/>
    <s v="TEC-PH-10002310"/>
    <x v="2"/>
    <x v="7"/>
    <x v="1359"/>
    <x v="2403"/>
    <n v="1"/>
    <n v="0.2"/>
    <n v="13.719300000000004"/>
  </r>
  <r>
    <n v="2935"/>
    <x v="1460"/>
    <x v="0"/>
    <x v="409"/>
    <d v="2013-12-13T00:00:00"/>
    <s v="Standard Class"/>
    <s v="GT-14710"/>
    <x v="218"/>
    <x v="0"/>
    <x v="0"/>
    <x v="4"/>
    <x v="4"/>
    <n v="98105"/>
    <x v="1"/>
    <s v="TEC-PH-10002834"/>
    <x v="2"/>
    <x v="7"/>
    <x v="1378"/>
    <x v="2404"/>
    <n v="3"/>
    <n v="0.2"/>
    <n v="26.998499999999993"/>
  </r>
  <r>
    <n v="2936"/>
    <x v="1460"/>
    <x v="0"/>
    <x v="409"/>
    <d v="2013-12-13T00:00:00"/>
    <s v="Standard Class"/>
    <s v="GT-14710"/>
    <x v="218"/>
    <x v="0"/>
    <x v="0"/>
    <x v="4"/>
    <x v="4"/>
    <n v="98105"/>
    <x v="1"/>
    <s v="OFF-EN-10000927"/>
    <x v="1"/>
    <x v="12"/>
    <x v="81"/>
    <x v="2405"/>
    <n v="1"/>
    <n v="0"/>
    <n v="16.150499999999997"/>
  </r>
  <r>
    <n v="2937"/>
    <x v="1460"/>
    <x v="0"/>
    <x v="409"/>
    <d v="2013-12-13T00:00:00"/>
    <s v="Standard Class"/>
    <s v="GT-14710"/>
    <x v="218"/>
    <x v="0"/>
    <x v="0"/>
    <x v="4"/>
    <x v="4"/>
    <n v="98105"/>
    <x v="1"/>
    <s v="OFF-BI-10001636"/>
    <x v="1"/>
    <x v="8"/>
    <x v="668"/>
    <x v="2406"/>
    <n v="7"/>
    <n v="0.2"/>
    <n v="15.342599999999997"/>
  </r>
  <r>
    <n v="2938"/>
    <x v="1460"/>
    <x v="0"/>
    <x v="409"/>
    <d v="2013-12-13T00:00:00"/>
    <s v="Standard Class"/>
    <s v="GT-14710"/>
    <x v="218"/>
    <x v="0"/>
    <x v="0"/>
    <x v="4"/>
    <x v="4"/>
    <n v="98105"/>
    <x v="1"/>
    <s v="OFF-PA-10001736"/>
    <x v="1"/>
    <x v="10"/>
    <x v="129"/>
    <x v="2407"/>
    <n v="7"/>
    <n v="0"/>
    <n v="116.59759999999997"/>
  </r>
  <r>
    <n v="2939"/>
    <x v="1460"/>
    <x v="0"/>
    <x v="409"/>
    <d v="2013-12-13T00:00:00"/>
    <s v="Standard Class"/>
    <s v="GT-14710"/>
    <x v="218"/>
    <x v="0"/>
    <x v="0"/>
    <x v="4"/>
    <x v="4"/>
    <n v="98105"/>
    <x v="1"/>
    <s v="OFF-PA-10000482"/>
    <x v="1"/>
    <x v="10"/>
    <x v="67"/>
    <x v="2408"/>
    <n v="5"/>
    <n v="0"/>
    <n v="89.158999999999992"/>
  </r>
  <r>
    <n v="2940"/>
    <x v="1460"/>
    <x v="0"/>
    <x v="409"/>
    <d v="2013-12-13T00:00:00"/>
    <s v="Standard Class"/>
    <s v="GT-14710"/>
    <x v="218"/>
    <x v="0"/>
    <x v="0"/>
    <x v="4"/>
    <x v="4"/>
    <n v="98105"/>
    <x v="1"/>
    <s v="OFF-BI-10001658"/>
    <x v="1"/>
    <x v="8"/>
    <x v="439"/>
    <x v="676"/>
    <n v="3"/>
    <n v="0.2"/>
    <n v="19.4376"/>
  </r>
  <r>
    <n v="2941"/>
    <x v="1461"/>
    <x v="3"/>
    <x v="613"/>
    <d v="2014-04-01T00:00:00"/>
    <s v="Standard Class"/>
    <s v="JD-16150"/>
    <x v="251"/>
    <x v="1"/>
    <x v="0"/>
    <x v="158"/>
    <x v="6"/>
    <n v="53209"/>
    <x v="2"/>
    <s v="FUR-CH-10000422"/>
    <x v="0"/>
    <x v="1"/>
    <x v="1432"/>
    <x v="2409"/>
    <n v="1"/>
    <n v="0"/>
    <n v="14.558400000000006"/>
  </r>
  <r>
    <n v="2942"/>
    <x v="1461"/>
    <x v="3"/>
    <x v="613"/>
    <d v="2014-04-01T00:00:00"/>
    <s v="Standard Class"/>
    <s v="JD-16150"/>
    <x v="251"/>
    <x v="1"/>
    <x v="0"/>
    <x v="158"/>
    <x v="6"/>
    <n v="53209"/>
    <x v="2"/>
    <s v="FUR-CH-10004675"/>
    <x v="0"/>
    <x v="1"/>
    <x v="629"/>
    <x v="2410"/>
    <n v="7"/>
    <n v="0"/>
    <n v="427.43679999999995"/>
  </r>
  <r>
    <n v="2943"/>
    <x v="1461"/>
    <x v="3"/>
    <x v="613"/>
    <d v="2014-04-01T00:00:00"/>
    <s v="Standard Class"/>
    <s v="JD-16150"/>
    <x v="251"/>
    <x v="1"/>
    <x v="0"/>
    <x v="158"/>
    <x v="6"/>
    <n v="53209"/>
    <x v="2"/>
    <s v="FUR-CH-10002880"/>
    <x v="0"/>
    <x v="1"/>
    <x v="801"/>
    <x v="2411"/>
    <n v="3"/>
    <n v="0"/>
    <n v="40.586699999999979"/>
  </r>
  <r>
    <n v="2944"/>
    <x v="1462"/>
    <x v="3"/>
    <x v="123"/>
    <d v="2014-11-25T00:00:00"/>
    <s v="Standard Class"/>
    <s v="MC-18100"/>
    <x v="498"/>
    <x v="0"/>
    <x v="0"/>
    <x v="1"/>
    <x v="1"/>
    <n v="90049"/>
    <x v="1"/>
    <s v="OFF-ST-10000675"/>
    <x v="1"/>
    <x v="4"/>
    <x v="295"/>
    <x v="2412"/>
    <n v="9"/>
    <n v="0"/>
    <n v="76.252499999999998"/>
  </r>
  <r>
    <n v="2945"/>
    <x v="1462"/>
    <x v="3"/>
    <x v="123"/>
    <d v="2014-11-25T00:00:00"/>
    <s v="Standard Class"/>
    <s v="MC-18100"/>
    <x v="498"/>
    <x v="0"/>
    <x v="0"/>
    <x v="1"/>
    <x v="1"/>
    <n v="90049"/>
    <x v="1"/>
    <s v="FUR-FU-10002685"/>
    <x v="0"/>
    <x v="5"/>
    <x v="1433"/>
    <x v="2413"/>
    <n v="1"/>
    <n v="0"/>
    <n v="7.1059999999999999"/>
  </r>
  <r>
    <n v="2946"/>
    <x v="1463"/>
    <x v="0"/>
    <x v="254"/>
    <d v="2013-11-06T00:00:00"/>
    <s v="First Class"/>
    <s v="LH-17020"/>
    <x v="293"/>
    <x v="0"/>
    <x v="0"/>
    <x v="8"/>
    <x v="1"/>
    <n v="94122"/>
    <x v="1"/>
    <s v="FUR-FU-10004020"/>
    <x v="0"/>
    <x v="5"/>
    <x v="488"/>
    <x v="2414"/>
    <n v="7"/>
    <n v="0"/>
    <n v="16.464700000000001"/>
  </r>
  <r>
    <n v="2947"/>
    <x v="1464"/>
    <x v="3"/>
    <x v="817"/>
    <d v="2014-12-19T00:00:00"/>
    <s v="Standard Class"/>
    <s v="MP-18175"/>
    <x v="486"/>
    <x v="2"/>
    <x v="0"/>
    <x v="70"/>
    <x v="1"/>
    <n v="92024"/>
    <x v="1"/>
    <s v="FUR-FU-10004963"/>
    <x v="0"/>
    <x v="5"/>
    <x v="1434"/>
    <x v="611"/>
    <n v="3"/>
    <n v="0"/>
    <n v="11.025000000000002"/>
  </r>
  <r>
    <n v="2948"/>
    <x v="1464"/>
    <x v="3"/>
    <x v="817"/>
    <d v="2014-12-19T00:00:00"/>
    <s v="Standard Class"/>
    <s v="MP-18175"/>
    <x v="486"/>
    <x v="2"/>
    <x v="0"/>
    <x v="70"/>
    <x v="1"/>
    <n v="92024"/>
    <x v="1"/>
    <s v="OFF-BI-10000174"/>
    <x v="1"/>
    <x v="8"/>
    <x v="1435"/>
    <x v="647"/>
    <n v="14"/>
    <n v="0.2"/>
    <n v="22.736000000000001"/>
  </r>
  <r>
    <n v="2949"/>
    <x v="1464"/>
    <x v="3"/>
    <x v="817"/>
    <d v="2014-12-19T00:00:00"/>
    <s v="Standard Class"/>
    <s v="MP-18175"/>
    <x v="486"/>
    <x v="2"/>
    <x v="0"/>
    <x v="70"/>
    <x v="1"/>
    <n v="92024"/>
    <x v="1"/>
    <s v="OFF-EN-10000461"/>
    <x v="1"/>
    <x v="12"/>
    <x v="746"/>
    <x v="2415"/>
    <n v="5"/>
    <n v="0"/>
    <n v="20.539000000000001"/>
  </r>
  <r>
    <n v="2950"/>
    <x v="1465"/>
    <x v="3"/>
    <x v="105"/>
    <d v="2014-11-13T00:00:00"/>
    <s v="Same Day"/>
    <s v="EM-14140"/>
    <x v="670"/>
    <x v="2"/>
    <x v="0"/>
    <x v="220"/>
    <x v="16"/>
    <n v="85301"/>
    <x v="1"/>
    <s v="TEC-AC-10001266"/>
    <x v="2"/>
    <x v="11"/>
    <x v="196"/>
    <x v="2416"/>
    <n v="4"/>
    <n v="0.2"/>
    <n v="12.999999999999998"/>
  </r>
  <r>
    <n v="2951"/>
    <x v="1465"/>
    <x v="3"/>
    <x v="105"/>
    <d v="2014-11-13T00:00:00"/>
    <s v="Same Day"/>
    <s v="EM-14140"/>
    <x v="670"/>
    <x v="2"/>
    <x v="0"/>
    <x v="220"/>
    <x v="16"/>
    <n v="85301"/>
    <x v="1"/>
    <s v="OFF-PA-10002160"/>
    <x v="1"/>
    <x v="10"/>
    <x v="1190"/>
    <x v="2382"/>
    <n v="5"/>
    <n v="0.2"/>
    <n v="8.3810000000000002"/>
  </r>
  <r>
    <n v="2952"/>
    <x v="1465"/>
    <x v="3"/>
    <x v="105"/>
    <d v="2014-11-13T00:00:00"/>
    <s v="Same Day"/>
    <s v="EM-14140"/>
    <x v="670"/>
    <x v="2"/>
    <x v="0"/>
    <x v="220"/>
    <x v="16"/>
    <n v="85301"/>
    <x v="1"/>
    <s v="FUR-CH-10004875"/>
    <x v="0"/>
    <x v="1"/>
    <x v="1436"/>
    <x v="2417"/>
    <n v="2"/>
    <n v="0.2"/>
    <n v="9.9651999999999994"/>
  </r>
  <r>
    <n v="2953"/>
    <x v="1465"/>
    <x v="3"/>
    <x v="105"/>
    <d v="2014-11-13T00:00:00"/>
    <s v="Same Day"/>
    <s v="EM-14140"/>
    <x v="670"/>
    <x v="2"/>
    <x v="0"/>
    <x v="220"/>
    <x v="16"/>
    <n v="85301"/>
    <x v="1"/>
    <s v="FUR-FU-10000305"/>
    <x v="0"/>
    <x v="5"/>
    <x v="1437"/>
    <x v="394"/>
    <n v="2"/>
    <n v="0.2"/>
    <n v="-5.6784000000000034"/>
  </r>
  <r>
    <n v="2954"/>
    <x v="1465"/>
    <x v="3"/>
    <x v="105"/>
    <d v="2014-11-13T00:00:00"/>
    <s v="Same Day"/>
    <s v="EM-14140"/>
    <x v="670"/>
    <x v="2"/>
    <x v="0"/>
    <x v="220"/>
    <x v="16"/>
    <n v="85301"/>
    <x v="1"/>
    <s v="TEC-PH-10000347"/>
    <x v="2"/>
    <x v="7"/>
    <x v="495"/>
    <x v="2418"/>
    <n v="2"/>
    <n v="0.2"/>
    <n v="0.69299999999999984"/>
  </r>
  <r>
    <n v="2955"/>
    <x v="1465"/>
    <x v="3"/>
    <x v="105"/>
    <d v="2014-11-13T00:00:00"/>
    <s v="Same Day"/>
    <s v="EM-14140"/>
    <x v="670"/>
    <x v="2"/>
    <x v="0"/>
    <x v="220"/>
    <x v="16"/>
    <n v="85301"/>
    <x v="1"/>
    <s v="TEC-PH-10001459"/>
    <x v="2"/>
    <x v="7"/>
    <x v="1438"/>
    <x v="2419"/>
    <n v="2"/>
    <n v="0.2"/>
    <n v="50.398800000000023"/>
  </r>
  <r>
    <n v="2956"/>
    <x v="1466"/>
    <x v="0"/>
    <x v="298"/>
    <d v="2013-08-25T00:00:00"/>
    <s v="Standard Class"/>
    <s v="GG-14650"/>
    <x v="55"/>
    <x v="1"/>
    <x v="0"/>
    <x v="20"/>
    <x v="15"/>
    <n v="10035"/>
    <x v="3"/>
    <s v="TEC-PH-10000439"/>
    <x v="2"/>
    <x v="7"/>
    <x v="869"/>
    <x v="1362"/>
    <n v="1"/>
    <n v="0"/>
    <n v="11.597099999999998"/>
  </r>
  <r>
    <n v="2957"/>
    <x v="1467"/>
    <x v="3"/>
    <x v="818"/>
    <d v="2014-07-05T00:00:00"/>
    <s v="Standard Class"/>
    <s v="MA-17995"/>
    <x v="671"/>
    <x v="2"/>
    <x v="0"/>
    <x v="232"/>
    <x v="15"/>
    <n v="13601"/>
    <x v="3"/>
    <s v="FUR-CH-10002647"/>
    <x v="0"/>
    <x v="1"/>
    <x v="470"/>
    <x v="2420"/>
    <n v="3"/>
    <n v="0.1"/>
    <n v="31.94100000000001"/>
  </r>
  <r>
    <n v="2958"/>
    <x v="1468"/>
    <x v="3"/>
    <x v="464"/>
    <d v="2014-05-10T00:00:00"/>
    <s v="Standard Class"/>
    <s v="SH-20395"/>
    <x v="129"/>
    <x v="0"/>
    <x v="0"/>
    <x v="24"/>
    <x v="24"/>
    <n v="45503"/>
    <x v="3"/>
    <s v="OFF-BI-10003910"/>
    <x v="1"/>
    <x v="8"/>
    <x v="8"/>
    <x v="2421"/>
    <n v="1"/>
    <n v="0.7"/>
    <n v="-1.9274999999999993"/>
  </r>
  <r>
    <n v="2959"/>
    <x v="1469"/>
    <x v="1"/>
    <x v="100"/>
    <d v="2012-12-29T00:00:00"/>
    <s v="Standard Class"/>
    <s v="KT-16465"/>
    <x v="446"/>
    <x v="0"/>
    <x v="0"/>
    <x v="1"/>
    <x v="1"/>
    <n v="90032"/>
    <x v="1"/>
    <s v="OFF-BI-10001097"/>
    <x v="1"/>
    <x v="8"/>
    <x v="789"/>
    <x v="958"/>
    <n v="4"/>
    <n v="0.2"/>
    <n v="7.2267999999999999"/>
  </r>
  <r>
    <n v="2960"/>
    <x v="1469"/>
    <x v="1"/>
    <x v="100"/>
    <d v="2012-12-29T00:00:00"/>
    <s v="Standard Class"/>
    <s v="KT-16465"/>
    <x v="446"/>
    <x v="0"/>
    <x v="0"/>
    <x v="1"/>
    <x v="1"/>
    <n v="90032"/>
    <x v="1"/>
    <s v="OFF-FA-10004854"/>
    <x v="1"/>
    <x v="13"/>
    <x v="268"/>
    <x v="1962"/>
    <n v="4"/>
    <n v="0"/>
    <n v="21.5824"/>
  </r>
  <r>
    <n v="2961"/>
    <x v="1470"/>
    <x v="3"/>
    <x v="466"/>
    <d v="2014-05-02T00:00:00"/>
    <s v="Standard Class"/>
    <s v="PO-19180"/>
    <x v="178"/>
    <x v="2"/>
    <x v="0"/>
    <x v="4"/>
    <x v="4"/>
    <n v="98115"/>
    <x v="1"/>
    <s v="OFF-PA-10003673"/>
    <x v="1"/>
    <x v="10"/>
    <x v="971"/>
    <x v="2422"/>
    <n v="3"/>
    <n v="0"/>
    <n v="9.3563999999999989"/>
  </r>
  <r>
    <n v="2962"/>
    <x v="1470"/>
    <x v="3"/>
    <x v="466"/>
    <d v="2014-05-02T00:00:00"/>
    <s v="Standard Class"/>
    <s v="PO-19180"/>
    <x v="178"/>
    <x v="2"/>
    <x v="0"/>
    <x v="4"/>
    <x v="4"/>
    <n v="98115"/>
    <x v="1"/>
    <s v="OFF-LA-10002034"/>
    <x v="1"/>
    <x v="2"/>
    <x v="1102"/>
    <x v="2423"/>
    <n v="8"/>
    <n v="0"/>
    <n v="19.247199999999999"/>
  </r>
  <r>
    <n v="2963"/>
    <x v="1471"/>
    <x v="3"/>
    <x v="819"/>
    <d v="2014-12-22T00:00:00"/>
    <s v="Second Class"/>
    <s v="AY-10555"/>
    <x v="672"/>
    <x v="1"/>
    <x v="0"/>
    <x v="147"/>
    <x v="1"/>
    <n v="92054"/>
    <x v="1"/>
    <s v="FUR-CH-10002774"/>
    <x v="0"/>
    <x v="1"/>
    <x v="23"/>
    <x v="2424"/>
    <n v="2"/>
    <n v="0.2"/>
    <n v="9.1763999999999974"/>
  </r>
  <r>
    <n v="2964"/>
    <x v="1471"/>
    <x v="3"/>
    <x v="819"/>
    <d v="2014-12-22T00:00:00"/>
    <s v="Second Class"/>
    <s v="AY-10555"/>
    <x v="672"/>
    <x v="1"/>
    <x v="0"/>
    <x v="147"/>
    <x v="1"/>
    <n v="92054"/>
    <x v="1"/>
    <s v="FUR-CH-10003817"/>
    <x v="0"/>
    <x v="1"/>
    <x v="162"/>
    <x v="2425"/>
    <n v="2"/>
    <n v="0.2"/>
    <n v="6.0740000000000016"/>
  </r>
  <r>
    <n v="2965"/>
    <x v="1471"/>
    <x v="3"/>
    <x v="819"/>
    <d v="2014-12-22T00:00:00"/>
    <s v="Second Class"/>
    <s v="AY-10555"/>
    <x v="672"/>
    <x v="1"/>
    <x v="0"/>
    <x v="147"/>
    <x v="1"/>
    <n v="92054"/>
    <x v="1"/>
    <s v="OFF-BI-10002949"/>
    <x v="1"/>
    <x v="8"/>
    <x v="520"/>
    <x v="2426"/>
    <n v="5"/>
    <n v="0.2"/>
    <n v="8.2079999999999984"/>
  </r>
  <r>
    <n v="2966"/>
    <x v="1471"/>
    <x v="3"/>
    <x v="819"/>
    <d v="2014-12-22T00:00:00"/>
    <s v="Second Class"/>
    <s v="AY-10555"/>
    <x v="672"/>
    <x v="1"/>
    <x v="0"/>
    <x v="147"/>
    <x v="1"/>
    <n v="92054"/>
    <x v="1"/>
    <s v="FUR-FU-10002445"/>
    <x v="0"/>
    <x v="5"/>
    <x v="1439"/>
    <x v="1651"/>
    <n v="2"/>
    <n v="0"/>
    <n v="7.5840000000000014"/>
  </r>
  <r>
    <n v="2967"/>
    <x v="1472"/>
    <x v="2"/>
    <x v="422"/>
    <d v="2011-12-31T00:00:00"/>
    <s v="Standard Class"/>
    <s v="Co-12640"/>
    <x v="476"/>
    <x v="0"/>
    <x v="0"/>
    <x v="242"/>
    <x v="10"/>
    <n v="60076"/>
    <x v="2"/>
    <s v="FUR-FU-10001473"/>
    <x v="0"/>
    <x v="5"/>
    <x v="984"/>
    <x v="2427"/>
    <n v="6"/>
    <n v="0.6"/>
    <n v="-19.771199999999997"/>
  </r>
  <r>
    <n v="2968"/>
    <x v="1472"/>
    <x v="2"/>
    <x v="422"/>
    <d v="2011-12-31T00:00:00"/>
    <s v="Standard Class"/>
    <s v="Co-12640"/>
    <x v="476"/>
    <x v="0"/>
    <x v="0"/>
    <x v="242"/>
    <x v="10"/>
    <n v="60076"/>
    <x v="2"/>
    <s v="OFF-ST-10002562"/>
    <x v="1"/>
    <x v="4"/>
    <x v="33"/>
    <x v="2428"/>
    <n v="4"/>
    <n v="0.2"/>
    <n v="3.0015999999999998"/>
  </r>
  <r>
    <n v="2969"/>
    <x v="1473"/>
    <x v="3"/>
    <x v="44"/>
    <d v="2014-11-10T00:00:00"/>
    <s v="Second Class"/>
    <s v="JF-15565"/>
    <x v="535"/>
    <x v="0"/>
    <x v="0"/>
    <x v="115"/>
    <x v="3"/>
    <n v="28314"/>
    <x v="0"/>
    <s v="OFF-AP-10002118"/>
    <x v="1"/>
    <x v="9"/>
    <x v="77"/>
    <x v="2429"/>
    <n v="3"/>
    <n v="0.2"/>
    <n v="43.713600000000014"/>
  </r>
  <r>
    <n v="2970"/>
    <x v="1473"/>
    <x v="3"/>
    <x v="44"/>
    <d v="2014-11-10T00:00:00"/>
    <s v="Second Class"/>
    <s v="JF-15565"/>
    <x v="535"/>
    <x v="0"/>
    <x v="0"/>
    <x v="115"/>
    <x v="3"/>
    <n v="28314"/>
    <x v="0"/>
    <s v="OFF-PA-10001800"/>
    <x v="1"/>
    <x v="10"/>
    <x v="580"/>
    <x v="277"/>
    <n v="6"/>
    <n v="0.2"/>
    <n v="10.8864"/>
  </r>
  <r>
    <n v="2971"/>
    <x v="1473"/>
    <x v="3"/>
    <x v="44"/>
    <d v="2014-11-10T00:00:00"/>
    <s v="Second Class"/>
    <s v="JF-15565"/>
    <x v="535"/>
    <x v="0"/>
    <x v="0"/>
    <x v="115"/>
    <x v="3"/>
    <n v="28314"/>
    <x v="0"/>
    <s v="OFF-BI-10002827"/>
    <x v="1"/>
    <x v="8"/>
    <x v="549"/>
    <x v="1349"/>
    <n v="8"/>
    <n v="0.7"/>
    <n v="-10.617599999999999"/>
  </r>
  <r>
    <n v="2972"/>
    <x v="1473"/>
    <x v="3"/>
    <x v="44"/>
    <d v="2014-11-10T00:00:00"/>
    <s v="Second Class"/>
    <s v="JF-15565"/>
    <x v="535"/>
    <x v="0"/>
    <x v="0"/>
    <x v="115"/>
    <x v="3"/>
    <n v="28314"/>
    <x v="0"/>
    <s v="FUR-FU-10004671"/>
    <x v="0"/>
    <x v="5"/>
    <x v="1357"/>
    <x v="2430"/>
    <n v="2"/>
    <n v="0.2"/>
    <n v="6.3612000000000002"/>
  </r>
  <r>
    <n v="2973"/>
    <x v="1473"/>
    <x v="3"/>
    <x v="44"/>
    <d v="2014-11-10T00:00:00"/>
    <s v="Second Class"/>
    <s v="JF-15565"/>
    <x v="535"/>
    <x v="0"/>
    <x v="0"/>
    <x v="115"/>
    <x v="3"/>
    <n v="28314"/>
    <x v="0"/>
    <s v="OFF-ST-10000736"/>
    <x v="1"/>
    <x v="4"/>
    <x v="455"/>
    <x v="1793"/>
    <n v="4"/>
    <n v="0.2"/>
    <n v="-51.827200000000019"/>
  </r>
  <r>
    <n v="2974"/>
    <x v="1474"/>
    <x v="3"/>
    <x v="819"/>
    <d v="2014-12-21T00:00:00"/>
    <s v="Standard Class"/>
    <s v="AR-10510"/>
    <x v="239"/>
    <x v="0"/>
    <x v="0"/>
    <x v="251"/>
    <x v="26"/>
    <n v="74133"/>
    <x v="2"/>
    <s v="OFF-BI-10004656"/>
    <x v="1"/>
    <x v="8"/>
    <x v="855"/>
    <x v="2431"/>
    <n v="5"/>
    <n v="0"/>
    <n v="5.1839999999999993"/>
  </r>
  <r>
    <n v="2975"/>
    <x v="1475"/>
    <x v="1"/>
    <x v="820"/>
    <d v="2012-05-12T00:00:00"/>
    <s v="Standard Class"/>
    <s v="AG-10675"/>
    <x v="165"/>
    <x v="0"/>
    <x v="0"/>
    <x v="235"/>
    <x v="5"/>
    <n v="75002"/>
    <x v="2"/>
    <s v="FUR-TA-10001095"/>
    <x v="0"/>
    <x v="3"/>
    <x v="611"/>
    <x v="1304"/>
    <n v="2"/>
    <n v="0.3"/>
    <n v="-31.372200000000007"/>
  </r>
  <r>
    <n v="2976"/>
    <x v="1475"/>
    <x v="1"/>
    <x v="820"/>
    <d v="2012-05-12T00:00:00"/>
    <s v="Standard Class"/>
    <s v="AG-10675"/>
    <x v="165"/>
    <x v="0"/>
    <x v="0"/>
    <x v="235"/>
    <x v="5"/>
    <n v="75002"/>
    <x v="2"/>
    <s v="OFF-PA-10000213"/>
    <x v="1"/>
    <x v="10"/>
    <x v="1440"/>
    <x v="801"/>
    <n v="4"/>
    <n v="0.2"/>
    <n v="5.378400000000001"/>
  </r>
  <r>
    <n v="2977"/>
    <x v="1476"/>
    <x v="3"/>
    <x v="769"/>
    <d v="2014-12-05T00:00:00"/>
    <s v="Same Day"/>
    <s v="DV-13045"/>
    <x v="1"/>
    <x v="1"/>
    <x v="0"/>
    <x v="10"/>
    <x v="9"/>
    <n v="19143"/>
    <x v="3"/>
    <s v="FUR-CH-10001797"/>
    <x v="0"/>
    <x v="1"/>
    <x v="1441"/>
    <x v="2432"/>
    <n v="7"/>
    <n v="0.3"/>
    <n v="-2.693600000000032"/>
  </r>
  <r>
    <n v="2978"/>
    <x v="1477"/>
    <x v="3"/>
    <x v="621"/>
    <d v="2014-10-09T00:00:00"/>
    <s v="Second Class"/>
    <s v="HL-15040"/>
    <x v="332"/>
    <x v="0"/>
    <x v="0"/>
    <x v="30"/>
    <x v="15"/>
    <n v="14609"/>
    <x v="3"/>
    <s v="OFF-ST-10002214"/>
    <x v="1"/>
    <x v="4"/>
    <x v="994"/>
    <x v="2433"/>
    <n v="2"/>
    <n v="0"/>
    <n v="5.8707999999999991"/>
  </r>
  <r>
    <n v="2979"/>
    <x v="1478"/>
    <x v="2"/>
    <x v="286"/>
    <d v="2011-01-17T00:00:00"/>
    <s v="Second Class"/>
    <s v="ND-18370"/>
    <x v="444"/>
    <x v="0"/>
    <x v="0"/>
    <x v="340"/>
    <x v="20"/>
    <n v="29464"/>
    <x v="0"/>
    <s v="FUR-CH-10000422"/>
    <x v="0"/>
    <x v="1"/>
    <x v="1432"/>
    <x v="2434"/>
    <n v="6"/>
    <n v="0"/>
    <n v="87.350400000000036"/>
  </r>
  <r>
    <n v="2980"/>
    <x v="1479"/>
    <x v="1"/>
    <x v="821"/>
    <d v="2012-06-17T00:00:00"/>
    <s v="Standard Class"/>
    <s v="GB-14575"/>
    <x v="673"/>
    <x v="0"/>
    <x v="0"/>
    <x v="10"/>
    <x v="9"/>
    <n v="19134"/>
    <x v="3"/>
    <s v="OFF-PA-10003848"/>
    <x v="1"/>
    <x v="10"/>
    <x v="1442"/>
    <x v="561"/>
    <n v="4"/>
    <n v="0.2"/>
    <n v="7.2576000000000001"/>
  </r>
  <r>
    <n v="2981"/>
    <x v="1479"/>
    <x v="1"/>
    <x v="821"/>
    <d v="2012-06-17T00:00:00"/>
    <s v="Standard Class"/>
    <s v="GB-14575"/>
    <x v="673"/>
    <x v="0"/>
    <x v="0"/>
    <x v="10"/>
    <x v="9"/>
    <n v="19134"/>
    <x v="3"/>
    <s v="FUR-FU-10003623"/>
    <x v="0"/>
    <x v="5"/>
    <x v="1226"/>
    <x v="2435"/>
    <n v="2"/>
    <n v="0.2"/>
    <n v="4.3295999999999975"/>
  </r>
  <r>
    <n v="2982"/>
    <x v="1480"/>
    <x v="2"/>
    <x v="136"/>
    <d v="2011-07-18T00:00:00"/>
    <s v="Standard Class"/>
    <s v="CL-12565"/>
    <x v="52"/>
    <x v="0"/>
    <x v="0"/>
    <x v="4"/>
    <x v="4"/>
    <n v="98115"/>
    <x v="1"/>
    <s v="FUR-CH-10001797"/>
    <x v="0"/>
    <x v="1"/>
    <x v="1441"/>
    <x v="2436"/>
    <n v="4"/>
    <n v="0.2"/>
    <n v="13.852799999999981"/>
  </r>
  <r>
    <n v="2983"/>
    <x v="1480"/>
    <x v="2"/>
    <x v="136"/>
    <d v="2011-07-18T00:00:00"/>
    <s v="Standard Class"/>
    <s v="CL-12565"/>
    <x v="52"/>
    <x v="0"/>
    <x v="0"/>
    <x v="4"/>
    <x v="4"/>
    <n v="98115"/>
    <x v="1"/>
    <s v="OFF-BI-10003094"/>
    <x v="1"/>
    <x v="8"/>
    <x v="647"/>
    <x v="2437"/>
    <n v="4"/>
    <n v="0.2"/>
    <n v="3.8015999999999992"/>
  </r>
  <r>
    <n v="2984"/>
    <x v="1481"/>
    <x v="2"/>
    <x v="776"/>
    <d v="2011-12-11T00:00:00"/>
    <s v="Second Class"/>
    <s v="RC-19960"/>
    <x v="53"/>
    <x v="0"/>
    <x v="0"/>
    <x v="24"/>
    <x v="21"/>
    <n v="97477"/>
    <x v="1"/>
    <s v="OFF-ST-10002205"/>
    <x v="1"/>
    <x v="4"/>
    <x v="326"/>
    <x v="354"/>
    <n v="3"/>
    <n v="0.2"/>
    <n v="4.6746000000000016"/>
  </r>
  <r>
    <n v="2985"/>
    <x v="1481"/>
    <x v="2"/>
    <x v="776"/>
    <d v="2011-12-11T00:00:00"/>
    <s v="Second Class"/>
    <s v="RC-19960"/>
    <x v="53"/>
    <x v="0"/>
    <x v="0"/>
    <x v="24"/>
    <x v="21"/>
    <n v="97477"/>
    <x v="1"/>
    <s v="FUR-TA-10003238"/>
    <x v="0"/>
    <x v="3"/>
    <x v="1233"/>
    <x v="2438"/>
    <n v="1"/>
    <n v="0.5"/>
    <n v="-170.80380000000002"/>
  </r>
  <r>
    <n v="2986"/>
    <x v="1482"/>
    <x v="0"/>
    <x v="822"/>
    <d v="2013-05-31T00:00:00"/>
    <s v="Standard Class"/>
    <s v="JB-16045"/>
    <x v="674"/>
    <x v="2"/>
    <x v="0"/>
    <x v="38"/>
    <x v="32"/>
    <n v="31907"/>
    <x v="0"/>
    <s v="FUR-FU-10000755"/>
    <x v="0"/>
    <x v="5"/>
    <x v="1443"/>
    <x v="1614"/>
    <n v="4"/>
    <n v="0"/>
    <n v="6.240000000000002"/>
  </r>
  <r>
    <n v="2987"/>
    <x v="1482"/>
    <x v="0"/>
    <x v="822"/>
    <d v="2013-05-31T00:00:00"/>
    <s v="Standard Class"/>
    <s v="JB-16045"/>
    <x v="674"/>
    <x v="2"/>
    <x v="0"/>
    <x v="38"/>
    <x v="32"/>
    <n v="31907"/>
    <x v="0"/>
    <s v="OFF-PA-10002893"/>
    <x v="1"/>
    <x v="10"/>
    <x v="359"/>
    <x v="2439"/>
    <n v="2"/>
    <n v="0"/>
    <n v="9.2927999999999997"/>
  </r>
  <r>
    <n v="2988"/>
    <x v="1482"/>
    <x v="0"/>
    <x v="822"/>
    <d v="2013-05-31T00:00:00"/>
    <s v="Standard Class"/>
    <s v="JB-16045"/>
    <x v="674"/>
    <x v="2"/>
    <x v="0"/>
    <x v="38"/>
    <x v="32"/>
    <n v="31907"/>
    <x v="0"/>
    <s v="OFF-ST-10000689"/>
    <x v="1"/>
    <x v="4"/>
    <x v="421"/>
    <x v="2440"/>
    <n v="9"/>
    <n v="0"/>
    <n v="152.11799999999999"/>
  </r>
  <r>
    <n v="2989"/>
    <x v="1483"/>
    <x v="0"/>
    <x v="823"/>
    <d v="2013-02-26T00:00:00"/>
    <s v="Second Class"/>
    <s v="MC-17635"/>
    <x v="637"/>
    <x v="1"/>
    <x v="0"/>
    <x v="1"/>
    <x v="1"/>
    <n v="90032"/>
    <x v="1"/>
    <s v="TEC-AC-10004227"/>
    <x v="2"/>
    <x v="11"/>
    <x v="1400"/>
    <x v="2441"/>
    <n v="1"/>
    <n v="0"/>
    <n v="0.77939999999999898"/>
  </r>
  <r>
    <n v="2990"/>
    <x v="1483"/>
    <x v="0"/>
    <x v="823"/>
    <d v="2013-02-26T00:00:00"/>
    <s v="Second Class"/>
    <s v="MC-17635"/>
    <x v="637"/>
    <x v="1"/>
    <x v="0"/>
    <x v="1"/>
    <x v="1"/>
    <n v="90032"/>
    <x v="1"/>
    <s v="OFF-BI-10000174"/>
    <x v="1"/>
    <x v="8"/>
    <x v="1435"/>
    <x v="2442"/>
    <n v="4"/>
    <n v="0.2"/>
    <n v="6.4959999999999996"/>
  </r>
  <r>
    <n v="2991"/>
    <x v="1483"/>
    <x v="0"/>
    <x v="823"/>
    <d v="2013-02-26T00:00:00"/>
    <s v="Second Class"/>
    <s v="MC-17635"/>
    <x v="637"/>
    <x v="1"/>
    <x v="0"/>
    <x v="1"/>
    <x v="1"/>
    <n v="90032"/>
    <x v="1"/>
    <s v="OFF-ST-10001809"/>
    <x v="1"/>
    <x v="4"/>
    <x v="430"/>
    <x v="468"/>
    <n v="5"/>
    <n v="0"/>
    <n v="8.9829999999999899"/>
  </r>
  <r>
    <n v="2992"/>
    <x v="1483"/>
    <x v="0"/>
    <x v="823"/>
    <d v="2013-02-26T00:00:00"/>
    <s v="Second Class"/>
    <s v="MC-17635"/>
    <x v="637"/>
    <x v="1"/>
    <x v="0"/>
    <x v="1"/>
    <x v="1"/>
    <n v="90032"/>
    <x v="1"/>
    <s v="OFF-BI-10002309"/>
    <x v="1"/>
    <x v="8"/>
    <x v="78"/>
    <x v="2443"/>
    <n v="7"/>
    <n v="0.2"/>
    <n v="10.936799999999998"/>
  </r>
  <r>
    <n v="2993"/>
    <x v="1484"/>
    <x v="0"/>
    <x v="824"/>
    <d v="2013-10-07T00:00:00"/>
    <s v="Standard Class"/>
    <s v="TT-21265"/>
    <x v="640"/>
    <x v="1"/>
    <x v="0"/>
    <x v="20"/>
    <x v="15"/>
    <n v="10024"/>
    <x v="3"/>
    <s v="OFF-AP-10004532"/>
    <x v="1"/>
    <x v="9"/>
    <x v="559"/>
    <x v="639"/>
    <n v="3"/>
    <n v="0"/>
    <n v="16.588799999999999"/>
  </r>
  <r>
    <n v="2994"/>
    <x v="1485"/>
    <x v="3"/>
    <x v="825"/>
    <d v="2014-03-18T00:00:00"/>
    <s v="Standard Class"/>
    <s v="MJ-17740"/>
    <x v="77"/>
    <x v="0"/>
    <x v="0"/>
    <x v="66"/>
    <x v="12"/>
    <n v="48227"/>
    <x v="2"/>
    <s v="OFF-BI-10003091"/>
    <x v="1"/>
    <x v="8"/>
    <x v="1165"/>
    <x v="1658"/>
    <n v="4"/>
    <n v="0"/>
    <n v="421.08239999999995"/>
  </r>
  <r>
    <n v="2995"/>
    <x v="1486"/>
    <x v="0"/>
    <x v="369"/>
    <d v="2013-09-14T00:00:00"/>
    <s v="Second Class"/>
    <s v="AT-10735"/>
    <x v="247"/>
    <x v="0"/>
    <x v="0"/>
    <x v="280"/>
    <x v="1"/>
    <n v="95207"/>
    <x v="1"/>
    <s v="OFF-BI-10004654"/>
    <x v="1"/>
    <x v="8"/>
    <x v="1444"/>
    <x v="2444"/>
    <n v="4"/>
    <n v="0.2"/>
    <n v="18.683999999999997"/>
  </r>
  <r>
    <n v="2996"/>
    <x v="1487"/>
    <x v="2"/>
    <x v="686"/>
    <d v="2011-07-21T00:00:00"/>
    <s v="Standard Class"/>
    <s v="PB-19150"/>
    <x v="171"/>
    <x v="0"/>
    <x v="0"/>
    <x v="42"/>
    <x v="16"/>
    <n v="85023"/>
    <x v="1"/>
    <s v="OFF-ST-10000760"/>
    <x v="1"/>
    <x v="4"/>
    <x v="4"/>
    <x v="2336"/>
    <n v="5"/>
    <n v="0.2"/>
    <n v="6.2910000000000004"/>
  </r>
  <r>
    <n v="2997"/>
    <x v="1488"/>
    <x v="2"/>
    <x v="261"/>
    <d v="2011-06-25T00:00:00"/>
    <s v="Standard Class"/>
    <s v="NW-18400"/>
    <x v="508"/>
    <x v="0"/>
    <x v="0"/>
    <x v="10"/>
    <x v="9"/>
    <n v="19120"/>
    <x v="3"/>
    <s v="OFF-EN-10001539"/>
    <x v="1"/>
    <x v="12"/>
    <x v="33"/>
    <x v="1730"/>
    <n v="4"/>
    <n v="0.2"/>
    <n v="8.4024000000000001"/>
  </r>
  <r>
    <n v="2998"/>
    <x v="1488"/>
    <x v="2"/>
    <x v="261"/>
    <d v="2011-06-25T00:00:00"/>
    <s v="Standard Class"/>
    <s v="NW-18400"/>
    <x v="508"/>
    <x v="0"/>
    <x v="0"/>
    <x v="10"/>
    <x v="9"/>
    <n v="19120"/>
    <x v="3"/>
    <s v="FUR-FU-10000550"/>
    <x v="0"/>
    <x v="5"/>
    <x v="1445"/>
    <x v="2217"/>
    <n v="1"/>
    <n v="0.2"/>
    <n v="0.64739999999999964"/>
  </r>
  <r>
    <n v="2999"/>
    <x v="1488"/>
    <x v="2"/>
    <x v="261"/>
    <d v="2011-06-25T00:00:00"/>
    <s v="Standard Class"/>
    <s v="NW-18400"/>
    <x v="508"/>
    <x v="0"/>
    <x v="0"/>
    <x v="10"/>
    <x v="9"/>
    <n v="19120"/>
    <x v="3"/>
    <s v="TEC-AC-10003628"/>
    <x v="2"/>
    <x v="11"/>
    <x v="244"/>
    <x v="1679"/>
    <n v="4"/>
    <n v="0.2"/>
    <n v="28.790400000000009"/>
  </r>
  <r>
    <n v="3000"/>
    <x v="1488"/>
    <x v="2"/>
    <x v="261"/>
    <d v="2011-06-25T00:00:00"/>
    <s v="Standard Class"/>
    <s v="NW-18400"/>
    <x v="508"/>
    <x v="0"/>
    <x v="0"/>
    <x v="10"/>
    <x v="9"/>
    <n v="19120"/>
    <x v="3"/>
    <s v="TEC-MA-10004521"/>
    <x v="2"/>
    <x v="15"/>
    <x v="1446"/>
    <x v="2445"/>
    <n v="3"/>
    <n v="0.7"/>
    <n v="-172.49250000000001"/>
  </r>
  <r>
    <n v="3001"/>
    <x v="1488"/>
    <x v="2"/>
    <x v="261"/>
    <d v="2011-06-25T00:00:00"/>
    <s v="Standard Class"/>
    <s v="NW-18400"/>
    <x v="508"/>
    <x v="0"/>
    <x v="0"/>
    <x v="10"/>
    <x v="9"/>
    <n v="19120"/>
    <x v="3"/>
    <s v="OFF-AP-10003860"/>
    <x v="1"/>
    <x v="9"/>
    <x v="1089"/>
    <x v="2446"/>
    <n v="2"/>
    <n v="0.2"/>
    <n v="3.8864000000000001"/>
  </r>
  <r>
    <n v="3002"/>
    <x v="1488"/>
    <x v="2"/>
    <x v="261"/>
    <d v="2011-06-25T00:00:00"/>
    <s v="Standard Class"/>
    <s v="NW-18400"/>
    <x v="508"/>
    <x v="0"/>
    <x v="0"/>
    <x v="10"/>
    <x v="9"/>
    <n v="19120"/>
    <x v="3"/>
    <s v="OFF-BI-10000069"/>
    <x v="1"/>
    <x v="8"/>
    <x v="486"/>
    <x v="2447"/>
    <n v="2"/>
    <n v="0.7"/>
    <n v="-7.2048000000000023"/>
  </r>
  <r>
    <n v="3003"/>
    <x v="1489"/>
    <x v="1"/>
    <x v="761"/>
    <d v="2012-07-10T00:00:00"/>
    <s v="Standard Class"/>
    <s v="VP-21730"/>
    <x v="163"/>
    <x v="2"/>
    <x v="0"/>
    <x v="341"/>
    <x v="12"/>
    <n v="48310"/>
    <x v="2"/>
    <s v="OFF-BI-10003655"/>
    <x v="1"/>
    <x v="8"/>
    <x v="1447"/>
    <x v="2448"/>
    <n v="5"/>
    <n v="0"/>
    <n v="8.93"/>
  </r>
  <r>
    <n v="3004"/>
    <x v="1490"/>
    <x v="3"/>
    <x v="819"/>
    <d v="2014-12-24T00:00:00"/>
    <s v="Standard Class"/>
    <s v="RD-19810"/>
    <x v="279"/>
    <x v="2"/>
    <x v="0"/>
    <x v="30"/>
    <x v="15"/>
    <n v="14609"/>
    <x v="3"/>
    <s v="OFF-BI-10001628"/>
    <x v="1"/>
    <x v="8"/>
    <x v="1103"/>
    <x v="2449"/>
    <n v="4"/>
    <n v="0.2"/>
    <n v="10.429999999999998"/>
  </r>
  <r>
    <n v="3005"/>
    <x v="1491"/>
    <x v="0"/>
    <x v="162"/>
    <d v="2013-09-11T00:00:00"/>
    <s v="First Class"/>
    <s v="MG-17875"/>
    <x v="675"/>
    <x v="2"/>
    <x v="0"/>
    <x v="20"/>
    <x v="15"/>
    <n v="10011"/>
    <x v="3"/>
    <s v="OFF-AP-10003779"/>
    <x v="1"/>
    <x v="9"/>
    <x v="1448"/>
    <x v="2450"/>
    <n v="1"/>
    <n v="0"/>
    <n v="62.243999999999971"/>
  </r>
  <r>
    <n v="3006"/>
    <x v="1492"/>
    <x v="2"/>
    <x v="826"/>
    <d v="2011-05-21T00:00:00"/>
    <s v="Standard Class"/>
    <s v="PA-19060"/>
    <x v="50"/>
    <x v="2"/>
    <x v="0"/>
    <x v="342"/>
    <x v="6"/>
    <n v="54703"/>
    <x v="2"/>
    <s v="OFF-BI-10000666"/>
    <x v="1"/>
    <x v="8"/>
    <x v="980"/>
    <x v="1296"/>
    <n v="3"/>
    <n v="0"/>
    <n v="45.839999999999996"/>
  </r>
  <r>
    <n v="3007"/>
    <x v="1493"/>
    <x v="3"/>
    <x v="119"/>
    <d v="2014-10-16T00:00:00"/>
    <s v="First Class"/>
    <s v="CR-12730"/>
    <x v="257"/>
    <x v="0"/>
    <x v="0"/>
    <x v="20"/>
    <x v="15"/>
    <n v="10009"/>
    <x v="3"/>
    <s v="OFF-AP-10000828"/>
    <x v="1"/>
    <x v="9"/>
    <x v="1087"/>
    <x v="2451"/>
    <n v="5"/>
    <n v="0"/>
    <n v="253.37199999999996"/>
  </r>
  <r>
    <n v="3008"/>
    <x v="1494"/>
    <x v="2"/>
    <x v="745"/>
    <d v="2011-10-29T00:00:00"/>
    <s v="Standard Class"/>
    <s v="AA-10375"/>
    <x v="211"/>
    <x v="0"/>
    <x v="0"/>
    <x v="277"/>
    <x v="1"/>
    <n v="91730"/>
    <x v="1"/>
    <s v="OFF-BI-10002706"/>
    <x v="1"/>
    <x v="8"/>
    <x v="273"/>
    <x v="2452"/>
    <n v="3"/>
    <n v="0.2"/>
    <n v="11.138399999999999"/>
  </r>
  <r>
    <n v="3009"/>
    <x v="1495"/>
    <x v="0"/>
    <x v="5"/>
    <d v="2013-12-07T00:00:00"/>
    <s v="First Class"/>
    <s v="JG-15160"/>
    <x v="506"/>
    <x v="0"/>
    <x v="0"/>
    <x v="208"/>
    <x v="0"/>
    <n v="42071"/>
    <x v="0"/>
    <s v="FUR-FU-10004748"/>
    <x v="0"/>
    <x v="5"/>
    <x v="1243"/>
    <x v="1868"/>
    <n v="3"/>
    <n v="0"/>
    <n v="74.809799999999996"/>
  </r>
  <r>
    <n v="3010"/>
    <x v="1496"/>
    <x v="0"/>
    <x v="197"/>
    <d v="2013-07-30T00:00:00"/>
    <s v="Standard Class"/>
    <s v="RR-19525"/>
    <x v="645"/>
    <x v="1"/>
    <x v="0"/>
    <x v="167"/>
    <x v="24"/>
    <n v="43615"/>
    <x v="3"/>
    <s v="OFF-AP-10000026"/>
    <x v="1"/>
    <x v="9"/>
    <x v="1282"/>
    <x v="2453"/>
    <n v="5"/>
    <n v="0.2"/>
    <n v="27.43649999999996"/>
  </r>
  <r>
    <n v="3011"/>
    <x v="1497"/>
    <x v="3"/>
    <x v="827"/>
    <d v="2014-04-24T00:00:00"/>
    <s v="Standard Class"/>
    <s v="SR-20425"/>
    <x v="676"/>
    <x v="2"/>
    <x v="0"/>
    <x v="103"/>
    <x v="22"/>
    <n v="80027"/>
    <x v="1"/>
    <s v="OFF-BI-10000773"/>
    <x v="1"/>
    <x v="8"/>
    <x v="381"/>
    <x v="2454"/>
    <n v="5"/>
    <n v="0.7"/>
    <n v="-9.222999999999999"/>
  </r>
  <r>
    <n v="3012"/>
    <x v="1497"/>
    <x v="3"/>
    <x v="827"/>
    <d v="2014-04-24T00:00:00"/>
    <s v="Standard Class"/>
    <s v="SR-20425"/>
    <x v="676"/>
    <x v="2"/>
    <x v="0"/>
    <x v="103"/>
    <x v="22"/>
    <n v="80027"/>
    <x v="1"/>
    <s v="TEC-MA-10000822"/>
    <x v="2"/>
    <x v="15"/>
    <x v="154"/>
    <x v="2455"/>
    <n v="5"/>
    <n v="0.7"/>
    <n v="-3399.9800000000009"/>
  </r>
  <r>
    <n v="3013"/>
    <x v="1497"/>
    <x v="3"/>
    <x v="827"/>
    <d v="2014-04-24T00:00:00"/>
    <s v="Standard Class"/>
    <s v="SR-20425"/>
    <x v="676"/>
    <x v="2"/>
    <x v="0"/>
    <x v="103"/>
    <x v="22"/>
    <n v="80027"/>
    <x v="1"/>
    <s v="OFF-BI-10001543"/>
    <x v="1"/>
    <x v="8"/>
    <x v="375"/>
    <x v="2456"/>
    <n v="2"/>
    <n v="0.7"/>
    <n v="-15.835599999999999"/>
  </r>
  <r>
    <n v="3014"/>
    <x v="1497"/>
    <x v="3"/>
    <x v="827"/>
    <d v="2014-04-24T00:00:00"/>
    <s v="Standard Class"/>
    <s v="SR-20425"/>
    <x v="676"/>
    <x v="2"/>
    <x v="0"/>
    <x v="103"/>
    <x v="22"/>
    <n v="80027"/>
    <x v="1"/>
    <s v="OFF-BI-10003355"/>
    <x v="1"/>
    <x v="8"/>
    <x v="586"/>
    <x v="2457"/>
    <n v="6"/>
    <n v="0.7"/>
    <n v="-6.573599999999999"/>
  </r>
  <r>
    <n v="3015"/>
    <x v="1497"/>
    <x v="3"/>
    <x v="827"/>
    <d v="2014-04-24T00:00:00"/>
    <s v="Standard Class"/>
    <s v="SR-20425"/>
    <x v="676"/>
    <x v="2"/>
    <x v="0"/>
    <x v="103"/>
    <x v="22"/>
    <n v="80027"/>
    <x v="1"/>
    <s v="OFF-PA-10002005"/>
    <x v="1"/>
    <x v="10"/>
    <x v="505"/>
    <x v="561"/>
    <n v="4"/>
    <n v="0.2"/>
    <n v="7.2576000000000001"/>
  </r>
  <r>
    <n v="3016"/>
    <x v="1498"/>
    <x v="1"/>
    <x v="14"/>
    <d v="2012-09-21T00:00:00"/>
    <s v="Standard Class"/>
    <s v="LS-16975"/>
    <x v="60"/>
    <x v="2"/>
    <x v="0"/>
    <x v="20"/>
    <x v="15"/>
    <n v="10035"/>
    <x v="3"/>
    <s v="FUR-TA-10004154"/>
    <x v="0"/>
    <x v="3"/>
    <x v="730"/>
    <x v="2458"/>
    <n v="2"/>
    <n v="0.4"/>
    <n v="-103.26600000000002"/>
  </r>
  <r>
    <n v="3017"/>
    <x v="1499"/>
    <x v="0"/>
    <x v="828"/>
    <d v="2013-08-31T00:00:00"/>
    <s v="Standard Class"/>
    <s v="MH-18115"/>
    <x v="414"/>
    <x v="2"/>
    <x v="0"/>
    <x v="343"/>
    <x v="5"/>
    <n v="78577"/>
    <x v="2"/>
    <s v="OFF-ST-10002743"/>
    <x v="1"/>
    <x v="4"/>
    <x v="413"/>
    <x v="2459"/>
    <n v="8"/>
    <n v="0.2"/>
    <n v="-172.73280000000005"/>
  </r>
  <r>
    <n v="3018"/>
    <x v="1499"/>
    <x v="0"/>
    <x v="828"/>
    <d v="2013-08-31T00:00:00"/>
    <s v="Standard Class"/>
    <s v="MH-18115"/>
    <x v="414"/>
    <x v="2"/>
    <x v="0"/>
    <x v="343"/>
    <x v="5"/>
    <n v="78577"/>
    <x v="2"/>
    <s v="FUR-FU-10004973"/>
    <x v="0"/>
    <x v="5"/>
    <x v="1134"/>
    <x v="1832"/>
    <n v="3"/>
    <n v="0.6"/>
    <n v="-10.173599999999997"/>
  </r>
  <r>
    <n v="3019"/>
    <x v="1499"/>
    <x v="0"/>
    <x v="828"/>
    <d v="2013-08-31T00:00:00"/>
    <s v="Standard Class"/>
    <s v="MH-18115"/>
    <x v="414"/>
    <x v="2"/>
    <x v="0"/>
    <x v="343"/>
    <x v="5"/>
    <n v="78577"/>
    <x v="2"/>
    <s v="TEC-AC-10002842"/>
    <x v="2"/>
    <x v="11"/>
    <x v="1176"/>
    <x v="2460"/>
    <n v="7"/>
    <n v="0.2"/>
    <n v="-33.319999999999965"/>
  </r>
  <r>
    <n v="3020"/>
    <x v="1500"/>
    <x v="1"/>
    <x v="627"/>
    <d v="2012-11-14T00:00:00"/>
    <s v="Standard Class"/>
    <s v="SC-20095"/>
    <x v="183"/>
    <x v="0"/>
    <x v="0"/>
    <x v="7"/>
    <x v="7"/>
    <n v="84084"/>
    <x v="1"/>
    <s v="OFF-FA-10002701"/>
    <x v="1"/>
    <x v="13"/>
    <x v="1449"/>
    <x v="1325"/>
    <n v="3"/>
    <n v="0"/>
    <n v="0.20159999999999978"/>
  </r>
  <r>
    <n v="3021"/>
    <x v="1500"/>
    <x v="1"/>
    <x v="627"/>
    <d v="2012-11-14T00:00:00"/>
    <s v="Standard Class"/>
    <s v="SC-20095"/>
    <x v="183"/>
    <x v="0"/>
    <x v="0"/>
    <x v="7"/>
    <x v="7"/>
    <n v="84084"/>
    <x v="1"/>
    <s v="OFF-PA-10001125"/>
    <x v="1"/>
    <x v="10"/>
    <x v="1012"/>
    <x v="1663"/>
    <n v="3"/>
    <n v="0"/>
    <n v="41.822999999999993"/>
  </r>
  <r>
    <n v="3022"/>
    <x v="1500"/>
    <x v="1"/>
    <x v="627"/>
    <d v="2012-11-14T00:00:00"/>
    <s v="Standard Class"/>
    <s v="SC-20095"/>
    <x v="183"/>
    <x v="0"/>
    <x v="0"/>
    <x v="7"/>
    <x v="7"/>
    <n v="84084"/>
    <x v="1"/>
    <s v="FUR-FU-10004090"/>
    <x v="0"/>
    <x v="5"/>
    <x v="636"/>
    <x v="2461"/>
    <n v="3"/>
    <n v="0"/>
    <n v="22.007699999999996"/>
  </r>
  <r>
    <n v="3023"/>
    <x v="1500"/>
    <x v="1"/>
    <x v="627"/>
    <d v="2012-11-14T00:00:00"/>
    <s v="Standard Class"/>
    <s v="SC-20095"/>
    <x v="183"/>
    <x v="0"/>
    <x v="0"/>
    <x v="7"/>
    <x v="7"/>
    <n v="84084"/>
    <x v="1"/>
    <s v="OFF-BI-10001510"/>
    <x v="1"/>
    <x v="8"/>
    <x v="702"/>
    <x v="2462"/>
    <n v="5"/>
    <n v="0.2"/>
    <n v="28.65"/>
  </r>
  <r>
    <n v="3024"/>
    <x v="1501"/>
    <x v="3"/>
    <x v="701"/>
    <d v="2014-11-24T00:00:00"/>
    <s v="Standard Class"/>
    <s v="JB-16000"/>
    <x v="677"/>
    <x v="0"/>
    <x v="0"/>
    <x v="180"/>
    <x v="5"/>
    <n v="78521"/>
    <x v="2"/>
    <s v="FUR-BO-10002202"/>
    <x v="0"/>
    <x v="0"/>
    <x v="1251"/>
    <x v="2463"/>
    <n v="2"/>
    <n v="0.32"/>
    <n v="-14.458800000000025"/>
  </r>
  <r>
    <n v="3025"/>
    <x v="1502"/>
    <x v="1"/>
    <x v="627"/>
    <d v="2012-11-13T00:00:00"/>
    <s v="Standard Class"/>
    <s v="AC-10450"/>
    <x v="549"/>
    <x v="0"/>
    <x v="0"/>
    <x v="20"/>
    <x v="15"/>
    <n v="10011"/>
    <x v="3"/>
    <s v="OFF-BI-10001922"/>
    <x v="1"/>
    <x v="8"/>
    <x v="302"/>
    <x v="2464"/>
    <n v="11"/>
    <n v="0.2"/>
    <n v="17.641799999999996"/>
  </r>
  <r>
    <n v="3026"/>
    <x v="1502"/>
    <x v="1"/>
    <x v="627"/>
    <d v="2012-11-13T00:00:00"/>
    <s v="Standard Class"/>
    <s v="AC-10450"/>
    <x v="549"/>
    <x v="0"/>
    <x v="0"/>
    <x v="20"/>
    <x v="15"/>
    <n v="10011"/>
    <x v="3"/>
    <s v="OFF-PA-10001667"/>
    <x v="1"/>
    <x v="10"/>
    <x v="453"/>
    <x v="1465"/>
    <n v="3"/>
    <n v="0"/>
    <n v="8.0730000000000004"/>
  </r>
  <r>
    <n v="3027"/>
    <x v="1503"/>
    <x v="3"/>
    <x v="300"/>
    <d v="2014-04-27T00:00:00"/>
    <s v="Standard Class"/>
    <s v="MO-17800"/>
    <x v="246"/>
    <x v="2"/>
    <x v="0"/>
    <x v="10"/>
    <x v="9"/>
    <n v="19140"/>
    <x v="3"/>
    <s v="FUR-FU-10001488"/>
    <x v="0"/>
    <x v="5"/>
    <x v="1040"/>
    <x v="1825"/>
    <n v="3"/>
    <n v="0.2"/>
    <n v="0"/>
  </r>
  <r>
    <n v="3028"/>
    <x v="1504"/>
    <x v="2"/>
    <x v="829"/>
    <d v="2011-08-24T00:00:00"/>
    <s v="Same Day"/>
    <s v="RB-19645"/>
    <x v="516"/>
    <x v="1"/>
    <x v="0"/>
    <x v="344"/>
    <x v="37"/>
    <n v="59102"/>
    <x v="1"/>
    <s v="OFF-BI-10002799"/>
    <x v="1"/>
    <x v="8"/>
    <x v="1450"/>
    <x v="1838"/>
    <n v="2"/>
    <n v="0.2"/>
    <n v="2.6935999999999991"/>
  </r>
  <r>
    <n v="3029"/>
    <x v="1505"/>
    <x v="3"/>
    <x v="94"/>
    <d v="2014-12-22T00:00:00"/>
    <s v="Standard Class"/>
    <s v="AI-10855"/>
    <x v="482"/>
    <x v="0"/>
    <x v="0"/>
    <x v="269"/>
    <x v="17"/>
    <n v="23320"/>
    <x v="0"/>
    <s v="FUR-CH-10003846"/>
    <x v="0"/>
    <x v="1"/>
    <x v="915"/>
    <x v="2465"/>
    <n v="5"/>
    <n v="0"/>
    <n v="80.78400000000002"/>
  </r>
  <r>
    <n v="3030"/>
    <x v="1506"/>
    <x v="0"/>
    <x v="830"/>
    <d v="2013-03-29T00:00:00"/>
    <s v="Standard Class"/>
    <s v="DR-12880"/>
    <x v="112"/>
    <x v="1"/>
    <x v="0"/>
    <x v="345"/>
    <x v="21"/>
    <n v="97030"/>
    <x v="1"/>
    <s v="TEC-PH-10003691"/>
    <x v="2"/>
    <x v="7"/>
    <x v="1398"/>
    <x v="2466"/>
    <n v="4"/>
    <n v="0.2"/>
    <n v="25.198000000000008"/>
  </r>
  <r>
    <n v="3031"/>
    <x v="1507"/>
    <x v="1"/>
    <x v="481"/>
    <d v="2012-09-27T00:00:00"/>
    <s v="Standard Class"/>
    <s v="DM-12955"/>
    <x v="678"/>
    <x v="1"/>
    <x v="0"/>
    <x v="291"/>
    <x v="12"/>
    <n v="48146"/>
    <x v="2"/>
    <s v="FUR-BO-10000468"/>
    <x v="0"/>
    <x v="0"/>
    <x v="1171"/>
    <x v="1949"/>
    <n v="4"/>
    <n v="0"/>
    <n v="31.091200000000015"/>
  </r>
  <r>
    <n v="3032"/>
    <x v="1507"/>
    <x v="1"/>
    <x v="481"/>
    <d v="2012-09-27T00:00:00"/>
    <s v="Standard Class"/>
    <s v="DM-12955"/>
    <x v="678"/>
    <x v="1"/>
    <x v="0"/>
    <x v="291"/>
    <x v="12"/>
    <n v="48146"/>
    <x v="2"/>
    <s v="OFF-AR-10001044"/>
    <x v="1"/>
    <x v="6"/>
    <x v="1042"/>
    <x v="2467"/>
    <n v="1"/>
    <n v="0"/>
    <n v="7.5370999999999988"/>
  </r>
  <r>
    <n v="3033"/>
    <x v="1508"/>
    <x v="0"/>
    <x v="831"/>
    <d v="2013-11-27T00:00:00"/>
    <s v="Standard Class"/>
    <s v="JH-16180"/>
    <x v="423"/>
    <x v="0"/>
    <x v="0"/>
    <x v="345"/>
    <x v="21"/>
    <n v="97030"/>
    <x v="1"/>
    <s v="FUR-CH-10003833"/>
    <x v="0"/>
    <x v="1"/>
    <x v="1200"/>
    <x v="2468"/>
    <n v="4"/>
    <n v="0.2"/>
    <n v="-12.196000000000005"/>
  </r>
  <r>
    <n v="3034"/>
    <x v="1509"/>
    <x v="3"/>
    <x v="118"/>
    <d v="2014-09-22T00:00:00"/>
    <s v="Standard Class"/>
    <s v="AB-10060"/>
    <x v="144"/>
    <x v="2"/>
    <x v="0"/>
    <x v="10"/>
    <x v="9"/>
    <n v="19143"/>
    <x v="3"/>
    <s v="OFF-PA-10004355"/>
    <x v="1"/>
    <x v="10"/>
    <x v="1094"/>
    <x v="561"/>
    <n v="4"/>
    <n v="0.2"/>
    <n v="7.2576000000000001"/>
  </r>
  <r>
    <n v="3035"/>
    <x v="1510"/>
    <x v="1"/>
    <x v="832"/>
    <d v="2012-06-16T00:00:00"/>
    <s v="Standard Class"/>
    <s v="BD-11605"/>
    <x v="205"/>
    <x v="0"/>
    <x v="0"/>
    <x v="53"/>
    <x v="28"/>
    <n v="71203"/>
    <x v="0"/>
    <s v="TEC-AC-10003038"/>
    <x v="2"/>
    <x v="11"/>
    <x v="1024"/>
    <x v="2469"/>
    <n v="6"/>
    <n v="0"/>
    <n v="10.202999999999994"/>
  </r>
  <r>
    <n v="3036"/>
    <x v="1510"/>
    <x v="1"/>
    <x v="832"/>
    <d v="2012-06-16T00:00:00"/>
    <s v="Standard Class"/>
    <s v="BD-11605"/>
    <x v="205"/>
    <x v="0"/>
    <x v="0"/>
    <x v="53"/>
    <x v="28"/>
    <n v="71203"/>
    <x v="0"/>
    <s v="OFF-BI-10002799"/>
    <x v="1"/>
    <x v="8"/>
    <x v="1450"/>
    <x v="2470"/>
    <n v="7"/>
    <n v="0"/>
    <n v="16.679599999999997"/>
  </r>
  <r>
    <n v="3037"/>
    <x v="1510"/>
    <x v="1"/>
    <x v="832"/>
    <d v="2012-06-16T00:00:00"/>
    <s v="Standard Class"/>
    <s v="BD-11605"/>
    <x v="205"/>
    <x v="0"/>
    <x v="0"/>
    <x v="53"/>
    <x v="28"/>
    <n v="71203"/>
    <x v="0"/>
    <s v="OFF-AR-10003582"/>
    <x v="1"/>
    <x v="6"/>
    <x v="1451"/>
    <x v="2471"/>
    <n v="2"/>
    <n v="0"/>
    <n v="15.764000000000003"/>
  </r>
  <r>
    <n v="3038"/>
    <x v="1510"/>
    <x v="1"/>
    <x v="832"/>
    <d v="2012-06-16T00:00:00"/>
    <s v="Standard Class"/>
    <s v="BD-11605"/>
    <x v="205"/>
    <x v="0"/>
    <x v="0"/>
    <x v="53"/>
    <x v="28"/>
    <n v="71203"/>
    <x v="0"/>
    <s v="OFF-PA-10004451"/>
    <x v="1"/>
    <x v="10"/>
    <x v="493"/>
    <x v="56"/>
    <n v="5"/>
    <n v="0"/>
    <n v="15.552000000000001"/>
  </r>
  <r>
    <n v="3039"/>
    <x v="1510"/>
    <x v="1"/>
    <x v="832"/>
    <d v="2012-06-16T00:00:00"/>
    <s v="Standard Class"/>
    <s v="BD-11605"/>
    <x v="205"/>
    <x v="0"/>
    <x v="0"/>
    <x v="53"/>
    <x v="28"/>
    <n v="71203"/>
    <x v="0"/>
    <s v="FUR-FU-10004666"/>
    <x v="0"/>
    <x v="5"/>
    <x v="1452"/>
    <x v="2472"/>
    <n v="2"/>
    <n v="0"/>
    <n v="10.789200000000001"/>
  </r>
  <r>
    <n v="3040"/>
    <x v="1511"/>
    <x v="3"/>
    <x v="621"/>
    <d v="2014-10-09T00:00:00"/>
    <s v="Standard Class"/>
    <s v="AS-10045"/>
    <x v="442"/>
    <x v="1"/>
    <x v="0"/>
    <x v="45"/>
    <x v="1"/>
    <n v="91104"/>
    <x v="1"/>
    <s v="FUR-TA-10001520"/>
    <x v="0"/>
    <x v="3"/>
    <x v="711"/>
    <x v="2473"/>
    <n v="3"/>
    <n v="0.2"/>
    <n v="-6.423300000000026"/>
  </r>
  <r>
    <n v="3041"/>
    <x v="1512"/>
    <x v="0"/>
    <x v="465"/>
    <d v="2013-05-10T00:00:00"/>
    <s v="Standard Class"/>
    <s v="ZD-21925"/>
    <x v="9"/>
    <x v="0"/>
    <x v="0"/>
    <x v="346"/>
    <x v="18"/>
    <n v="37421"/>
    <x v="0"/>
    <s v="FUR-FU-10004270"/>
    <x v="0"/>
    <x v="5"/>
    <x v="989"/>
    <x v="2474"/>
    <n v="5"/>
    <n v="0.2"/>
    <n v="3.3439999999999994"/>
  </r>
  <r>
    <n v="3042"/>
    <x v="1513"/>
    <x v="3"/>
    <x v="220"/>
    <d v="2014-09-13T00:00:00"/>
    <s v="Same Day"/>
    <s v="KF-16285"/>
    <x v="580"/>
    <x v="2"/>
    <x v="0"/>
    <x v="85"/>
    <x v="1"/>
    <n v="90805"/>
    <x v="1"/>
    <s v="OFF-PA-10003172"/>
    <x v="1"/>
    <x v="10"/>
    <x v="846"/>
    <x v="91"/>
    <n v="2"/>
    <n v="0"/>
    <n v="6.2208000000000006"/>
  </r>
  <r>
    <n v="3043"/>
    <x v="1513"/>
    <x v="3"/>
    <x v="220"/>
    <d v="2014-09-13T00:00:00"/>
    <s v="Same Day"/>
    <s v="KF-16285"/>
    <x v="580"/>
    <x v="2"/>
    <x v="0"/>
    <x v="85"/>
    <x v="1"/>
    <n v="90805"/>
    <x v="1"/>
    <s v="OFF-EN-10002312"/>
    <x v="1"/>
    <x v="12"/>
    <x v="1453"/>
    <x v="2475"/>
    <n v="2"/>
    <n v="0"/>
    <n v="10.8682"/>
  </r>
  <r>
    <n v="3044"/>
    <x v="1513"/>
    <x v="3"/>
    <x v="220"/>
    <d v="2014-09-13T00:00:00"/>
    <s v="Same Day"/>
    <s v="KF-16285"/>
    <x v="580"/>
    <x v="2"/>
    <x v="0"/>
    <x v="85"/>
    <x v="1"/>
    <n v="90805"/>
    <x v="1"/>
    <s v="FUR-CH-10002320"/>
    <x v="0"/>
    <x v="1"/>
    <x v="1454"/>
    <x v="2476"/>
    <n v="8"/>
    <n v="0.2"/>
    <n v="256.78399999999976"/>
  </r>
  <r>
    <n v="3045"/>
    <x v="1514"/>
    <x v="1"/>
    <x v="28"/>
    <d v="2012-05-02T00:00:00"/>
    <s v="Second Class"/>
    <s v="BP-11230"/>
    <x v="546"/>
    <x v="0"/>
    <x v="0"/>
    <x v="21"/>
    <x v="24"/>
    <n v="45373"/>
    <x v="3"/>
    <s v="TEC-PH-10001530"/>
    <x v="2"/>
    <x v="7"/>
    <x v="632"/>
    <x v="2477"/>
    <n v="5"/>
    <n v="0.4"/>
    <n v="-255.74250000000001"/>
  </r>
  <r>
    <n v="3046"/>
    <x v="1515"/>
    <x v="3"/>
    <x v="44"/>
    <d v="2014-11-11T00:00:00"/>
    <s v="Second Class"/>
    <s v="CC-12430"/>
    <x v="254"/>
    <x v="2"/>
    <x v="0"/>
    <x v="31"/>
    <x v="11"/>
    <n v="55407"/>
    <x v="2"/>
    <s v="OFF-AR-10001216"/>
    <x v="1"/>
    <x v="6"/>
    <x v="1455"/>
    <x v="2255"/>
    <n v="5"/>
    <n v="0"/>
    <n v="3.6139999999999994"/>
  </r>
  <r>
    <n v="3047"/>
    <x v="1515"/>
    <x v="3"/>
    <x v="44"/>
    <d v="2014-11-11T00:00:00"/>
    <s v="Second Class"/>
    <s v="CC-12430"/>
    <x v="254"/>
    <x v="2"/>
    <x v="0"/>
    <x v="31"/>
    <x v="11"/>
    <n v="55407"/>
    <x v="2"/>
    <s v="OFF-PA-10003127"/>
    <x v="1"/>
    <x v="10"/>
    <x v="33"/>
    <x v="978"/>
    <n v="1"/>
    <n v="0"/>
    <n v="12.134799999999998"/>
  </r>
  <r>
    <n v="3048"/>
    <x v="1516"/>
    <x v="2"/>
    <x v="587"/>
    <d v="2011-10-04T00:00:00"/>
    <s v="Standard Class"/>
    <s v="DB-13615"/>
    <x v="140"/>
    <x v="0"/>
    <x v="0"/>
    <x v="4"/>
    <x v="4"/>
    <n v="98105"/>
    <x v="1"/>
    <s v="OFF-BI-10003910"/>
    <x v="1"/>
    <x v="8"/>
    <x v="8"/>
    <x v="752"/>
    <n v="7"/>
    <n v="0.2"/>
    <n v="13.4925"/>
  </r>
  <r>
    <n v="3049"/>
    <x v="1517"/>
    <x v="3"/>
    <x v="459"/>
    <d v="2014-04-05T00:00:00"/>
    <s v="First Class"/>
    <s v="TC-21475"/>
    <x v="679"/>
    <x v="2"/>
    <x v="0"/>
    <x v="38"/>
    <x v="32"/>
    <n v="31907"/>
    <x v="0"/>
    <s v="FUR-TA-10004534"/>
    <x v="0"/>
    <x v="3"/>
    <x v="121"/>
    <x v="1764"/>
    <n v="2"/>
    <n v="0"/>
    <n v="70.005999999999972"/>
  </r>
  <r>
    <n v="3050"/>
    <x v="1517"/>
    <x v="3"/>
    <x v="459"/>
    <d v="2014-04-05T00:00:00"/>
    <s v="First Class"/>
    <s v="TC-21475"/>
    <x v="679"/>
    <x v="2"/>
    <x v="0"/>
    <x v="38"/>
    <x v="32"/>
    <n v="31907"/>
    <x v="0"/>
    <s v="TEC-AC-10000892"/>
    <x v="2"/>
    <x v="11"/>
    <x v="290"/>
    <x v="310"/>
    <n v="4"/>
    <n v="0"/>
    <n v="129.6"/>
  </r>
  <r>
    <n v="3051"/>
    <x v="1518"/>
    <x v="3"/>
    <x v="833"/>
    <d v="2014-10-12T00:00:00"/>
    <s v="Standard Class"/>
    <s v="NZ-18565"/>
    <x v="125"/>
    <x v="2"/>
    <x v="0"/>
    <x v="347"/>
    <x v="45"/>
    <n v="83642"/>
    <x v="1"/>
    <s v="FUR-FU-10003247"/>
    <x v="0"/>
    <x v="5"/>
    <x v="1456"/>
    <x v="108"/>
    <n v="2"/>
    <n v="0"/>
    <n v="2.9371999999999971"/>
  </r>
  <r>
    <n v="3052"/>
    <x v="1518"/>
    <x v="3"/>
    <x v="833"/>
    <d v="2014-10-12T00:00:00"/>
    <s v="Standard Class"/>
    <s v="NZ-18565"/>
    <x v="125"/>
    <x v="2"/>
    <x v="0"/>
    <x v="347"/>
    <x v="45"/>
    <n v="83642"/>
    <x v="1"/>
    <s v="OFF-AP-10004336"/>
    <x v="1"/>
    <x v="9"/>
    <x v="1031"/>
    <x v="2478"/>
    <n v="4"/>
    <n v="0"/>
    <n v="66.073599999999971"/>
  </r>
  <r>
    <n v="3053"/>
    <x v="1518"/>
    <x v="3"/>
    <x v="833"/>
    <d v="2014-10-12T00:00:00"/>
    <s v="Standard Class"/>
    <s v="NZ-18565"/>
    <x v="125"/>
    <x v="2"/>
    <x v="0"/>
    <x v="347"/>
    <x v="45"/>
    <n v="83642"/>
    <x v="1"/>
    <s v="OFF-PA-10001295"/>
    <x v="1"/>
    <x v="10"/>
    <x v="1211"/>
    <x v="2479"/>
    <n v="2"/>
    <n v="0"/>
    <n v="18.211199999999998"/>
  </r>
  <r>
    <n v="3054"/>
    <x v="1519"/>
    <x v="0"/>
    <x v="526"/>
    <d v="2013-04-15T00:00:00"/>
    <s v="Second Class"/>
    <s v="SW-20350"/>
    <x v="680"/>
    <x v="2"/>
    <x v="0"/>
    <x v="66"/>
    <x v="12"/>
    <n v="48227"/>
    <x v="2"/>
    <s v="TEC-PH-10002555"/>
    <x v="2"/>
    <x v="7"/>
    <x v="1343"/>
    <x v="2480"/>
    <n v="2"/>
    <n v="0"/>
    <n v="134.654"/>
  </r>
  <r>
    <n v="3055"/>
    <x v="1519"/>
    <x v="0"/>
    <x v="526"/>
    <d v="2013-04-15T00:00:00"/>
    <s v="Second Class"/>
    <s v="SW-20350"/>
    <x v="680"/>
    <x v="2"/>
    <x v="0"/>
    <x v="66"/>
    <x v="12"/>
    <n v="48227"/>
    <x v="2"/>
    <s v="OFF-BI-10000831"/>
    <x v="1"/>
    <x v="8"/>
    <x v="441"/>
    <x v="267"/>
    <n v="2"/>
    <n v="0"/>
    <n v="2.4287999999999998"/>
  </r>
  <r>
    <n v="3056"/>
    <x v="1520"/>
    <x v="1"/>
    <x v="834"/>
    <d v="2012-09-01T00:00:00"/>
    <s v="Standard Class"/>
    <s v="TS-21370"/>
    <x v="477"/>
    <x v="1"/>
    <x v="0"/>
    <x v="22"/>
    <x v="10"/>
    <n v="60623"/>
    <x v="2"/>
    <s v="TEC-CO-10001046"/>
    <x v="2"/>
    <x v="16"/>
    <x v="874"/>
    <x v="2481"/>
    <n v="5"/>
    <n v="0.2"/>
    <n v="874.98749999999984"/>
  </r>
  <r>
    <n v="3057"/>
    <x v="1521"/>
    <x v="3"/>
    <x v="15"/>
    <d v="2014-10-25T00:00:00"/>
    <s v="Second Class"/>
    <s v="HH-15010"/>
    <x v="511"/>
    <x v="1"/>
    <x v="0"/>
    <x v="8"/>
    <x v="1"/>
    <n v="94110"/>
    <x v="1"/>
    <s v="OFF-EN-10002973"/>
    <x v="1"/>
    <x v="12"/>
    <x v="1319"/>
    <x v="2482"/>
    <n v="2"/>
    <n v="0"/>
    <n v="4.3008000000000006"/>
  </r>
  <r>
    <n v="3058"/>
    <x v="1521"/>
    <x v="3"/>
    <x v="15"/>
    <d v="2014-10-25T00:00:00"/>
    <s v="Second Class"/>
    <s v="HH-15010"/>
    <x v="511"/>
    <x v="1"/>
    <x v="0"/>
    <x v="8"/>
    <x v="1"/>
    <n v="94110"/>
    <x v="1"/>
    <s v="OFF-LA-10001641"/>
    <x v="1"/>
    <x v="2"/>
    <x v="1022"/>
    <x v="2483"/>
    <n v="10"/>
    <n v="0"/>
    <n v="15.120000000000001"/>
  </r>
  <r>
    <n v="3059"/>
    <x v="1521"/>
    <x v="3"/>
    <x v="15"/>
    <d v="2014-10-25T00:00:00"/>
    <s v="Second Class"/>
    <s v="HH-15010"/>
    <x v="511"/>
    <x v="1"/>
    <x v="0"/>
    <x v="8"/>
    <x v="1"/>
    <n v="94110"/>
    <x v="1"/>
    <s v="FUR-FU-10003878"/>
    <x v="0"/>
    <x v="5"/>
    <x v="671"/>
    <x v="2484"/>
    <n v="2"/>
    <n v="0"/>
    <n v="10.3904"/>
  </r>
  <r>
    <n v="3060"/>
    <x v="1521"/>
    <x v="3"/>
    <x v="15"/>
    <d v="2014-10-25T00:00:00"/>
    <s v="Second Class"/>
    <s v="HH-15010"/>
    <x v="511"/>
    <x v="1"/>
    <x v="0"/>
    <x v="8"/>
    <x v="1"/>
    <n v="94110"/>
    <x v="1"/>
    <s v="FUR-TA-10003837"/>
    <x v="0"/>
    <x v="3"/>
    <x v="1457"/>
    <x v="2485"/>
    <n v="2"/>
    <n v="0.2"/>
    <n v="-3.3506000000000018"/>
  </r>
  <r>
    <n v="3061"/>
    <x v="1522"/>
    <x v="0"/>
    <x v="77"/>
    <d v="2013-11-13T00:00:00"/>
    <s v="Standard Class"/>
    <s v="DM-13345"/>
    <x v="664"/>
    <x v="1"/>
    <x v="0"/>
    <x v="46"/>
    <x v="24"/>
    <n v="43055"/>
    <x v="3"/>
    <s v="TEC-AC-10002800"/>
    <x v="2"/>
    <x v="11"/>
    <x v="1207"/>
    <x v="2486"/>
    <n v="3"/>
    <n v="0.2"/>
    <n v="22.495499999999989"/>
  </r>
  <r>
    <n v="3062"/>
    <x v="1523"/>
    <x v="3"/>
    <x v="448"/>
    <d v="2014-03-08T00:00:00"/>
    <s v="Standard Class"/>
    <s v="RE-19450"/>
    <x v="681"/>
    <x v="0"/>
    <x v="0"/>
    <x v="61"/>
    <x v="5"/>
    <n v="75081"/>
    <x v="2"/>
    <s v="OFF-PA-10001307"/>
    <x v="1"/>
    <x v="10"/>
    <x v="784"/>
    <x v="2051"/>
    <n v="8"/>
    <n v="0.2"/>
    <n v="9.743999999999998"/>
  </r>
  <r>
    <n v="3063"/>
    <x v="1524"/>
    <x v="1"/>
    <x v="154"/>
    <d v="2012-11-29T00:00:00"/>
    <s v="First Class"/>
    <s v="JD-16150"/>
    <x v="251"/>
    <x v="1"/>
    <x v="0"/>
    <x v="46"/>
    <x v="13"/>
    <n v="19711"/>
    <x v="3"/>
    <s v="TEC-PH-10002350"/>
    <x v="2"/>
    <x v="7"/>
    <x v="1458"/>
    <x v="2487"/>
    <n v="3"/>
    <n v="0"/>
    <n v="23.511599999999998"/>
  </r>
  <r>
    <n v="3064"/>
    <x v="1524"/>
    <x v="1"/>
    <x v="154"/>
    <d v="2012-11-29T00:00:00"/>
    <s v="First Class"/>
    <s v="JD-16150"/>
    <x v="251"/>
    <x v="1"/>
    <x v="0"/>
    <x v="46"/>
    <x v="13"/>
    <n v="19711"/>
    <x v="3"/>
    <s v="TEC-AC-10000397"/>
    <x v="2"/>
    <x v="11"/>
    <x v="1459"/>
    <x v="2488"/>
    <n v="3"/>
    <n v="0"/>
    <n v="7.3479000000000028"/>
  </r>
  <r>
    <n v="3065"/>
    <x v="1525"/>
    <x v="3"/>
    <x v="677"/>
    <d v="2014-03-19T00:00:00"/>
    <s v="Second Class"/>
    <s v="BF-11215"/>
    <x v="682"/>
    <x v="2"/>
    <x v="0"/>
    <x v="305"/>
    <x v="27"/>
    <n v="87105"/>
    <x v="1"/>
    <s v="OFF-ST-10000615"/>
    <x v="1"/>
    <x v="4"/>
    <x v="75"/>
    <x v="2489"/>
    <n v="8"/>
    <n v="0"/>
    <n v="25.424000000000007"/>
  </r>
  <r>
    <n v="3066"/>
    <x v="1525"/>
    <x v="3"/>
    <x v="677"/>
    <d v="2014-03-19T00:00:00"/>
    <s v="Second Class"/>
    <s v="BF-11215"/>
    <x v="682"/>
    <x v="2"/>
    <x v="0"/>
    <x v="305"/>
    <x v="27"/>
    <n v="87105"/>
    <x v="1"/>
    <s v="TEC-PH-10004531"/>
    <x v="2"/>
    <x v="7"/>
    <x v="714"/>
    <x v="1196"/>
    <n v="8"/>
    <n v="0.2"/>
    <n v="49.257599999999996"/>
  </r>
  <r>
    <n v="3067"/>
    <x v="1525"/>
    <x v="3"/>
    <x v="677"/>
    <d v="2014-03-19T00:00:00"/>
    <s v="Second Class"/>
    <s v="BF-11215"/>
    <x v="682"/>
    <x v="2"/>
    <x v="0"/>
    <x v="305"/>
    <x v="27"/>
    <n v="87105"/>
    <x v="1"/>
    <s v="TEC-AC-10004001"/>
    <x v="2"/>
    <x v="11"/>
    <x v="1460"/>
    <x v="2490"/>
    <n v="5"/>
    <n v="0"/>
    <n v="88.129500000000007"/>
  </r>
  <r>
    <n v="3068"/>
    <x v="1525"/>
    <x v="3"/>
    <x v="677"/>
    <d v="2014-03-19T00:00:00"/>
    <s v="Second Class"/>
    <s v="BF-11215"/>
    <x v="682"/>
    <x v="2"/>
    <x v="0"/>
    <x v="305"/>
    <x v="27"/>
    <n v="87105"/>
    <x v="1"/>
    <s v="OFF-PA-10001534"/>
    <x v="1"/>
    <x v="10"/>
    <x v="1461"/>
    <x v="1568"/>
    <n v="7"/>
    <n v="0"/>
    <n v="21.772800000000004"/>
  </r>
  <r>
    <n v="3069"/>
    <x v="1525"/>
    <x v="3"/>
    <x v="677"/>
    <d v="2014-03-19T00:00:00"/>
    <s v="Second Class"/>
    <s v="BF-11215"/>
    <x v="682"/>
    <x v="2"/>
    <x v="0"/>
    <x v="305"/>
    <x v="27"/>
    <n v="87105"/>
    <x v="1"/>
    <s v="OFF-PA-10001815"/>
    <x v="1"/>
    <x v="10"/>
    <x v="1393"/>
    <x v="2491"/>
    <n v="6"/>
    <n v="0"/>
    <n v="138.35519999999997"/>
  </r>
  <r>
    <n v="3070"/>
    <x v="1526"/>
    <x v="3"/>
    <x v="329"/>
    <d v="2014-12-01T00:00:00"/>
    <s v="Same Day"/>
    <s v="ML-17755"/>
    <x v="529"/>
    <x v="2"/>
    <x v="0"/>
    <x v="167"/>
    <x v="24"/>
    <n v="43615"/>
    <x v="3"/>
    <s v="OFF-AP-10003779"/>
    <x v="1"/>
    <x v="9"/>
    <x v="1448"/>
    <x v="2492"/>
    <n v="4"/>
    <n v="0.2"/>
    <n v="82.991999999999877"/>
  </r>
  <r>
    <n v="3071"/>
    <x v="1527"/>
    <x v="2"/>
    <x v="664"/>
    <d v="2011-11-22T00:00:00"/>
    <s v="Standard Class"/>
    <s v="YC-21895"/>
    <x v="289"/>
    <x v="1"/>
    <x v="0"/>
    <x v="46"/>
    <x v="13"/>
    <n v="19711"/>
    <x v="3"/>
    <s v="OFF-ST-10002011"/>
    <x v="1"/>
    <x v="4"/>
    <x v="1055"/>
    <x v="2493"/>
    <n v="7"/>
    <n v="0"/>
    <n v="792.26910000000021"/>
  </r>
  <r>
    <n v="3072"/>
    <x v="1527"/>
    <x v="2"/>
    <x v="664"/>
    <d v="2011-11-22T00:00:00"/>
    <s v="Standard Class"/>
    <s v="YC-21895"/>
    <x v="289"/>
    <x v="1"/>
    <x v="0"/>
    <x v="46"/>
    <x v="13"/>
    <n v="19711"/>
    <x v="3"/>
    <s v="FUR-FU-10002379"/>
    <x v="0"/>
    <x v="5"/>
    <x v="1462"/>
    <x v="2494"/>
    <n v="3"/>
    <n v="0"/>
    <n v="14.929199999999994"/>
  </r>
  <r>
    <n v="3073"/>
    <x v="1527"/>
    <x v="2"/>
    <x v="664"/>
    <d v="2011-11-22T00:00:00"/>
    <s v="Standard Class"/>
    <s v="YC-21895"/>
    <x v="289"/>
    <x v="1"/>
    <x v="0"/>
    <x v="46"/>
    <x v="13"/>
    <n v="19711"/>
    <x v="3"/>
    <s v="OFF-AR-10003752"/>
    <x v="1"/>
    <x v="6"/>
    <x v="677"/>
    <x v="2495"/>
    <n v="5"/>
    <n v="0"/>
    <n v="26.564999999999998"/>
  </r>
  <r>
    <n v="3074"/>
    <x v="1528"/>
    <x v="0"/>
    <x v="835"/>
    <d v="2013-01-05T00:00:00"/>
    <s v="First Class"/>
    <s v="LR-16915"/>
    <x v="235"/>
    <x v="0"/>
    <x v="0"/>
    <x v="1"/>
    <x v="1"/>
    <n v="90045"/>
    <x v="1"/>
    <s v="OFF-ST-10003692"/>
    <x v="1"/>
    <x v="4"/>
    <x v="1253"/>
    <x v="2496"/>
    <n v="2"/>
    <n v="0"/>
    <n v="28.614999999999995"/>
  </r>
  <r>
    <n v="3075"/>
    <x v="1529"/>
    <x v="1"/>
    <x v="292"/>
    <d v="2012-10-08T00:00:00"/>
    <s v="Standard Class"/>
    <s v="BS-11755"/>
    <x v="94"/>
    <x v="0"/>
    <x v="0"/>
    <x v="1"/>
    <x v="1"/>
    <n v="90032"/>
    <x v="1"/>
    <s v="FUR-BO-10004409"/>
    <x v="0"/>
    <x v="0"/>
    <x v="625"/>
    <x v="2497"/>
    <n v="2"/>
    <n v="0.15"/>
    <n v="18.454800000000002"/>
  </r>
  <r>
    <n v="3076"/>
    <x v="1530"/>
    <x v="2"/>
    <x v="836"/>
    <d v="2011-07-24T00:00:00"/>
    <s v="Standard Class"/>
    <s v="KM-16375"/>
    <x v="454"/>
    <x v="2"/>
    <x v="0"/>
    <x v="61"/>
    <x v="5"/>
    <n v="75217"/>
    <x v="2"/>
    <s v="OFF-ST-10003306"/>
    <x v="1"/>
    <x v="4"/>
    <x v="380"/>
    <x v="2498"/>
    <n v="3"/>
    <n v="0.2"/>
    <n v="38.572199999999953"/>
  </r>
  <r>
    <n v="3077"/>
    <x v="1530"/>
    <x v="2"/>
    <x v="836"/>
    <d v="2011-07-24T00:00:00"/>
    <s v="Standard Class"/>
    <s v="KM-16375"/>
    <x v="454"/>
    <x v="2"/>
    <x v="0"/>
    <x v="61"/>
    <x v="5"/>
    <n v="75217"/>
    <x v="2"/>
    <s v="FUR-FU-10003724"/>
    <x v="0"/>
    <x v="5"/>
    <x v="887"/>
    <x v="2499"/>
    <n v="5"/>
    <n v="0.6"/>
    <n v="-14.228999999999997"/>
  </r>
  <r>
    <n v="3078"/>
    <x v="1530"/>
    <x v="2"/>
    <x v="836"/>
    <d v="2011-07-24T00:00:00"/>
    <s v="Standard Class"/>
    <s v="KM-16375"/>
    <x v="454"/>
    <x v="2"/>
    <x v="0"/>
    <x v="61"/>
    <x v="5"/>
    <n v="75217"/>
    <x v="2"/>
    <s v="FUR-CH-10002024"/>
    <x v="0"/>
    <x v="1"/>
    <x v="478"/>
    <x v="2500"/>
    <n v="2"/>
    <n v="0.3"/>
    <n v="-140.19599999999997"/>
  </r>
  <r>
    <n v="3079"/>
    <x v="1531"/>
    <x v="2"/>
    <x v="371"/>
    <d v="2011-05-25T00:00:00"/>
    <s v="Standard Class"/>
    <s v="BT-11530"/>
    <x v="404"/>
    <x v="2"/>
    <x v="0"/>
    <x v="70"/>
    <x v="1"/>
    <n v="92037"/>
    <x v="1"/>
    <s v="OFF-AR-10003514"/>
    <x v="1"/>
    <x v="6"/>
    <x v="180"/>
    <x v="2501"/>
    <n v="8"/>
    <n v="0"/>
    <n v="10.507199999999997"/>
  </r>
  <r>
    <n v="3080"/>
    <x v="1532"/>
    <x v="3"/>
    <x v="507"/>
    <d v="2014-09-06T00:00:00"/>
    <s v="First Class"/>
    <s v="KB-16405"/>
    <x v="683"/>
    <x v="2"/>
    <x v="0"/>
    <x v="339"/>
    <x v="1"/>
    <n v="92307"/>
    <x v="1"/>
    <s v="OFF-PA-10001800"/>
    <x v="1"/>
    <x v="10"/>
    <x v="580"/>
    <x v="91"/>
    <n v="2"/>
    <n v="0"/>
    <n v="6.2208000000000006"/>
  </r>
  <r>
    <n v="3081"/>
    <x v="1532"/>
    <x v="3"/>
    <x v="507"/>
    <d v="2014-09-06T00:00:00"/>
    <s v="First Class"/>
    <s v="KB-16405"/>
    <x v="683"/>
    <x v="2"/>
    <x v="0"/>
    <x v="339"/>
    <x v="1"/>
    <n v="92307"/>
    <x v="1"/>
    <s v="TEC-PH-10003589"/>
    <x v="2"/>
    <x v="7"/>
    <x v="818"/>
    <x v="752"/>
    <n v="3"/>
    <n v="0.2"/>
    <n v="15.111599999999999"/>
  </r>
  <r>
    <n v="3082"/>
    <x v="1533"/>
    <x v="3"/>
    <x v="837"/>
    <d v="2014-06-03T00:00:00"/>
    <s v="Standard Class"/>
    <s v="DW-13480"/>
    <x v="108"/>
    <x v="2"/>
    <x v="0"/>
    <x v="103"/>
    <x v="0"/>
    <n v="40214"/>
    <x v="0"/>
    <s v="OFF-BI-10003364"/>
    <x v="1"/>
    <x v="8"/>
    <x v="698"/>
    <x v="2502"/>
    <n v="2"/>
    <n v="0"/>
    <n v="28.0032"/>
  </r>
  <r>
    <n v="3083"/>
    <x v="1533"/>
    <x v="3"/>
    <x v="837"/>
    <d v="2014-06-03T00:00:00"/>
    <s v="Standard Class"/>
    <s v="DW-13480"/>
    <x v="108"/>
    <x v="2"/>
    <x v="0"/>
    <x v="103"/>
    <x v="0"/>
    <n v="40214"/>
    <x v="0"/>
    <s v="TEC-PH-10002834"/>
    <x v="2"/>
    <x v="7"/>
    <x v="1378"/>
    <x v="2503"/>
    <n v="3"/>
    <n v="0"/>
    <n v="134.99250000000001"/>
  </r>
  <r>
    <n v="3084"/>
    <x v="1534"/>
    <x v="2"/>
    <x v="838"/>
    <d v="2011-02-04T00:00:00"/>
    <s v="Standard Class"/>
    <s v="JC-15340"/>
    <x v="209"/>
    <x v="0"/>
    <x v="0"/>
    <x v="20"/>
    <x v="15"/>
    <n v="10024"/>
    <x v="3"/>
    <s v="OFF-BI-10000343"/>
    <x v="1"/>
    <x v="8"/>
    <x v="184"/>
    <x v="2504"/>
    <n v="1"/>
    <n v="0.2"/>
    <n v="1.3256999999999999"/>
  </r>
  <r>
    <n v="3085"/>
    <x v="1535"/>
    <x v="3"/>
    <x v="839"/>
    <d v="2014-02-15T00:00:00"/>
    <s v="Standard Class"/>
    <s v="TP-21415"/>
    <x v="599"/>
    <x v="0"/>
    <x v="0"/>
    <x v="12"/>
    <x v="5"/>
    <n v="77070"/>
    <x v="2"/>
    <s v="OFF-BI-10004584"/>
    <x v="1"/>
    <x v="8"/>
    <x v="378"/>
    <x v="2505"/>
    <n v="4"/>
    <n v="0.8"/>
    <n v="-417.09360000000004"/>
  </r>
  <r>
    <n v="3086"/>
    <x v="1535"/>
    <x v="3"/>
    <x v="839"/>
    <d v="2014-02-15T00:00:00"/>
    <s v="Standard Class"/>
    <s v="TP-21415"/>
    <x v="599"/>
    <x v="0"/>
    <x v="0"/>
    <x v="12"/>
    <x v="5"/>
    <n v="77070"/>
    <x v="2"/>
    <s v="TEC-AC-10002402"/>
    <x v="2"/>
    <x v="11"/>
    <x v="651"/>
    <x v="2506"/>
    <n v="2"/>
    <n v="0.2"/>
    <n v="15.997999999999987"/>
  </r>
  <r>
    <n v="3087"/>
    <x v="1535"/>
    <x v="3"/>
    <x v="839"/>
    <d v="2014-02-15T00:00:00"/>
    <s v="Standard Class"/>
    <s v="TP-21415"/>
    <x v="599"/>
    <x v="0"/>
    <x v="0"/>
    <x v="12"/>
    <x v="5"/>
    <n v="77070"/>
    <x v="2"/>
    <s v="FUR-FU-10000550"/>
    <x v="0"/>
    <x v="5"/>
    <x v="1445"/>
    <x v="2217"/>
    <n v="2"/>
    <n v="0.6"/>
    <n v="-2.6892000000000005"/>
  </r>
  <r>
    <n v="3088"/>
    <x v="1535"/>
    <x v="3"/>
    <x v="839"/>
    <d v="2014-02-15T00:00:00"/>
    <s v="Standard Class"/>
    <s v="TP-21415"/>
    <x v="599"/>
    <x v="0"/>
    <x v="0"/>
    <x v="12"/>
    <x v="5"/>
    <n v="77070"/>
    <x v="2"/>
    <s v="OFF-AP-10000055"/>
    <x v="1"/>
    <x v="9"/>
    <x v="781"/>
    <x v="2507"/>
    <n v="2"/>
    <n v="0.8"/>
    <n v="-32.480000000000004"/>
  </r>
  <r>
    <n v="3089"/>
    <x v="1536"/>
    <x v="3"/>
    <x v="185"/>
    <d v="2014-04-03T00:00:00"/>
    <s v="Second Class"/>
    <s v="DB-12910"/>
    <x v="626"/>
    <x v="2"/>
    <x v="0"/>
    <x v="0"/>
    <x v="0"/>
    <n v="42420"/>
    <x v="0"/>
    <s v="FUR-FU-10001591"/>
    <x v="0"/>
    <x v="5"/>
    <x v="1101"/>
    <x v="2508"/>
    <n v="5"/>
    <n v="0"/>
    <n v="25.620000000000005"/>
  </r>
  <r>
    <n v="3090"/>
    <x v="1536"/>
    <x v="3"/>
    <x v="185"/>
    <d v="2014-04-03T00:00:00"/>
    <s v="Second Class"/>
    <s v="DB-12910"/>
    <x v="626"/>
    <x v="2"/>
    <x v="0"/>
    <x v="0"/>
    <x v="0"/>
    <n v="42420"/>
    <x v="0"/>
    <s v="TEC-PH-10000526"/>
    <x v="2"/>
    <x v="7"/>
    <x v="1463"/>
    <x v="142"/>
    <n v="7"/>
    <n v="0"/>
    <n v="188.1404"/>
  </r>
  <r>
    <n v="3091"/>
    <x v="1537"/>
    <x v="0"/>
    <x v="840"/>
    <d v="2013-03-09T00:00:00"/>
    <s v="Standard Class"/>
    <s v="BH-11710"/>
    <x v="3"/>
    <x v="0"/>
    <x v="0"/>
    <x v="46"/>
    <x v="13"/>
    <n v="19711"/>
    <x v="3"/>
    <s v="OFF-BI-10001071"/>
    <x v="1"/>
    <x v="8"/>
    <x v="663"/>
    <x v="2509"/>
    <n v="7"/>
    <n v="0"/>
    <n v="219.45140000000001"/>
  </r>
  <r>
    <n v="3092"/>
    <x v="1537"/>
    <x v="0"/>
    <x v="840"/>
    <d v="2013-03-09T00:00:00"/>
    <s v="Standard Class"/>
    <s v="BH-11710"/>
    <x v="3"/>
    <x v="0"/>
    <x v="0"/>
    <x v="46"/>
    <x v="13"/>
    <n v="19711"/>
    <x v="3"/>
    <s v="TEC-PH-10001557"/>
    <x v="2"/>
    <x v="7"/>
    <x v="658"/>
    <x v="2510"/>
    <n v="5"/>
    <n v="0"/>
    <n v="129.5865"/>
  </r>
  <r>
    <n v="3093"/>
    <x v="1537"/>
    <x v="0"/>
    <x v="840"/>
    <d v="2013-03-09T00:00:00"/>
    <s v="Standard Class"/>
    <s v="BH-11710"/>
    <x v="3"/>
    <x v="0"/>
    <x v="0"/>
    <x v="46"/>
    <x v="13"/>
    <n v="19711"/>
    <x v="3"/>
    <s v="OFF-PA-10001977"/>
    <x v="1"/>
    <x v="10"/>
    <x v="1464"/>
    <x v="1696"/>
    <n v="3"/>
    <n v="0"/>
    <n v="79.891199999999998"/>
  </r>
  <r>
    <n v="3094"/>
    <x v="1538"/>
    <x v="1"/>
    <x v="841"/>
    <d v="2012-08-23T00:00:00"/>
    <s v="Same Day"/>
    <s v="TD-20995"/>
    <x v="143"/>
    <x v="0"/>
    <x v="0"/>
    <x v="348"/>
    <x v="10"/>
    <n v="60440"/>
    <x v="2"/>
    <s v="OFF-SU-10004231"/>
    <x v="1"/>
    <x v="14"/>
    <x v="552"/>
    <x v="2511"/>
    <n v="4"/>
    <n v="0.2"/>
    <n v="2.7719999999999994"/>
  </r>
  <r>
    <n v="3095"/>
    <x v="1538"/>
    <x v="1"/>
    <x v="841"/>
    <d v="2012-08-23T00:00:00"/>
    <s v="Same Day"/>
    <s v="TD-20995"/>
    <x v="143"/>
    <x v="0"/>
    <x v="0"/>
    <x v="348"/>
    <x v="10"/>
    <n v="60440"/>
    <x v="2"/>
    <s v="OFF-PA-10000809"/>
    <x v="1"/>
    <x v="10"/>
    <x v="1124"/>
    <x v="563"/>
    <n v="2"/>
    <n v="0.2"/>
    <n v="3.6288"/>
  </r>
  <r>
    <n v="3096"/>
    <x v="1538"/>
    <x v="1"/>
    <x v="841"/>
    <d v="2012-08-23T00:00:00"/>
    <s v="Same Day"/>
    <s v="TD-20995"/>
    <x v="143"/>
    <x v="0"/>
    <x v="0"/>
    <x v="348"/>
    <x v="10"/>
    <n v="60440"/>
    <x v="2"/>
    <s v="OFF-FA-10003021"/>
    <x v="1"/>
    <x v="13"/>
    <x v="33"/>
    <x v="2512"/>
    <n v="8"/>
    <n v="0.2"/>
    <n v="2.2559999999999993"/>
  </r>
  <r>
    <n v="3097"/>
    <x v="1538"/>
    <x v="1"/>
    <x v="841"/>
    <d v="2012-08-23T00:00:00"/>
    <s v="Same Day"/>
    <s v="TD-20995"/>
    <x v="143"/>
    <x v="0"/>
    <x v="0"/>
    <x v="348"/>
    <x v="10"/>
    <n v="60440"/>
    <x v="2"/>
    <s v="OFF-AP-10000696"/>
    <x v="1"/>
    <x v="9"/>
    <x v="332"/>
    <x v="2513"/>
    <n v="2"/>
    <n v="0.8"/>
    <n v="-13.554800000000004"/>
  </r>
  <r>
    <n v="3098"/>
    <x v="1539"/>
    <x v="3"/>
    <x v="842"/>
    <d v="2014-05-02T00:00:00"/>
    <s v="Standard Class"/>
    <s v="CV-12805"/>
    <x v="51"/>
    <x v="1"/>
    <x v="0"/>
    <x v="5"/>
    <x v="5"/>
    <n v="76106"/>
    <x v="2"/>
    <s v="OFF-LA-10001158"/>
    <x v="1"/>
    <x v="2"/>
    <x v="319"/>
    <x v="2514"/>
    <n v="4"/>
    <n v="0.2"/>
    <n v="11.592000000000001"/>
  </r>
  <r>
    <n v="3099"/>
    <x v="1539"/>
    <x v="3"/>
    <x v="842"/>
    <d v="2014-05-02T00:00:00"/>
    <s v="Standard Class"/>
    <s v="CV-12805"/>
    <x v="51"/>
    <x v="1"/>
    <x v="0"/>
    <x v="5"/>
    <x v="5"/>
    <n v="76106"/>
    <x v="2"/>
    <s v="FUR-BO-10002268"/>
    <x v="0"/>
    <x v="0"/>
    <x v="314"/>
    <x v="2515"/>
    <n v="4"/>
    <n v="0.32"/>
    <n v="-42.1096"/>
  </r>
  <r>
    <n v="3100"/>
    <x v="1540"/>
    <x v="3"/>
    <x v="349"/>
    <d v="2014-04-20T00:00:00"/>
    <s v="Standard Class"/>
    <s v="CS-12355"/>
    <x v="394"/>
    <x v="0"/>
    <x v="0"/>
    <x v="20"/>
    <x v="15"/>
    <n v="10024"/>
    <x v="3"/>
    <s v="OFF-BI-10000829"/>
    <x v="1"/>
    <x v="8"/>
    <x v="304"/>
    <x v="2209"/>
    <n v="3"/>
    <n v="0.2"/>
    <n v="3.5021999999999989"/>
  </r>
  <r>
    <n v="3101"/>
    <x v="1540"/>
    <x v="3"/>
    <x v="349"/>
    <d v="2014-04-20T00:00:00"/>
    <s v="Standard Class"/>
    <s v="CS-12355"/>
    <x v="394"/>
    <x v="0"/>
    <x v="0"/>
    <x v="20"/>
    <x v="15"/>
    <n v="10024"/>
    <x v="3"/>
    <s v="FUR-BO-10003441"/>
    <x v="0"/>
    <x v="0"/>
    <x v="705"/>
    <x v="2516"/>
    <n v="3"/>
    <n v="0.2"/>
    <n v="9.0881999999999721"/>
  </r>
  <r>
    <n v="3102"/>
    <x v="1541"/>
    <x v="3"/>
    <x v="66"/>
    <d v="2014-12-28T00:00:00"/>
    <s v="Second Class"/>
    <s v="JG-15310"/>
    <x v="684"/>
    <x v="1"/>
    <x v="0"/>
    <x v="205"/>
    <x v="34"/>
    <n v="2908"/>
    <x v="3"/>
    <s v="OFF-SU-10003505"/>
    <x v="1"/>
    <x v="14"/>
    <x v="408"/>
    <x v="2517"/>
    <n v="6"/>
    <n v="0"/>
    <n v="34.757999999999953"/>
  </r>
  <r>
    <n v="3103"/>
    <x v="1541"/>
    <x v="3"/>
    <x v="66"/>
    <d v="2014-12-28T00:00:00"/>
    <s v="Second Class"/>
    <s v="JG-15310"/>
    <x v="684"/>
    <x v="1"/>
    <x v="0"/>
    <x v="205"/>
    <x v="34"/>
    <n v="2908"/>
    <x v="3"/>
    <s v="FUR-BO-10003660"/>
    <x v="0"/>
    <x v="0"/>
    <x v="1465"/>
    <x v="2518"/>
    <n v="1"/>
    <n v="0"/>
    <n v="50.825400000000002"/>
  </r>
  <r>
    <n v="3104"/>
    <x v="1542"/>
    <x v="0"/>
    <x v="16"/>
    <d v="2013-12-13T00:00:00"/>
    <s v="Standard Class"/>
    <s v="JP-16135"/>
    <x v="655"/>
    <x v="2"/>
    <x v="0"/>
    <x v="38"/>
    <x v="24"/>
    <n v="43229"/>
    <x v="3"/>
    <s v="OFF-BI-10001267"/>
    <x v="1"/>
    <x v="8"/>
    <x v="1466"/>
    <x v="2519"/>
    <n v="7"/>
    <n v="0.7"/>
    <n v="-9.5018000000000029"/>
  </r>
  <r>
    <n v="3105"/>
    <x v="1543"/>
    <x v="3"/>
    <x v="721"/>
    <d v="2014-03-30T00:00:00"/>
    <s v="Standard Class"/>
    <s v="EC-14050"/>
    <x v="685"/>
    <x v="0"/>
    <x v="0"/>
    <x v="20"/>
    <x v="15"/>
    <n v="10024"/>
    <x v="3"/>
    <s v="OFF-PA-10002741"/>
    <x v="1"/>
    <x v="10"/>
    <x v="1467"/>
    <x v="2318"/>
    <n v="6"/>
    <n v="0"/>
    <n v="11.555999999999997"/>
  </r>
  <r>
    <n v="3106"/>
    <x v="1544"/>
    <x v="0"/>
    <x v="197"/>
    <d v="2013-07-30T00:00:00"/>
    <s v="Standard Class"/>
    <s v="KH-16630"/>
    <x v="175"/>
    <x v="1"/>
    <x v="0"/>
    <x v="12"/>
    <x v="5"/>
    <n v="77070"/>
    <x v="2"/>
    <s v="OFF-LA-10004345"/>
    <x v="1"/>
    <x v="2"/>
    <x v="517"/>
    <x v="581"/>
    <n v="4"/>
    <n v="0.2"/>
    <n v="5.6955999999999989"/>
  </r>
  <r>
    <n v="3107"/>
    <x v="1545"/>
    <x v="3"/>
    <x v="815"/>
    <d v="2014-07-15T00:00:00"/>
    <s v="Standard Class"/>
    <s v="FG-14260"/>
    <x v="435"/>
    <x v="2"/>
    <x v="0"/>
    <x v="34"/>
    <x v="10"/>
    <n v="60505"/>
    <x v="2"/>
    <s v="OFF-ST-10004340"/>
    <x v="1"/>
    <x v="4"/>
    <x v="809"/>
    <x v="2520"/>
    <n v="6"/>
    <n v="0.2"/>
    <n v="26.115600000000015"/>
  </r>
  <r>
    <n v="3108"/>
    <x v="1546"/>
    <x v="0"/>
    <x v="19"/>
    <d v="2013-07-23T00:00:00"/>
    <s v="Standard Class"/>
    <s v="AA-10480"/>
    <x v="4"/>
    <x v="0"/>
    <x v="0"/>
    <x v="24"/>
    <x v="25"/>
    <n v="65807"/>
    <x v="2"/>
    <s v="OFF-PA-10001471"/>
    <x v="1"/>
    <x v="10"/>
    <x v="1468"/>
    <x v="2521"/>
    <n v="3"/>
    <n v="0"/>
    <n v="10.087799999999998"/>
  </r>
  <r>
    <n v="3109"/>
    <x v="1546"/>
    <x v="0"/>
    <x v="19"/>
    <d v="2013-07-23T00:00:00"/>
    <s v="Standard Class"/>
    <s v="AA-10480"/>
    <x v="4"/>
    <x v="0"/>
    <x v="0"/>
    <x v="24"/>
    <x v="25"/>
    <n v="65807"/>
    <x v="2"/>
    <s v="OFF-ST-10002344"/>
    <x v="1"/>
    <x v="4"/>
    <x v="856"/>
    <x v="423"/>
    <n v="3"/>
    <n v="0"/>
    <n v="4.8588000000000164"/>
  </r>
  <r>
    <n v="3110"/>
    <x v="1546"/>
    <x v="0"/>
    <x v="19"/>
    <d v="2013-07-23T00:00:00"/>
    <s v="Standard Class"/>
    <s v="AA-10480"/>
    <x v="4"/>
    <x v="0"/>
    <x v="0"/>
    <x v="24"/>
    <x v="25"/>
    <n v="65807"/>
    <x v="2"/>
    <s v="OFF-PA-10001892"/>
    <x v="1"/>
    <x v="10"/>
    <x v="815"/>
    <x v="2522"/>
    <n v="1"/>
    <n v="0"/>
    <n v="3.7435999999999998"/>
  </r>
  <r>
    <n v="3111"/>
    <x v="1546"/>
    <x v="0"/>
    <x v="19"/>
    <d v="2013-07-23T00:00:00"/>
    <s v="Standard Class"/>
    <s v="AA-10480"/>
    <x v="4"/>
    <x v="0"/>
    <x v="0"/>
    <x v="24"/>
    <x v="25"/>
    <n v="65807"/>
    <x v="2"/>
    <s v="OFF-PA-10001934"/>
    <x v="1"/>
    <x v="10"/>
    <x v="543"/>
    <x v="187"/>
    <n v="8"/>
    <n v="0"/>
    <n v="25.401600000000002"/>
  </r>
  <r>
    <n v="3112"/>
    <x v="1546"/>
    <x v="0"/>
    <x v="19"/>
    <d v="2013-07-23T00:00:00"/>
    <s v="Standard Class"/>
    <s v="AA-10480"/>
    <x v="4"/>
    <x v="0"/>
    <x v="0"/>
    <x v="24"/>
    <x v="25"/>
    <n v="65807"/>
    <x v="2"/>
    <s v="OFF-ST-10000078"/>
    <x v="1"/>
    <x v="4"/>
    <x v="1218"/>
    <x v="2523"/>
    <n v="1"/>
    <n v="0"/>
    <n v="47.730599999999981"/>
  </r>
  <r>
    <n v="3113"/>
    <x v="1547"/>
    <x v="0"/>
    <x v="828"/>
    <d v="2013-08-31T00:00:00"/>
    <s v="Standard Class"/>
    <s v="MS-17770"/>
    <x v="474"/>
    <x v="0"/>
    <x v="0"/>
    <x v="4"/>
    <x v="4"/>
    <n v="98105"/>
    <x v="1"/>
    <s v="TEC-MA-10001972"/>
    <x v="2"/>
    <x v="15"/>
    <x v="1469"/>
    <x v="2524"/>
    <n v="3"/>
    <n v="0.2"/>
    <n v="62.82000000000005"/>
  </r>
  <r>
    <n v="3114"/>
    <x v="1547"/>
    <x v="0"/>
    <x v="828"/>
    <d v="2013-08-31T00:00:00"/>
    <s v="Standard Class"/>
    <s v="MS-17770"/>
    <x v="474"/>
    <x v="0"/>
    <x v="0"/>
    <x v="4"/>
    <x v="4"/>
    <n v="98105"/>
    <x v="1"/>
    <s v="OFF-EN-10002504"/>
    <x v="1"/>
    <x v="12"/>
    <x v="113"/>
    <x v="2525"/>
    <n v="5"/>
    <n v="0"/>
    <n v="63.872999999999998"/>
  </r>
  <r>
    <n v="3115"/>
    <x v="1547"/>
    <x v="0"/>
    <x v="828"/>
    <d v="2013-08-31T00:00:00"/>
    <s v="Standard Class"/>
    <s v="MS-17770"/>
    <x v="474"/>
    <x v="0"/>
    <x v="0"/>
    <x v="4"/>
    <x v="4"/>
    <n v="98105"/>
    <x v="1"/>
    <s v="OFF-PA-10002160"/>
    <x v="1"/>
    <x v="10"/>
    <x v="1190"/>
    <x v="819"/>
    <n v="6"/>
    <n v="0"/>
    <n v="16.993200000000002"/>
  </r>
  <r>
    <n v="3116"/>
    <x v="1547"/>
    <x v="0"/>
    <x v="828"/>
    <d v="2013-08-31T00:00:00"/>
    <s v="Standard Class"/>
    <s v="MS-17770"/>
    <x v="474"/>
    <x v="0"/>
    <x v="0"/>
    <x v="4"/>
    <x v="4"/>
    <n v="98105"/>
    <x v="1"/>
    <s v="FUR-CH-10001973"/>
    <x v="0"/>
    <x v="1"/>
    <x v="896"/>
    <x v="1988"/>
    <n v="6"/>
    <n v="0.2"/>
    <n v="-39.952800000000025"/>
  </r>
  <r>
    <n v="3117"/>
    <x v="1547"/>
    <x v="0"/>
    <x v="828"/>
    <d v="2013-08-31T00:00:00"/>
    <s v="Standard Class"/>
    <s v="MS-17770"/>
    <x v="474"/>
    <x v="0"/>
    <x v="0"/>
    <x v="4"/>
    <x v="4"/>
    <n v="98105"/>
    <x v="1"/>
    <s v="OFF-AP-10001492"/>
    <x v="1"/>
    <x v="9"/>
    <x v="22"/>
    <x v="2526"/>
    <n v="5"/>
    <n v="0"/>
    <n v="11.206"/>
  </r>
  <r>
    <n v="3118"/>
    <x v="1547"/>
    <x v="0"/>
    <x v="828"/>
    <d v="2013-08-31T00:00:00"/>
    <s v="Standard Class"/>
    <s v="MS-17770"/>
    <x v="474"/>
    <x v="0"/>
    <x v="0"/>
    <x v="4"/>
    <x v="4"/>
    <n v="98105"/>
    <x v="1"/>
    <s v="OFF-SU-10002189"/>
    <x v="1"/>
    <x v="14"/>
    <x v="167"/>
    <x v="174"/>
    <n v="4"/>
    <n v="0"/>
    <n v="0.15879999999999939"/>
  </r>
  <r>
    <n v="3119"/>
    <x v="1548"/>
    <x v="1"/>
    <x v="832"/>
    <d v="2012-06-12T00:00:00"/>
    <s v="First Class"/>
    <s v="JE-15610"/>
    <x v="531"/>
    <x v="1"/>
    <x v="0"/>
    <x v="121"/>
    <x v="2"/>
    <n v="33801"/>
    <x v="0"/>
    <s v="FUR-CH-10003312"/>
    <x v="0"/>
    <x v="1"/>
    <x v="296"/>
    <x v="2527"/>
    <n v="5"/>
    <n v="0.2"/>
    <n v="-182.63700000000017"/>
  </r>
  <r>
    <n v="3120"/>
    <x v="1548"/>
    <x v="1"/>
    <x v="832"/>
    <d v="2012-06-12T00:00:00"/>
    <s v="First Class"/>
    <s v="JE-15610"/>
    <x v="531"/>
    <x v="1"/>
    <x v="0"/>
    <x v="121"/>
    <x v="2"/>
    <n v="33801"/>
    <x v="0"/>
    <s v="TEC-PH-10002496"/>
    <x v="2"/>
    <x v="7"/>
    <x v="490"/>
    <x v="2528"/>
    <n v="2"/>
    <n v="0.2"/>
    <n v="31.197999999999986"/>
  </r>
  <r>
    <n v="3121"/>
    <x v="1548"/>
    <x v="1"/>
    <x v="832"/>
    <d v="2012-06-12T00:00:00"/>
    <s v="First Class"/>
    <s v="JE-15610"/>
    <x v="531"/>
    <x v="1"/>
    <x v="0"/>
    <x v="121"/>
    <x v="2"/>
    <n v="33801"/>
    <x v="0"/>
    <s v="FUR-FU-10003464"/>
    <x v="0"/>
    <x v="5"/>
    <x v="1470"/>
    <x v="2529"/>
    <n v="3"/>
    <n v="0.2"/>
    <n v="7.3007999999999988"/>
  </r>
  <r>
    <n v="3122"/>
    <x v="1548"/>
    <x v="1"/>
    <x v="832"/>
    <d v="2012-06-12T00:00:00"/>
    <s v="First Class"/>
    <s v="JE-15610"/>
    <x v="531"/>
    <x v="1"/>
    <x v="0"/>
    <x v="121"/>
    <x v="2"/>
    <n v="33801"/>
    <x v="0"/>
    <s v="OFF-AR-10000380"/>
    <x v="1"/>
    <x v="6"/>
    <x v="108"/>
    <x v="2530"/>
    <n v="2"/>
    <n v="0.2"/>
    <n v="7.5959999999999894"/>
  </r>
  <r>
    <n v="3123"/>
    <x v="1548"/>
    <x v="1"/>
    <x v="832"/>
    <d v="2012-06-12T00:00:00"/>
    <s v="First Class"/>
    <s v="JE-15610"/>
    <x v="531"/>
    <x v="1"/>
    <x v="0"/>
    <x v="121"/>
    <x v="2"/>
    <n v="33801"/>
    <x v="0"/>
    <s v="OFF-BI-10004593"/>
    <x v="1"/>
    <x v="8"/>
    <x v="267"/>
    <x v="288"/>
    <n v="5"/>
    <n v="0.7"/>
    <n v="-62.88000000000001"/>
  </r>
  <r>
    <n v="3124"/>
    <x v="1548"/>
    <x v="1"/>
    <x v="832"/>
    <d v="2012-06-12T00:00:00"/>
    <s v="First Class"/>
    <s v="JE-15610"/>
    <x v="531"/>
    <x v="1"/>
    <x v="0"/>
    <x v="121"/>
    <x v="2"/>
    <n v="33801"/>
    <x v="0"/>
    <s v="OFF-BI-10001308"/>
    <x v="1"/>
    <x v="8"/>
    <x v="1351"/>
    <x v="2531"/>
    <n v="2"/>
    <n v="0.7"/>
    <n v="-3.1400000000000006"/>
  </r>
  <r>
    <n v="3125"/>
    <x v="1548"/>
    <x v="1"/>
    <x v="832"/>
    <d v="2012-06-12T00:00:00"/>
    <s v="First Class"/>
    <s v="JE-15610"/>
    <x v="531"/>
    <x v="1"/>
    <x v="0"/>
    <x v="121"/>
    <x v="2"/>
    <n v="33801"/>
    <x v="0"/>
    <s v="OFF-ST-10001780"/>
    <x v="1"/>
    <x v="4"/>
    <x v="481"/>
    <x v="2532"/>
    <n v="2"/>
    <n v="0.2"/>
    <n v="51.831200000000024"/>
  </r>
  <r>
    <n v="3126"/>
    <x v="1548"/>
    <x v="1"/>
    <x v="832"/>
    <d v="2012-06-12T00:00:00"/>
    <s v="First Class"/>
    <s v="JE-15610"/>
    <x v="531"/>
    <x v="1"/>
    <x v="0"/>
    <x v="121"/>
    <x v="2"/>
    <n v="33801"/>
    <x v="0"/>
    <s v="OFF-ST-10003816"/>
    <x v="1"/>
    <x v="4"/>
    <x v="710"/>
    <x v="2533"/>
    <n v="4"/>
    <n v="0.2"/>
    <n v="21.142799999999966"/>
  </r>
  <r>
    <n v="3127"/>
    <x v="1549"/>
    <x v="3"/>
    <x v="565"/>
    <d v="2014-09-13T00:00:00"/>
    <s v="Standard Class"/>
    <s v="EB-14110"/>
    <x v="686"/>
    <x v="0"/>
    <x v="0"/>
    <x v="10"/>
    <x v="9"/>
    <n v="19134"/>
    <x v="3"/>
    <s v="TEC-PH-10002200"/>
    <x v="2"/>
    <x v="7"/>
    <x v="1471"/>
    <x v="2534"/>
    <n v="2"/>
    <n v="0.4"/>
    <n v="-47.396800000000013"/>
  </r>
  <r>
    <n v="3128"/>
    <x v="1550"/>
    <x v="3"/>
    <x v="280"/>
    <d v="2014-10-07T00:00:00"/>
    <s v="Standard Class"/>
    <s v="BP-11155"/>
    <x v="669"/>
    <x v="0"/>
    <x v="0"/>
    <x v="20"/>
    <x v="15"/>
    <n v="10011"/>
    <x v="3"/>
    <s v="OFF-PA-10004438"/>
    <x v="1"/>
    <x v="10"/>
    <x v="1472"/>
    <x v="338"/>
    <n v="4"/>
    <n v="0"/>
    <n v="23.086399999999998"/>
  </r>
  <r>
    <n v="3129"/>
    <x v="1551"/>
    <x v="2"/>
    <x v="757"/>
    <d v="2011-12-17T00:00:00"/>
    <s v="First Class"/>
    <s v="CC-12100"/>
    <x v="385"/>
    <x v="2"/>
    <x v="0"/>
    <x v="1"/>
    <x v="1"/>
    <n v="90049"/>
    <x v="1"/>
    <s v="FUR-FU-10004090"/>
    <x v="0"/>
    <x v="5"/>
    <x v="636"/>
    <x v="791"/>
    <n v="2"/>
    <n v="0"/>
    <n v="14.671799999999998"/>
  </r>
  <r>
    <n v="3130"/>
    <x v="1551"/>
    <x v="2"/>
    <x v="757"/>
    <d v="2011-12-17T00:00:00"/>
    <s v="First Class"/>
    <s v="CC-12100"/>
    <x v="385"/>
    <x v="2"/>
    <x v="0"/>
    <x v="1"/>
    <x v="1"/>
    <n v="90049"/>
    <x v="1"/>
    <s v="FUR-CH-10002602"/>
    <x v="0"/>
    <x v="1"/>
    <x v="288"/>
    <x v="475"/>
    <n v="2"/>
    <n v="0.2"/>
    <n v="18.11760000000001"/>
  </r>
  <r>
    <n v="3131"/>
    <x v="1551"/>
    <x v="2"/>
    <x v="757"/>
    <d v="2011-12-17T00:00:00"/>
    <s v="First Class"/>
    <s v="CC-12100"/>
    <x v="385"/>
    <x v="2"/>
    <x v="0"/>
    <x v="1"/>
    <x v="1"/>
    <n v="90049"/>
    <x v="1"/>
    <s v="TEC-AC-10001142"/>
    <x v="2"/>
    <x v="11"/>
    <x v="546"/>
    <x v="2535"/>
    <n v="5"/>
    <n v="0"/>
    <n v="39.499999999999957"/>
  </r>
  <r>
    <n v="3132"/>
    <x v="1551"/>
    <x v="2"/>
    <x v="757"/>
    <d v="2011-12-17T00:00:00"/>
    <s v="First Class"/>
    <s v="CC-12100"/>
    <x v="385"/>
    <x v="2"/>
    <x v="0"/>
    <x v="1"/>
    <x v="1"/>
    <n v="90049"/>
    <x v="1"/>
    <s v="TEC-PH-10004977"/>
    <x v="2"/>
    <x v="7"/>
    <x v="34"/>
    <x v="2536"/>
    <n v="4"/>
    <n v="0.2"/>
    <n v="70.55639999999994"/>
  </r>
  <r>
    <n v="3133"/>
    <x v="1552"/>
    <x v="2"/>
    <x v="829"/>
    <d v="2011-08-26T00:00:00"/>
    <s v="First Class"/>
    <s v="JP-15460"/>
    <x v="687"/>
    <x v="1"/>
    <x v="0"/>
    <x v="147"/>
    <x v="15"/>
    <n v="11572"/>
    <x v="3"/>
    <s v="FUR-FU-10004586"/>
    <x v="0"/>
    <x v="5"/>
    <x v="1473"/>
    <x v="2537"/>
    <n v="2"/>
    <n v="0"/>
    <n v="6.3743999999999996"/>
  </r>
  <r>
    <n v="3134"/>
    <x v="1552"/>
    <x v="2"/>
    <x v="829"/>
    <d v="2011-08-26T00:00:00"/>
    <s v="First Class"/>
    <s v="JP-15460"/>
    <x v="687"/>
    <x v="1"/>
    <x v="0"/>
    <x v="147"/>
    <x v="15"/>
    <n v="11572"/>
    <x v="3"/>
    <s v="OFF-BI-10001116"/>
    <x v="1"/>
    <x v="8"/>
    <x v="1066"/>
    <x v="2538"/>
    <n v="3"/>
    <n v="0.2"/>
    <n v="4.4352000000000009"/>
  </r>
  <r>
    <n v="3135"/>
    <x v="1553"/>
    <x v="3"/>
    <x v="105"/>
    <d v="2014-11-19T00:00:00"/>
    <s v="Standard Class"/>
    <s v="LS-16975"/>
    <x v="60"/>
    <x v="2"/>
    <x v="0"/>
    <x v="61"/>
    <x v="5"/>
    <n v="75081"/>
    <x v="2"/>
    <s v="OFF-BI-10000666"/>
    <x v="1"/>
    <x v="8"/>
    <x v="980"/>
    <x v="2539"/>
    <n v="5"/>
    <n v="0.8"/>
    <n v="-45.840000000000018"/>
  </r>
  <r>
    <n v="3136"/>
    <x v="1553"/>
    <x v="3"/>
    <x v="105"/>
    <d v="2014-11-19T00:00:00"/>
    <s v="Standard Class"/>
    <s v="LS-16975"/>
    <x v="60"/>
    <x v="2"/>
    <x v="0"/>
    <x v="61"/>
    <x v="5"/>
    <n v="75081"/>
    <x v="2"/>
    <s v="OFF-ST-10002583"/>
    <x v="1"/>
    <x v="4"/>
    <x v="566"/>
    <x v="2540"/>
    <n v="3"/>
    <n v="0.2"/>
    <n v="-15.590400000000002"/>
  </r>
  <r>
    <n v="3137"/>
    <x v="1553"/>
    <x v="3"/>
    <x v="105"/>
    <d v="2014-11-19T00:00:00"/>
    <s v="Standard Class"/>
    <s v="LS-16975"/>
    <x v="60"/>
    <x v="2"/>
    <x v="0"/>
    <x v="61"/>
    <x v="5"/>
    <n v="75081"/>
    <x v="2"/>
    <s v="TEC-PH-10004908"/>
    <x v="2"/>
    <x v="7"/>
    <x v="1474"/>
    <x v="2541"/>
    <n v="1"/>
    <n v="0.2"/>
    <n v="8.4989999999999917"/>
  </r>
  <r>
    <n v="3138"/>
    <x v="1553"/>
    <x v="3"/>
    <x v="105"/>
    <d v="2014-11-19T00:00:00"/>
    <s v="Standard Class"/>
    <s v="LS-16975"/>
    <x v="60"/>
    <x v="2"/>
    <x v="0"/>
    <x v="61"/>
    <x v="5"/>
    <n v="75081"/>
    <x v="2"/>
    <s v="OFF-EN-10001219"/>
    <x v="1"/>
    <x v="12"/>
    <x v="583"/>
    <x v="2096"/>
    <n v="2"/>
    <n v="0.2"/>
    <n v="4.4311999999999996"/>
  </r>
  <r>
    <n v="3139"/>
    <x v="1553"/>
    <x v="3"/>
    <x v="105"/>
    <d v="2014-11-19T00:00:00"/>
    <s v="Standard Class"/>
    <s v="LS-16975"/>
    <x v="60"/>
    <x v="2"/>
    <x v="0"/>
    <x v="61"/>
    <x v="5"/>
    <n v="75081"/>
    <x v="2"/>
    <s v="TEC-AC-10004568"/>
    <x v="2"/>
    <x v="11"/>
    <x v="1109"/>
    <x v="2542"/>
    <n v="2"/>
    <n v="0.2"/>
    <n v="-0.55980000000000452"/>
  </r>
  <r>
    <n v="3140"/>
    <x v="1553"/>
    <x v="3"/>
    <x v="105"/>
    <d v="2014-11-19T00:00:00"/>
    <s v="Standard Class"/>
    <s v="LS-16975"/>
    <x v="60"/>
    <x v="2"/>
    <x v="0"/>
    <x v="61"/>
    <x v="5"/>
    <n v="75081"/>
    <x v="2"/>
    <s v="FUR-FU-10001756"/>
    <x v="0"/>
    <x v="5"/>
    <x v="282"/>
    <x v="2543"/>
    <n v="3"/>
    <n v="0.6"/>
    <n v="-17.707200000000007"/>
  </r>
  <r>
    <n v="3141"/>
    <x v="1554"/>
    <x v="1"/>
    <x v="334"/>
    <d v="2012-04-28T00:00:00"/>
    <s v="First Class"/>
    <s v="JL-15850"/>
    <x v="139"/>
    <x v="0"/>
    <x v="0"/>
    <x v="20"/>
    <x v="15"/>
    <n v="10035"/>
    <x v="3"/>
    <s v="OFF-AP-10002311"/>
    <x v="1"/>
    <x v="9"/>
    <x v="14"/>
    <x v="2544"/>
    <n v="3"/>
    <n v="0"/>
    <n v="90.829200000000014"/>
  </r>
  <r>
    <n v="3142"/>
    <x v="1555"/>
    <x v="2"/>
    <x v="432"/>
    <d v="2011-12-12T00:00:00"/>
    <s v="Same Day"/>
    <s v="CY-12745"/>
    <x v="388"/>
    <x v="1"/>
    <x v="0"/>
    <x v="52"/>
    <x v="5"/>
    <n v="78207"/>
    <x v="2"/>
    <s v="OFF-BI-10003650"/>
    <x v="1"/>
    <x v="8"/>
    <x v="115"/>
    <x v="2545"/>
    <n v="2"/>
    <n v="0.8"/>
    <n v="-336.62720000000013"/>
  </r>
  <r>
    <n v="3143"/>
    <x v="1556"/>
    <x v="3"/>
    <x v="145"/>
    <d v="2014-09-28T00:00:00"/>
    <s v="Second Class"/>
    <s v="RB-19360"/>
    <x v="181"/>
    <x v="0"/>
    <x v="0"/>
    <x v="74"/>
    <x v="24"/>
    <n v="45231"/>
    <x v="3"/>
    <s v="TEC-AC-10003628"/>
    <x v="2"/>
    <x v="11"/>
    <x v="244"/>
    <x v="2546"/>
    <n v="5"/>
    <n v="0.2"/>
    <n v="35.988000000000007"/>
  </r>
  <r>
    <n v="3144"/>
    <x v="1556"/>
    <x v="3"/>
    <x v="145"/>
    <d v="2014-09-28T00:00:00"/>
    <s v="Second Class"/>
    <s v="RB-19360"/>
    <x v="181"/>
    <x v="0"/>
    <x v="0"/>
    <x v="74"/>
    <x v="24"/>
    <n v="45231"/>
    <x v="3"/>
    <s v="OFF-AR-10001547"/>
    <x v="1"/>
    <x v="6"/>
    <x v="147"/>
    <x v="2547"/>
    <n v="6"/>
    <n v="0.2"/>
    <n v="0.92819999999999991"/>
  </r>
  <r>
    <n v="3145"/>
    <x v="1557"/>
    <x v="0"/>
    <x v="64"/>
    <d v="2013-09-12T00:00:00"/>
    <s v="Standard Class"/>
    <s v="AR-10825"/>
    <x v="255"/>
    <x v="1"/>
    <x v="0"/>
    <x v="89"/>
    <x v="5"/>
    <n v="78745"/>
    <x v="2"/>
    <s v="FUR-CH-10002647"/>
    <x v="0"/>
    <x v="1"/>
    <x v="470"/>
    <x v="2548"/>
    <n v="7"/>
    <n v="0.3"/>
    <n v="-24.842999999999961"/>
  </r>
  <r>
    <n v="3146"/>
    <x v="1558"/>
    <x v="3"/>
    <x v="512"/>
    <d v="2014-02-14T00:00:00"/>
    <s v="Second Class"/>
    <s v="CS-11845"/>
    <x v="688"/>
    <x v="1"/>
    <x v="0"/>
    <x v="4"/>
    <x v="4"/>
    <n v="98105"/>
    <x v="1"/>
    <s v="FUR-CH-10004495"/>
    <x v="0"/>
    <x v="1"/>
    <x v="1475"/>
    <x v="2549"/>
    <n v="4"/>
    <n v="0.2"/>
    <n v="108.35279999999986"/>
  </r>
  <r>
    <n v="3147"/>
    <x v="1558"/>
    <x v="3"/>
    <x v="512"/>
    <d v="2014-02-14T00:00:00"/>
    <s v="Second Class"/>
    <s v="CS-11845"/>
    <x v="688"/>
    <x v="1"/>
    <x v="0"/>
    <x v="4"/>
    <x v="4"/>
    <n v="98105"/>
    <x v="1"/>
    <s v="TEC-PH-10002923"/>
    <x v="2"/>
    <x v="7"/>
    <x v="680"/>
    <x v="2550"/>
    <n v="3"/>
    <n v="0.2"/>
    <n v="7.7679000000000009"/>
  </r>
  <r>
    <n v="3148"/>
    <x v="1559"/>
    <x v="2"/>
    <x v="479"/>
    <d v="2011-07-03T00:00:00"/>
    <s v="Second Class"/>
    <s v="AR-10825"/>
    <x v="255"/>
    <x v="1"/>
    <x v="0"/>
    <x v="1"/>
    <x v="1"/>
    <n v="90004"/>
    <x v="1"/>
    <s v="OFF-AR-10001374"/>
    <x v="1"/>
    <x v="6"/>
    <x v="310"/>
    <x v="56"/>
    <n v="5"/>
    <n v="0"/>
    <n v="10.367999999999999"/>
  </r>
  <r>
    <n v="3149"/>
    <x v="1560"/>
    <x v="0"/>
    <x v="843"/>
    <d v="2013-06-11T00:00:00"/>
    <s v="First Class"/>
    <s v="RD-19810"/>
    <x v="279"/>
    <x v="2"/>
    <x v="0"/>
    <x v="20"/>
    <x v="15"/>
    <n v="10035"/>
    <x v="3"/>
    <s v="OFF-PA-10003441"/>
    <x v="1"/>
    <x v="10"/>
    <x v="485"/>
    <x v="56"/>
    <n v="5"/>
    <n v="0"/>
    <n v="15.552000000000001"/>
  </r>
  <r>
    <n v="3150"/>
    <x v="1561"/>
    <x v="2"/>
    <x v="414"/>
    <d v="2011-12-25T00:00:00"/>
    <s v="Standard Class"/>
    <s v="KH-16510"/>
    <x v="168"/>
    <x v="0"/>
    <x v="0"/>
    <x v="4"/>
    <x v="4"/>
    <n v="98103"/>
    <x v="1"/>
    <s v="OFF-LA-10002043"/>
    <x v="1"/>
    <x v="2"/>
    <x v="252"/>
    <x v="2551"/>
    <n v="3"/>
    <n v="0"/>
    <n v="14.904"/>
  </r>
  <r>
    <n v="3151"/>
    <x v="1562"/>
    <x v="1"/>
    <x v="83"/>
    <d v="2012-12-18T00:00:00"/>
    <s v="First Class"/>
    <s v="NF-18385"/>
    <x v="173"/>
    <x v="0"/>
    <x v="0"/>
    <x v="46"/>
    <x v="24"/>
    <n v="43055"/>
    <x v="3"/>
    <s v="TEC-AC-10002049"/>
    <x v="2"/>
    <x v="11"/>
    <x v="1053"/>
    <x v="2552"/>
    <n v="6"/>
    <n v="0.2"/>
    <n v="607.60800000000006"/>
  </r>
  <r>
    <n v="3152"/>
    <x v="1562"/>
    <x v="1"/>
    <x v="83"/>
    <d v="2012-12-18T00:00:00"/>
    <s v="First Class"/>
    <s v="NF-18385"/>
    <x v="173"/>
    <x v="0"/>
    <x v="0"/>
    <x v="46"/>
    <x v="24"/>
    <n v="43055"/>
    <x v="3"/>
    <s v="TEC-MA-10000418"/>
    <x v="2"/>
    <x v="15"/>
    <x v="1476"/>
    <x v="2553"/>
    <n v="2"/>
    <n v="0.7"/>
    <n v="-2639.9912000000004"/>
  </r>
  <r>
    <n v="3153"/>
    <x v="1562"/>
    <x v="1"/>
    <x v="83"/>
    <d v="2012-12-18T00:00:00"/>
    <s v="First Class"/>
    <s v="NF-18385"/>
    <x v="173"/>
    <x v="0"/>
    <x v="0"/>
    <x v="46"/>
    <x v="24"/>
    <n v="43055"/>
    <x v="3"/>
    <s v="TEC-PH-10004908"/>
    <x v="2"/>
    <x v="7"/>
    <x v="1474"/>
    <x v="2554"/>
    <n v="2"/>
    <n v="0.4"/>
    <n v="-16.998000000000019"/>
  </r>
  <r>
    <n v="3154"/>
    <x v="1562"/>
    <x v="1"/>
    <x v="83"/>
    <d v="2012-12-18T00:00:00"/>
    <s v="First Class"/>
    <s v="NF-18385"/>
    <x v="173"/>
    <x v="0"/>
    <x v="0"/>
    <x v="46"/>
    <x v="24"/>
    <n v="43055"/>
    <x v="3"/>
    <s v="FUR-FU-10004091"/>
    <x v="0"/>
    <x v="5"/>
    <x v="264"/>
    <x v="2555"/>
    <n v="7"/>
    <n v="0.2"/>
    <n v="69.001800000000017"/>
  </r>
  <r>
    <n v="3155"/>
    <x v="1563"/>
    <x v="3"/>
    <x v="228"/>
    <d v="2014-07-25T00:00:00"/>
    <s v="Standard Class"/>
    <s v="SM-20950"/>
    <x v="416"/>
    <x v="1"/>
    <x v="0"/>
    <x v="349"/>
    <x v="11"/>
    <n v="55369"/>
    <x v="2"/>
    <s v="OFF-BI-10004600"/>
    <x v="1"/>
    <x v="8"/>
    <x v="1477"/>
    <x v="2556"/>
    <n v="2"/>
    <n v="0"/>
    <n v="331.19099999999997"/>
  </r>
  <r>
    <n v="3156"/>
    <x v="1564"/>
    <x v="2"/>
    <x v="93"/>
    <d v="2011-08-05T00:00:00"/>
    <s v="Second Class"/>
    <s v="GH-14410"/>
    <x v="689"/>
    <x v="2"/>
    <x v="0"/>
    <x v="220"/>
    <x v="16"/>
    <n v="85301"/>
    <x v="1"/>
    <s v="OFF-PA-10001289"/>
    <x v="1"/>
    <x v="10"/>
    <x v="952"/>
    <x v="2557"/>
    <n v="3"/>
    <n v="0.2"/>
    <n v="33.721199999999996"/>
  </r>
  <r>
    <n v="3157"/>
    <x v="1565"/>
    <x v="1"/>
    <x v="252"/>
    <d v="2012-08-28T00:00:00"/>
    <s v="Standard Class"/>
    <s v="EM-13810"/>
    <x v="613"/>
    <x v="1"/>
    <x v="0"/>
    <x v="20"/>
    <x v="15"/>
    <n v="10009"/>
    <x v="3"/>
    <s v="FUR-TA-10001539"/>
    <x v="0"/>
    <x v="3"/>
    <x v="10"/>
    <x v="431"/>
    <n v="2"/>
    <n v="0.4"/>
    <n v="-75.830400000000054"/>
  </r>
  <r>
    <n v="3158"/>
    <x v="1565"/>
    <x v="1"/>
    <x v="252"/>
    <d v="2012-08-28T00:00:00"/>
    <s v="Standard Class"/>
    <s v="EM-13810"/>
    <x v="613"/>
    <x v="1"/>
    <x v="0"/>
    <x v="20"/>
    <x v="15"/>
    <n v="10009"/>
    <x v="3"/>
    <s v="TEC-AC-10001266"/>
    <x v="2"/>
    <x v="11"/>
    <x v="196"/>
    <x v="1795"/>
    <n v="2"/>
    <n v="0"/>
    <n v="11.7"/>
  </r>
  <r>
    <n v="3159"/>
    <x v="1566"/>
    <x v="0"/>
    <x v="253"/>
    <d v="2013-03-28T00:00:00"/>
    <s v="First Class"/>
    <s v="DB-13210"/>
    <x v="203"/>
    <x v="0"/>
    <x v="0"/>
    <x v="108"/>
    <x v="3"/>
    <n v="28540"/>
    <x v="0"/>
    <s v="OFF-ST-10001291"/>
    <x v="1"/>
    <x v="4"/>
    <x v="1017"/>
    <x v="2558"/>
    <n v="5"/>
    <n v="0.2"/>
    <n v="5.9184999999999981"/>
  </r>
  <r>
    <n v="3160"/>
    <x v="1566"/>
    <x v="0"/>
    <x v="253"/>
    <d v="2013-03-28T00:00:00"/>
    <s v="First Class"/>
    <s v="DB-13210"/>
    <x v="203"/>
    <x v="0"/>
    <x v="0"/>
    <x v="108"/>
    <x v="3"/>
    <n v="28540"/>
    <x v="0"/>
    <s v="TEC-AC-10001314"/>
    <x v="2"/>
    <x v="11"/>
    <x v="943"/>
    <x v="2486"/>
    <n v="3"/>
    <n v="0.2"/>
    <n v="-17.996400000000019"/>
  </r>
  <r>
    <n v="3161"/>
    <x v="1567"/>
    <x v="2"/>
    <x v="171"/>
    <d v="2011-09-16T00:00:00"/>
    <s v="Second Class"/>
    <s v="PT-19090"/>
    <x v="690"/>
    <x v="0"/>
    <x v="0"/>
    <x v="12"/>
    <x v="5"/>
    <n v="77070"/>
    <x v="2"/>
    <s v="OFF-BI-10004040"/>
    <x v="1"/>
    <x v="8"/>
    <x v="1478"/>
    <x v="2559"/>
    <n v="5"/>
    <n v="0.8"/>
    <n v="-8.0289999999999999"/>
  </r>
  <r>
    <n v="3162"/>
    <x v="1568"/>
    <x v="2"/>
    <x v="158"/>
    <d v="2011-09-25T00:00:00"/>
    <s v="Standard Class"/>
    <s v="HF-14995"/>
    <x v="520"/>
    <x v="0"/>
    <x v="0"/>
    <x v="8"/>
    <x v="1"/>
    <n v="94109"/>
    <x v="1"/>
    <s v="OFF-EN-10001539"/>
    <x v="1"/>
    <x v="12"/>
    <x v="33"/>
    <x v="2560"/>
    <n v="2"/>
    <n v="0"/>
    <n v="7.3132000000000001"/>
  </r>
  <r>
    <n v="3163"/>
    <x v="1568"/>
    <x v="2"/>
    <x v="158"/>
    <d v="2011-09-25T00:00:00"/>
    <s v="Standard Class"/>
    <s v="HF-14995"/>
    <x v="520"/>
    <x v="0"/>
    <x v="0"/>
    <x v="8"/>
    <x v="1"/>
    <n v="94109"/>
    <x v="1"/>
    <s v="OFF-EN-10004483"/>
    <x v="1"/>
    <x v="12"/>
    <x v="1335"/>
    <x v="2561"/>
    <n v="5"/>
    <n v="0"/>
    <n v="36.824499999999993"/>
  </r>
  <r>
    <n v="3164"/>
    <x v="1568"/>
    <x v="2"/>
    <x v="158"/>
    <d v="2011-09-25T00:00:00"/>
    <s v="Standard Class"/>
    <s v="HF-14995"/>
    <x v="520"/>
    <x v="0"/>
    <x v="0"/>
    <x v="8"/>
    <x v="1"/>
    <n v="94109"/>
    <x v="1"/>
    <s v="OFF-AR-10001615"/>
    <x v="1"/>
    <x v="6"/>
    <x v="1479"/>
    <x v="426"/>
    <n v="3"/>
    <n v="0"/>
    <n v="15.475200000000001"/>
  </r>
  <r>
    <n v="3165"/>
    <x v="1568"/>
    <x v="2"/>
    <x v="158"/>
    <d v="2011-09-25T00:00:00"/>
    <s v="Standard Class"/>
    <s v="HF-14995"/>
    <x v="520"/>
    <x v="0"/>
    <x v="0"/>
    <x v="8"/>
    <x v="1"/>
    <n v="94109"/>
    <x v="1"/>
    <s v="OFF-PA-10000327"/>
    <x v="1"/>
    <x v="10"/>
    <x v="1428"/>
    <x v="1811"/>
    <n v="9"/>
    <n v="0"/>
    <n v="17.333999999999996"/>
  </r>
  <r>
    <n v="3166"/>
    <x v="1568"/>
    <x v="2"/>
    <x v="158"/>
    <d v="2011-09-25T00:00:00"/>
    <s v="Standard Class"/>
    <s v="HF-14995"/>
    <x v="520"/>
    <x v="0"/>
    <x v="0"/>
    <x v="8"/>
    <x v="1"/>
    <n v="94109"/>
    <x v="1"/>
    <s v="TEC-PH-10001299"/>
    <x v="2"/>
    <x v="7"/>
    <x v="1480"/>
    <x v="2562"/>
    <n v="2"/>
    <n v="0.2"/>
    <n v="23.998400000000004"/>
  </r>
  <r>
    <n v="3167"/>
    <x v="1568"/>
    <x v="2"/>
    <x v="158"/>
    <d v="2011-09-25T00:00:00"/>
    <s v="Standard Class"/>
    <s v="HF-14995"/>
    <x v="520"/>
    <x v="0"/>
    <x v="0"/>
    <x v="8"/>
    <x v="1"/>
    <n v="94109"/>
    <x v="1"/>
    <s v="OFF-PA-10002246"/>
    <x v="1"/>
    <x v="10"/>
    <x v="1386"/>
    <x v="2563"/>
    <n v="3"/>
    <n v="0"/>
    <n v="9.4815000000000005"/>
  </r>
  <r>
    <n v="3168"/>
    <x v="1569"/>
    <x v="0"/>
    <x v="517"/>
    <d v="2013-11-01T00:00:00"/>
    <s v="First Class"/>
    <s v="KW-16435"/>
    <x v="147"/>
    <x v="0"/>
    <x v="0"/>
    <x v="190"/>
    <x v="12"/>
    <n v="48911"/>
    <x v="2"/>
    <s v="FUR-FU-10002671"/>
    <x v="0"/>
    <x v="5"/>
    <x v="275"/>
    <x v="2564"/>
    <n v="5"/>
    <n v="0"/>
    <n v="32.159999999999997"/>
  </r>
  <r>
    <n v="3169"/>
    <x v="1570"/>
    <x v="0"/>
    <x v="316"/>
    <d v="2013-06-04T00:00:00"/>
    <s v="Standard Class"/>
    <s v="KC-16675"/>
    <x v="169"/>
    <x v="1"/>
    <x v="0"/>
    <x v="315"/>
    <x v="2"/>
    <n v="32303"/>
    <x v="0"/>
    <s v="FUR-CH-10003833"/>
    <x v="0"/>
    <x v="1"/>
    <x v="1200"/>
    <x v="2565"/>
    <n v="8"/>
    <n v="0.2"/>
    <n v="-24.39200000000001"/>
  </r>
  <r>
    <n v="3170"/>
    <x v="1570"/>
    <x v="0"/>
    <x v="316"/>
    <d v="2013-06-04T00:00:00"/>
    <s v="Standard Class"/>
    <s v="KC-16675"/>
    <x v="169"/>
    <x v="1"/>
    <x v="0"/>
    <x v="315"/>
    <x v="2"/>
    <n v="32303"/>
    <x v="0"/>
    <s v="OFF-PA-10001667"/>
    <x v="1"/>
    <x v="10"/>
    <x v="453"/>
    <x v="2566"/>
    <n v="13"/>
    <n v="0.2"/>
    <n v="19.434999999999995"/>
  </r>
  <r>
    <n v="3171"/>
    <x v="1571"/>
    <x v="3"/>
    <x v="202"/>
    <d v="2014-12-27T00:00:00"/>
    <s v="Second Class"/>
    <s v="PK-19075"/>
    <x v="7"/>
    <x v="0"/>
    <x v="0"/>
    <x v="29"/>
    <x v="20"/>
    <n v="29203"/>
    <x v="0"/>
    <s v="OFF-BI-10002003"/>
    <x v="1"/>
    <x v="8"/>
    <x v="1384"/>
    <x v="1708"/>
    <n v="6"/>
    <n v="0"/>
    <n v="11.223600000000001"/>
  </r>
  <r>
    <n v="3172"/>
    <x v="1572"/>
    <x v="0"/>
    <x v="844"/>
    <d v="2013-03-29T00:00:00"/>
    <s v="Standard Class"/>
    <s v="KT-16465"/>
    <x v="446"/>
    <x v="0"/>
    <x v="0"/>
    <x v="22"/>
    <x v="10"/>
    <n v="60623"/>
    <x v="2"/>
    <s v="OFF-BI-10004465"/>
    <x v="1"/>
    <x v="8"/>
    <x v="732"/>
    <x v="2567"/>
    <n v="2"/>
    <n v="0.8"/>
    <n v="-4.7520000000000007"/>
  </r>
  <r>
    <n v="3173"/>
    <x v="1572"/>
    <x v="0"/>
    <x v="844"/>
    <d v="2013-03-29T00:00:00"/>
    <s v="Standard Class"/>
    <s v="KT-16465"/>
    <x v="446"/>
    <x v="0"/>
    <x v="0"/>
    <x v="22"/>
    <x v="10"/>
    <n v="60623"/>
    <x v="2"/>
    <s v="FUR-CH-10000665"/>
    <x v="0"/>
    <x v="1"/>
    <x v="656"/>
    <x v="2568"/>
    <n v="5"/>
    <n v="0.3"/>
    <n v="0"/>
  </r>
  <r>
    <n v="3174"/>
    <x v="1572"/>
    <x v="0"/>
    <x v="844"/>
    <d v="2013-03-29T00:00:00"/>
    <s v="Standard Class"/>
    <s v="KT-16465"/>
    <x v="446"/>
    <x v="0"/>
    <x v="0"/>
    <x v="22"/>
    <x v="10"/>
    <n v="60623"/>
    <x v="2"/>
    <s v="OFF-AR-10004956"/>
    <x v="1"/>
    <x v="6"/>
    <x v="1235"/>
    <x v="2569"/>
    <n v="3"/>
    <n v="0.2"/>
    <n v="1.5065999999999975"/>
  </r>
  <r>
    <n v="3175"/>
    <x v="1573"/>
    <x v="3"/>
    <x v="343"/>
    <d v="2014-11-19T00:00:00"/>
    <s v="Standard Class"/>
    <s v="EP-13915"/>
    <x v="212"/>
    <x v="0"/>
    <x v="0"/>
    <x v="66"/>
    <x v="12"/>
    <n v="48227"/>
    <x v="2"/>
    <s v="OFF-AR-10004260"/>
    <x v="1"/>
    <x v="6"/>
    <x v="1481"/>
    <x v="2570"/>
    <n v="7"/>
    <n v="0"/>
    <n v="50.9208"/>
  </r>
  <r>
    <n v="3176"/>
    <x v="1574"/>
    <x v="3"/>
    <x v="397"/>
    <d v="2014-09-30T00:00:00"/>
    <s v="Standard Class"/>
    <s v="AP-10915"/>
    <x v="275"/>
    <x v="0"/>
    <x v="0"/>
    <x v="299"/>
    <x v="22"/>
    <n v="80525"/>
    <x v="1"/>
    <s v="FUR-BO-10001811"/>
    <x v="0"/>
    <x v="0"/>
    <x v="779"/>
    <x v="2571"/>
    <n v="2"/>
    <n v="0.7"/>
    <n v="-240.78400000000005"/>
  </r>
  <r>
    <n v="3177"/>
    <x v="1574"/>
    <x v="3"/>
    <x v="397"/>
    <d v="2014-09-30T00:00:00"/>
    <s v="Standard Class"/>
    <s v="AP-10915"/>
    <x v="275"/>
    <x v="0"/>
    <x v="0"/>
    <x v="299"/>
    <x v="22"/>
    <n v="80525"/>
    <x v="1"/>
    <s v="TEC-AC-10003280"/>
    <x v="2"/>
    <x v="11"/>
    <x v="1028"/>
    <x v="736"/>
    <n v="2"/>
    <n v="0.2"/>
    <n v="0.59979999999999656"/>
  </r>
  <r>
    <n v="3178"/>
    <x v="1575"/>
    <x v="3"/>
    <x v="18"/>
    <d v="2014-09-11T00:00:00"/>
    <s v="Same Day"/>
    <s v="SH-20395"/>
    <x v="129"/>
    <x v="0"/>
    <x v="0"/>
    <x v="20"/>
    <x v="15"/>
    <n v="10024"/>
    <x v="3"/>
    <s v="OFF-PA-10004911"/>
    <x v="1"/>
    <x v="10"/>
    <x v="929"/>
    <x v="2572"/>
    <n v="2"/>
    <n v="0"/>
    <n v="9.0048000000000012"/>
  </r>
  <r>
    <n v="3179"/>
    <x v="1576"/>
    <x v="3"/>
    <x v="256"/>
    <d v="2014-12-12T00:00:00"/>
    <s v="Standard Class"/>
    <s v="SM-20950"/>
    <x v="416"/>
    <x v="1"/>
    <x v="0"/>
    <x v="20"/>
    <x v="15"/>
    <n v="10011"/>
    <x v="3"/>
    <s v="FUR-FU-10001487"/>
    <x v="0"/>
    <x v="5"/>
    <x v="5"/>
    <x v="167"/>
    <n v="3"/>
    <n v="0"/>
    <n v="6.0725999999999987"/>
  </r>
  <r>
    <n v="3180"/>
    <x v="1576"/>
    <x v="3"/>
    <x v="256"/>
    <d v="2014-12-12T00:00:00"/>
    <s v="Standard Class"/>
    <s v="SM-20950"/>
    <x v="416"/>
    <x v="1"/>
    <x v="0"/>
    <x v="20"/>
    <x v="15"/>
    <n v="10011"/>
    <x v="3"/>
    <s v="FUR-FU-10000521"/>
    <x v="0"/>
    <x v="5"/>
    <x v="138"/>
    <x v="2573"/>
    <n v="2"/>
    <n v="0"/>
    <n v="18.190799999999996"/>
  </r>
  <r>
    <n v="3181"/>
    <x v="1576"/>
    <x v="3"/>
    <x v="256"/>
    <d v="2014-12-12T00:00:00"/>
    <s v="Standard Class"/>
    <s v="SM-20950"/>
    <x v="416"/>
    <x v="1"/>
    <x v="0"/>
    <x v="20"/>
    <x v="15"/>
    <n v="10011"/>
    <x v="3"/>
    <s v="OFF-AP-10001271"/>
    <x v="1"/>
    <x v="9"/>
    <x v="469"/>
    <x v="2574"/>
    <n v="5"/>
    <n v="0"/>
    <n v="68.823000000000008"/>
  </r>
  <r>
    <n v="3182"/>
    <x v="1577"/>
    <x v="3"/>
    <x v="45"/>
    <d v="2014-11-13T00:00:00"/>
    <s v="Second Class"/>
    <s v="BM-11650"/>
    <x v="312"/>
    <x v="1"/>
    <x v="0"/>
    <x v="29"/>
    <x v="39"/>
    <n v="21044"/>
    <x v="3"/>
    <s v="OFF-BI-10004728"/>
    <x v="1"/>
    <x v="8"/>
    <x v="539"/>
    <x v="1328"/>
    <n v="2"/>
    <n v="0"/>
    <n v="4.4344000000000001"/>
  </r>
  <r>
    <n v="3183"/>
    <x v="1577"/>
    <x v="3"/>
    <x v="45"/>
    <d v="2014-11-13T00:00:00"/>
    <s v="Second Class"/>
    <s v="BM-11650"/>
    <x v="312"/>
    <x v="1"/>
    <x v="0"/>
    <x v="29"/>
    <x v="39"/>
    <n v="21044"/>
    <x v="3"/>
    <s v="TEC-AC-10004666"/>
    <x v="2"/>
    <x v="11"/>
    <x v="709"/>
    <x v="2575"/>
    <n v="3"/>
    <n v="0"/>
    <n v="355.4466000000001"/>
  </r>
  <r>
    <n v="3184"/>
    <x v="1577"/>
    <x v="3"/>
    <x v="45"/>
    <d v="2014-11-13T00:00:00"/>
    <s v="Second Class"/>
    <s v="BM-11650"/>
    <x v="312"/>
    <x v="1"/>
    <x v="0"/>
    <x v="29"/>
    <x v="39"/>
    <n v="21044"/>
    <x v="3"/>
    <s v="OFF-ST-10003208"/>
    <x v="1"/>
    <x v="4"/>
    <x v="243"/>
    <x v="2576"/>
    <n v="9"/>
    <n v="0"/>
    <n v="473.61059999999975"/>
  </r>
  <r>
    <n v="3185"/>
    <x v="1577"/>
    <x v="3"/>
    <x v="45"/>
    <d v="2014-11-13T00:00:00"/>
    <s v="Second Class"/>
    <s v="BM-11650"/>
    <x v="312"/>
    <x v="1"/>
    <x v="0"/>
    <x v="29"/>
    <x v="39"/>
    <n v="21044"/>
    <x v="3"/>
    <s v="OFF-ST-10003208"/>
    <x v="1"/>
    <x v="4"/>
    <x v="243"/>
    <x v="2577"/>
    <n v="3"/>
    <n v="0"/>
    <n v="157.87019999999993"/>
  </r>
  <r>
    <n v="3186"/>
    <x v="1578"/>
    <x v="2"/>
    <x v="845"/>
    <d v="2011-11-09T00:00:00"/>
    <s v="First Class"/>
    <s v="TC-20980"/>
    <x v="568"/>
    <x v="1"/>
    <x v="0"/>
    <x v="12"/>
    <x v="5"/>
    <n v="77041"/>
    <x v="2"/>
    <s v="OFF-BI-10000632"/>
    <x v="1"/>
    <x v="8"/>
    <x v="1288"/>
    <x v="2578"/>
    <n v="3"/>
    <n v="0.8"/>
    <n v="-44.278199999999998"/>
  </r>
  <r>
    <n v="3187"/>
    <x v="1578"/>
    <x v="2"/>
    <x v="845"/>
    <d v="2011-11-09T00:00:00"/>
    <s v="First Class"/>
    <s v="TC-20980"/>
    <x v="568"/>
    <x v="1"/>
    <x v="0"/>
    <x v="12"/>
    <x v="5"/>
    <n v="77041"/>
    <x v="2"/>
    <s v="OFF-EN-10004773"/>
    <x v="1"/>
    <x v="12"/>
    <x v="33"/>
    <x v="1355"/>
    <n v="3"/>
    <n v="0.2"/>
    <n v="26.952599999999997"/>
  </r>
  <r>
    <n v="3188"/>
    <x v="1579"/>
    <x v="3"/>
    <x v="846"/>
    <d v="2014-03-18T00:00:00"/>
    <s v="Standard Class"/>
    <s v="KB-16585"/>
    <x v="10"/>
    <x v="1"/>
    <x v="0"/>
    <x v="90"/>
    <x v="31"/>
    <n v="1852"/>
    <x v="3"/>
    <s v="TEC-PH-10004700"/>
    <x v="2"/>
    <x v="7"/>
    <x v="843"/>
    <x v="1570"/>
    <n v="7"/>
    <n v="0"/>
    <n v="32.1678"/>
  </r>
  <r>
    <n v="3189"/>
    <x v="1580"/>
    <x v="3"/>
    <x v="179"/>
    <d v="2014-10-23T00:00:00"/>
    <s v="Second Class"/>
    <s v="JE-16165"/>
    <x v="68"/>
    <x v="1"/>
    <x v="0"/>
    <x v="350"/>
    <x v="1"/>
    <n v="95695"/>
    <x v="1"/>
    <s v="OFF-LA-10003714"/>
    <x v="1"/>
    <x v="2"/>
    <x v="1148"/>
    <x v="1416"/>
    <n v="1"/>
    <n v="0"/>
    <n v="1.7999999999999998"/>
  </r>
  <r>
    <n v="3190"/>
    <x v="1580"/>
    <x v="3"/>
    <x v="179"/>
    <d v="2014-10-23T00:00:00"/>
    <s v="Second Class"/>
    <s v="JE-16165"/>
    <x v="68"/>
    <x v="1"/>
    <x v="0"/>
    <x v="350"/>
    <x v="1"/>
    <n v="95695"/>
    <x v="1"/>
    <s v="OFF-BI-10001787"/>
    <x v="1"/>
    <x v="8"/>
    <x v="1482"/>
    <x v="2579"/>
    <n v="4"/>
    <n v="0.2"/>
    <n v="7.5864000000000003"/>
  </r>
  <r>
    <n v="3191"/>
    <x v="1581"/>
    <x v="1"/>
    <x v="17"/>
    <d v="2013-01-01T00:00:00"/>
    <s v="Standard Class"/>
    <s v="DR-12940"/>
    <x v="660"/>
    <x v="2"/>
    <x v="0"/>
    <x v="22"/>
    <x v="10"/>
    <n v="60610"/>
    <x v="2"/>
    <s v="OFF-ST-10002957"/>
    <x v="1"/>
    <x v="4"/>
    <x v="1483"/>
    <x v="2538"/>
    <n v="3"/>
    <n v="0.2"/>
    <n v="-3.1680000000000001"/>
  </r>
  <r>
    <n v="3192"/>
    <x v="1582"/>
    <x v="3"/>
    <x v="280"/>
    <d v="2014-10-09T00:00:00"/>
    <s v="Standard Class"/>
    <s v="RW-19630"/>
    <x v="338"/>
    <x v="1"/>
    <x v="0"/>
    <x v="20"/>
    <x v="15"/>
    <n v="10035"/>
    <x v="3"/>
    <s v="TEC-PH-10002115"/>
    <x v="2"/>
    <x v="7"/>
    <x v="793"/>
    <x v="773"/>
    <n v="1"/>
    <n v="0"/>
    <n v="17.157400000000003"/>
  </r>
  <r>
    <n v="3193"/>
    <x v="1583"/>
    <x v="3"/>
    <x v="400"/>
    <d v="2014-06-09T00:00:00"/>
    <s v="Standard Class"/>
    <s v="ML-18040"/>
    <x v="614"/>
    <x v="1"/>
    <x v="0"/>
    <x v="351"/>
    <x v="5"/>
    <n v="77489"/>
    <x v="2"/>
    <s v="OFF-BI-10002557"/>
    <x v="1"/>
    <x v="8"/>
    <x v="246"/>
    <x v="2580"/>
    <n v="7"/>
    <n v="0.8"/>
    <n v="-9.5550000000000015"/>
  </r>
  <r>
    <n v="3194"/>
    <x v="1584"/>
    <x v="2"/>
    <x v="416"/>
    <d v="2011-09-04T00:00:00"/>
    <s v="First Class"/>
    <s v="JL-15130"/>
    <x v="691"/>
    <x v="0"/>
    <x v="0"/>
    <x v="12"/>
    <x v="5"/>
    <n v="77036"/>
    <x v="2"/>
    <s v="OFF-BI-10002949"/>
    <x v="1"/>
    <x v="8"/>
    <x v="520"/>
    <x v="2581"/>
    <n v="3"/>
    <n v="0.8"/>
    <n v="-6.0192000000000032"/>
  </r>
  <r>
    <n v="3195"/>
    <x v="1584"/>
    <x v="2"/>
    <x v="416"/>
    <d v="2011-09-04T00:00:00"/>
    <s v="First Class"/>
    <s v="JL-15130"/>
    <x v="691"/>
    <x v="0"/>
    <x v="0"/>
    <x v="12"/>
    <x v="5"/>
    <n v="77036"/>
    <x v="2"/>
    <s v="OFF-PA-10004100"/>
    <x v="1"/>
    <x v="10"/>
    <x v="257"/>
    <x v="277"/>
    <n v="6"/>
    <n v="0.2"/>
    <n v="10.8864"/>
  </r>
  <r>
    <n v="3196"/>
    <x v="1585"/>
    <x v="0"/>
    <x v="590"/>
    <d v="2013-08-14T00:00:00"/>
    <s v="Standard Class"/>
    <s v="CM-12655"/>
    <x v="475"/>
    <x v="2"/>
    <x v="0"/>
    <x v="25"/>
    <x v="35"/>
    <n v="39212"/>
    <x v="0"/>
    <s v="OFF-FA-10001883"/>
    <x v="1"/>
    <x v="13"/>
    <x v="1484"/>
    <x v="1013"/>
    <n v="3"/>
    <n v="0"/>
    <n v="0.23339999999999961"/>
  </r>
  <r>
    <n v="3197"/>
    <x v="1586"/>
    <x v="3"/>
    <x v="847"/>
    <d v="2014-07-29T00:00:00"/>
    <s v="Standard Class"/>
    <s v="FH-14365"/>
    <x v="92"/>
    <x v="1"/>
    <x v="0"/>
    <x v="20"/>
    <x v="15"/>
    <n v="10009"/>
    <x v="3"/>
    <s v="TEC-PH-10000702"/>
    <x v="2"/>
    <x v="7"/>
    <x v="309"/>
    <x v="2065"/>
    <n v="3"/>
    <n v="0"/>
    <n v="14.085899999999999"/>
  </r>
  <r>
    <n v="3198"/>
    <x v="1587"/>
    <x v="1"/>
    <x v="848"/>
    <d v="2012-07-10T00:00:00"/>
    <s v="Same Day"/>
    <s v="EH-13945"/>
    <x v="13"/>
    <x v="0"/>
    <x v="0"/>
    <x v="228"/>
    <x v="16"/>
    <n v="85281"/>
    <x v="1"/>
    <s v="OFF-BI-10003196"/>
    <x v="1"/>
    <x v="8"/>
    <x v="1367"/>
    <x v="2582"/>
    <n v="3"/>
    <n v="0.7"/>
    <n v="-2.2439999999999989"/>
  </r>
  <r>
    <n v="3199"/>
    <x v="1588"/>
    <x v="2"/>
    <x v="588"/>
    <d v="2011-12-07T00:00:00"/>
    <s v="Standard Class"/>
    <s v="TB-21280"/>
    <x v="509"/>
    <x v="0"/>
    <x v="0"/>
    <x v="108"/>
    <x v="3"/>
    <n v="28540"/>
    <x v="0"/>
    <s v="TEC-PH-10001644"/>
    <x v="2"/>
    <x v="7"/>
    <x v="1485"/>
    <x v="1679"/>
    <n v="4"/>
    <n v="0.2"/>
    <n v="9.5968000000000053"/>
  </r>
  <r>
    <n v="3200"/>
    <x v="1589"/>
    <x v="3"/>
    <x v="404"/>
    <d v="2014-12-23T00:00:00"/>
    <s v="Standard Class"/>
    <s v="AH-10030"/>
    <x v="692"/>
    <x v="1"/>
    <x v="0"/>
    <x v="10"/>
    <x v="9"/>
    <n v="19134"/>
    <x v="3"/>
    <s v="OFF-AR-10003183"/>
    <x v="1"/>
    <x v="6"/>
    <x v="1390"/>
    <x v="2583"/>
    <n v="7"/>
    <n v="0.2"/>
    <n v="2.3379999999999983"/>
  </r>
  <r>
    <n v="3201"/>
    <x v="1590"/>
    <x v="2"/>
    <x v="598"/>
    <d v="2011-05-20T00:00:00"/>
    <s v="Second Class"/>
    <s v="TT-21070"/>
    <x v="74"/>
    <x v="0"/>
    <x v="0"/>
    <x v="59"/>
    <x v="24"/>
    <n v="44312"/>
    <x v="3"/>
    <s v="FUR-FU-10000308"/>
    <x v="0"/>
    <x v="5"/>
    <x v="1269"/>
    <x v="2584"/>
    <n v="3"/>
    <n v="0.2"/>
    <n v="3.7308000000000021"/>
  </r>
  <r>
    <n v="3202"/>
    <x v="1590"/>
    <x v="2"/>
    <x v="598"/>
    <d v="2011-05-20T00:00:00"/>
    <s v="Second Class"/>
    <s v="TT-21070"/>
    <x v="74"/>
    <x v="0"/>
    <x v="0"/>
    <x v="59"/>
    <x v="24"/>
    <n v="44312"/>
    <x v="3"/>
    <s v="OFF-PA-10001526"/>
    <x v="1"/>
    <x v="10"/>
    <x v="1030"/>
    <x v="801"/>
    <n v="4"/>
    <n v="0.2"/>
    <n v="5.7768000000000015"/>
  </r>
  <r>
    <n v="3203"/>
    <x v="1591"/>
    <x v="2"/>
    <x v="849"/>
    <d v="2011-11-16T00:00:00"/>
    <s v="Standard Class"/>
    <s v="RD-19900"/>
    <x v="76"/>
    <x v="0"/>
    <x v="0"/>
    <x v="70"/>
    <x v="1"/>
    <n v="92037"/>
    <x v="1"/>
    <s v="TEC-PH-10002103"/>
    <x v="2"/>
    <x v="7"/>
    <x v="534"/>
    <x v="2306"/>
    <n v="8"/>
    <n v="0.2"/>
    <n v="60.153600000000012"/>
  </r>
  <r>
    <n v="3204"/>
    <x v="1591"/>
    <x v="2"/>
    <x v="849"/>
    <d v="2011-11-16T00:00:00"/>
    <s v="Standard Class"/>
    <s v="RD-19900"/>
    <x v="76"/>
    <x v="0"/>
    <x v="0"/>
    <x v="70"/>
    <x v="1"/>
    <n v="92037"/>
    <x v="1"/>
    <s v="TEC-AC-10004209"/>
    <x v="2"/>
    <x v="11"/>
    <x v="899"/>
    <x v="2585"/>
    <n v="1"/>
    <n v="0"/>
    <n v="4.2861000000000002"/>
  </r>
  <r>
    <n v="3205"/>
    <x v="1591"/>
    <x v="2"/>
    <x v="849"/>
    <d v="2011-11-16T00:00:00"/>
    <s v="Standard Class"/>
    <s v="RD-19900"/>
    <x v="76"/>
    <x v="0"/>
    <x v="0"/>
    <x v="70"/>
    <x v="1"/>
    <n v="92037"/>
    <x v="1"/>
    <s v="FUR-FU-10000397"/>
    <x v="0"/>
    <x v="5"/>
    <x v="63"/>
    <x v="1155"/>
    <n v="2"/>
    <n v="0"/>
    <n v="11.166400000000003"/>
  </r>
  <r>
    <n v="3206"/>
    <x v="1591"/>
    <x v="2"/>
    <x v="849"/>
    <d v="2011-11-16T00:00:00"/>
    <s v="Standard Class"/>
    <s v="RD-19900"/>
    <x v="76"/>
    <x v="0"/>
    <x v="0"/>
    <x v="70"/>
    <x v="1"/>
    <n v="92037"/>
    <x v="1"/>
    <s v="OFF-PA-10002137"/>
    <x v="1"/>
    <x v="10"/>
    <x v="560"/>
    <x v="2586"/>
    <n v="8"/>
    <n v="0"/>
    <n v="28.007999999999996"/>
  </r>
  <r>
    <n v="3207"/>
    <x v="1591"/>
    <x v="2"/>
    <x v="849"/>
    <d v="2011-11-16T00:00:00"/>
    <s v="Standard Class"/>
    <s v="RD-19900"/>
    <x v="76"/>
    <x v="0"/>
    <x v="0"/>
    <x v="70"/>
    <x v="1"/>
    <n v="92037"/>
    <x v="1"/>
    <s v="FUR-FU-10001867"/>
    <x v="0"/>
    <x v="5"/>
    <x v="867"/>
    <x v="2587"/>
    <n v="5"/>
    <n v="0"/>
    <n v="14.896000000000003"/>
  </r>
  <r>
    <n v="3208"/>
    <x v="1591"/>
    <x v="2"/>
    <x v="849"/>
    <d v="2011-11-16T00:00:00"/>
    <s v="Standard Class"/>
    <s v="RD-19900"/>
    <x v="76"/>
    <x v="0"/>
    <x v="0"/>
    <x v="70"/>
    <x v="1"/>
    <n v="92037"/>
    <x v="1"/>
    <s v="OFF-LA-10000407"/>
    <x v="1"/>
    <x v="2"/>
    <x v="1486"/>
    <x v="2588"/>
    <n v="8"/>
    <n v="0"/>
    <n v="18.3264"/>
  </r>
  <r>
    <n v="3209"/>
    <x v="1592"/>
    <x v="0"/>
    <x v="850"/>
    <d v="2013-01-15T00:00:00"/>
    <s v="Standard Class"/>
    <s v="LA-16780"/>
    <x v="156"/>
    <x v="1"/>
    <x v="0"/>
    <x v="201"/>
    <x v="1"/>
    <n v="93727"/>
    <x v="1"/>
    <s v="TEC-AC-10000420"/>
    <x v="2"/>
    <x v="11"/>
    <x v="1487"/>
    <x v="2589"/>
    <n v="5"/>
    <n v="0"/>
    <n v="118.98299999999999"/>
  </r>
  <r>
    <n v="3210"/>
    <x v="1592"/>
    <x v="0"/>
    <x v="850"/>
    <d v="2013-01-15T00:00:00"/>
    <s v="Standard Class"/>
    <s v="LA-16780"/>
    <x v="156"/>
    <x v="1"/>
    <x v="0"/>
    <x v="201"/>
    <x v="1"/>
    <n v="93727"/>
    <x v="1"/>
    <s v="TEC-PH-10002726"/>
    <x v="2"/>
    <x v="7"/>
    <x v="66"/>
    <x v="2590"/>
    <n v="9"/>
    <n v="0.2"/>
    <n v="141.72300000000001"/>
  </r>
  <r>
    <n v="3211"/>
    <x v="1593"/>
    <x v="3"/>
    <x v="585"/>
    <d v="2014-09-28T00:00:00"/>
    <s v="Standard Class"/>
    <s v="SH-19975"/>
    <x v="64"/>
    <x v="1"/>
    <x v="0"/>
    <x v="352"/>
    <x v="5"/>
    <n v="77581"/>
    <x v="2"/>
    <s v="OFF-EN-10001415"/>
    <x v="1"/>
    <x v="12"/>
    <x v="33"/>
    <x v="2569"/>
    <n v="3"/>
    <n v="0.2"/>
    <n v="5.0220000000000002"/>
  </r>
  <r>
    <n v="3212"/>
    <x v="1593"/>
    <x v="3"/>
    <x v="585"/>
    <d v="2014-09-28T00:00:00"/>
    <s v="Standard Class"/>
    <s v="SH-19975"/>
    <x v="64"/>
    <x v="1"/>
    <x v="0"/>
    <x v="352"/>
    <x v="5"/>
    <n v="77581"/>
    <x v="2"/>
    <s v="OFF-BI-10000773"/>
    <x v="1"/>
    <x v="8"/>
    <x v="381"/>
    <x v="2591"/>
    <n v="7"/>
    <n v="0.8"/>
    <n v="-18.52620000000001"/>
  </r>
  <r>
    <n v="3213"/>
    <x v="1594"/>
    <x v="2"/>
    <x v="851"/>
    <d v="2011-12-28T00:00:00"/>
    <s v="Standard Class"/>
    <s v="SF-20200"/>
    <x v="227"/>
    <x v="0"/>
    <x v="0"/>
    <x v="102"/>
    <x v="14"/>
    <n v="47374"/>
    <x v="2"/>
    <s v="OFF-AP-10002350"/>
    <x v="1"/>
    <x v="9"/>
    <x v="545"/>
    <x v="2592"/>
    <n v="11"/>
    <n v="0"/>
    <n v="58.027200000000001"/>
  </r>
  <r>
    <n v="3214"/>
    <x v="1595"/>
    <x v="0"/>
    <x v="439"/>
    <d v="2013-06-02T00:00:00"/>
    <s v="Standard Class"/>
    <s v="TH-21235"/>
    <x v="260"/>
    <x v="1"/>
    <x v="0"/>
    <x v="10"/>
    <x v="9"/>
    <n v="19134"/>
    <x v="3"/>
    <s v="OFF-AR-10001919"/>
    <x v="1"/>
    <x v="6"/>
    <x v="853"/>
    <x v="2593"/>
    <n v="1"/>
    <n v="0.2"/>
    <n v="0.16919999999999991"/>
  </r>
  <r>
    <n v="3215"/>
    <x v="1595"/>
    <x v="0"/>
    <x v="439"/>
    <d v="2013-06-02T00:00:00"/>
    <s v="Standard Class"/>
    <s v="TH-21235"/>
    <x v="260"/>
    <x v="1"/>
    <x v="0"/>
    <x v="10"/>
    <x v="9"/>
    <n v="19134"/>
    <x v="3"/>
    <s v="OFF-AP-10002082"/>
    <x v="1"/>
    <x v="9"/>
    <x v="1092"/>
    <x v="1510"/>
    <n v="2"/>
    <n v="0.2"/>
    <n v="6.5339999999999971"/>
  </r>
  <r>
    <n v="3216"/>
    <x v="1596"/>
    <x v="3"/>
    <x v="141"/>
    <d v="2014-07-11T00:00:00"/>
    <s v="First Class"/>
    <s v="VG-21790"/>
    <x v="364"/>
    <x v="0"/>
    <x v="0"/>
    <x v="353"/>
    <x v="1"/>
    <n v="94403"/>
    <x v="1"/>
    <s v="OFF-LA-10002762"/>
    <x v="1"/>
    <x v="2"/>
    <x v="49"/>
    <x v="50"/>
    <n v="6"/>
    <n v="0"/>
    <n v="35.334599999999995"/>
  </r>
  <r>
    <n v="3217"/>
    <x v="1597"/>
    <x v="2"/>
    <x v="8"/>
    <d v="2011-05-17T00:00:00"/>
    <s v="Standard Class"/>
    <s v="NP-18325"/>
    <x v="268"/>
    <x v="0"/>
    <x v="0"/>
    <x v="182"/>
    <x v="1"/>
    <n v="94601"/>
    <x v="1"/>
    <s v="TEC-AC-10002800"/>
    <x v="2"/>
    <x v="11"/>
    <x v="1207"/>
    <x v="145"/>
    <n v="3"/>
    <n v="0"/>
    <n v="52.489499999999992"/>
  </r>
  <r>
    <n v="3218"/>
    <x v="1598"/>
    <x v="3"/>
    <x v="468"/>
    <d v="2014-11-17T00:00:00"/>
    <s v="Standard Class"/>
    <s v="FH-14275"/>
    <x v="395"/>
    <x v="1"/>
    <x v="0"/>
    <x v="20"/>
    <x v="15"/>
    <n v="10024"/>
    <x v="3"/>
    <s v="OFF-BI-10003925"/>
    <x v="1"/>
    <x v="8"/>
    <x v="751"/>
    <x v="2594"/>
    <n v="3"/>
    <n v="0.2"/>
    <n v="314.27190000000002"/>
  </r>
  <r>
    <n v="3219"/>
    <x v="1598"/>
    <x v="3"/>
    <x v="468"/>
    <d v="2014-11-17T00:00:00"/>
    <s v="Standard Class"/>
    <s v="FH-14275"/>
    <x v="395"/>
    <x v="1"/>
    <x v="0"/>
    <x v="20"/>
    <x v="15"/>
    <n v="10024"/>
    <x v="3"/>
    <s v="TEC-PH-10002200"/>
    <x v="2"/>
    <x v="7"/>
    <x v="1471"/>
    <x v="2595"/>
    <n v="2"/>
    <n v="0"/>
    <n v="124.95519999999999"/>
  </r>
  <r>
    <n v="3220"/>
    <x v="1599"/>
    <x v="1"/>
    <x v="653"/>
    <d v="2012-10-08T00:00:00"/>
    <s v="Standard Class"/>
    <s v="JP-15460"/>
    <x v="687"/>
    <x v="1"/>
    <x v="0"/>
    <x v="80"/>
    <x v="30"/>
    <n v="8701"/>
    <x v="3"/>
    <s v="OFF-PA-10001295"/>
    <x v="1"/>
    <x v="10"/>
    <x v="1211"/>
    <x v="453"/>
    <n v="5"/>
    <n v="0"/>
    <n v="45.527999999999992"/>
  </r>
  <r>
    <n v="3221"/>
    <x v="1599"/>
    <x v="1"/>
    <x v="653"/>
    <d v="2012-10-08T00:00:00"/>
    <s v="Standard Class"/>
    <s v="JP-15460"/>
    <x v="687"/>
    <x v="1"/>
    <x v="0"/>
    <x v="80"/>
    <x v="30"/>
    <n v="8701"/>
    <x v="3"/>
    <s v="OFF-EN-10002500"/>
    <x v="1"/>
    <x v="12"/>
    <x v="118"/>
    <x v="2596"/>
    <n v="4"/>
    <n v="0"/>
    <n v="23.003999999999998"/>
  </r>
  <r>
    <n v="3222"/>
    <x v="1599"/>
    <x v="1"/>
    <x v="653"/>
    <d v="2012-10-08T00:00:00"/>
    <s v="Standard Class"/>
    <s v="JP-15460"/>
    <x v="687"/>
    <x v="1"/>
    <x v="0"/>
    <x v="80"/>
    <x v="30"/>
    <n v="8701"/>
    <x v="3"/>
    <s v="TEC-AC-10000892"/>
    <x v="2"/>
    <x v="11"/>
    <x v="290"/>
    <x v="2597"/>
    <n v="1"/>
    <n v="0"/>
    <n v="32.4"/>
  </r>
  <r>
    <n v="3223"/>
    <x v="1600"/>
    <x v="2"/>
    <x v="852"/>
    <d v="2011-10-05T00:00:00"/>
    <s v="First Class"/>
    <s v="ES-14080"/>
    <x v="20"/>
    <x v="1"/>
    <x v="0"/>
    <x v="228"/>
    <x v="16"/>
    <n v="85281"/>
    <x v="1"/>
    <s v="OFF-PA-10001838"/>
    <x v="1"/>
    <x v="10"/>
    <x v="999"/>
    <x v="2598"/>
    <n v="2"/>
    <n v="0.2"/>
    <n v="3.4103999999999997"/>
  </r>
  <r>
    <n v="3224"/>
    <x v="1600"/>
    <x v="2"/>
    <x v="852"/>
    <d v="2011-10-05T00:00:00"/>
    <s v="First Class"/>
    <s v="ES-14080"/>
    <x v="20"/>
    <x v="1"/>
    <x v="0"/>
    <x v="228"/>
    <x v="16"/>
    <n v="85281"/>
    <x v="1"/>
    <s v="OFF-FA-10000735"/>
    <x v="1"/>
    <x v="13"/>
    <x v="33"/>
    <x v="1091"/>
    <n v="2"/>
    <n v="0.2"/>
    <n v="1.4599999999999997"/>
  </r>
  <r>
    <n v="3225"/>
    <x v="1600"/>
    <x v="2"/>
    <x v="852"/>
    <d v="2011-10-05T00:00:00"/>
    <s v="First Class"/>
    <s v="ES-14080"/>
    <x v="20"/>
    <x v="1"/>
    <x v="0"/>
    <x v="228"/>
    <x v="16"/>
    <n v="85281"/>
    <x v="1"/>
    <s v="TEC-PH-10001760"/>
    <x v="2"/>
    <x v="7"/>
    <x v="254"/>
    <x v="2599"/>
    <n v="2"/>
    <n v="0.2"/>
    <n v="107.46"/>
  </r>
  <r>
    <n v="3226"/>
    <x v="1600"/>
    <x v="2"/>
    <x v="852"/>
    <d v="2011-10-05T00:00:00"/>
    <s v="First Class"/>
    <s v="ES-14080"/>
    <x v="20"/>
    <x v="1"/>
    <x v="0"/>
    <x v="228"/>
    <x v="16"/>
    <n v="85281"/>
    <x v="1"/>
    <s v="OFF-EN-10004846"/>
    <x v="1"/>
    <x v="12"/>
    <x v="1488"/>
    <x v="2600"/>
    <n v="6"/>
    <n v="0.2"/>
    <n v="4.628400000000001"/>
  </r>
  <r>
    <n v="3227"/>
    <x v="1600"/>
    <x v="2"/>
    <x v="852"/>
    <d v="2011-10-05T00:00:00"/>
    <s v="First Class"/>
    <s v="ES-14080"/>
    <x v="20"/>
    <x v="1"/>
    <x v="0"/>
    <x v="228"/>
    <x v="16"/>
    <n v="85281"/>
    <x v="1"/>
    <s v="OFF-SU-10003567"/>
    <x v="1"/>
    <x v="14"/>
    <x v="1489"/>
    <x v="2601"/>
    <n v="2"/>
    <n v="0.2"/>
    <n v="-3.2639999999999993"/>
  </r>
  <r>
    <n v="3228"/>
    <x v="1600"/>
    <x v="2"/>
    <x v="852"/>
    <d v="2011-10-05T00:00:00"/>
    <s v="First Class"/>
    <s v="ES-14080"/>
    <x v="20"/>
    <x v="1"/>
    <x v="0"/>
    <x v="228"/>
    <x v="16"/>
    <n v="85281"/>
    <x v="1"/>
    <s v="TEC-PH-10001557"/>
    <x v="2"/>
    <x v="7"/>
    <x v="658"/>
    <x v="84"/>
    <n v="3"/>
    <n v="0.2"/>
    <n v="20.157899999999991"/>
  </r>
  <r>
    <n v="3229"/>
    <x v="1600"/>
    <x v="2"/>
    <x v="852"/>
    <d v="2011-10-05T00:00:00"/>
    <s v="First Class"/>
    <s v="ES-14080"/>
    <x v="20"/>
    <x v="1"/>
    <x v="0"/>
    <x v="228"/>
    <x v="16"/>
    <n v="85281"/>
    <x v="1"/>
    <s v="TEC-AC-10003038"/>
    <x v="2"/>
    <x v="11"/>
    <x v="1024"/>
    <x v="181"/>
    <n v="1"/>
    <n v="0.2"/>
    <n v="-8.9500000000001023E-2"/>
  </r>
  <r>
    <n v="3230"/>
    <x v="1601"/>
    <x v="2"/>
    <x v="430"/>
    <d v="2011-08-16T00:00:00"/>
    <s v="Standard Class"/>
    <s v="KL-16645"/>
    <x v="107"/>
    <x v="0"/>
    <x v="0"/>
    <x v="20"/>
    <x v="15"/>
    <n v="10035"/>
    <x v="3"/>
    <s v="OFF-ST-10004459"/>
    <x v="1"/>
    <x v="4"/>
    <x v="454"/>
    <x v="2602"/>
    <n v="1"/>
    <n v="0"/>
    <n v="18.766999999999996"/>
  </r>
  <r>
    <n v="3231"/>
    <x v="1602"/>
    <x v="3"/>
    <x v="853"/>
    <d v="2014-09-06T00:00:00"/>
    <s v="Second Class"/>
    <s v="BN-11515"/>
    <x v="202"/>
    <x v="0"/>
    <x v="0"/>
    <x v="20"/>
    <x v="15"/>
    <n v="10009"/>
    <x v="3"/>
    <s v="FUR-FU-10004960"/>
    <x v="0"/>
    <x v="5"/>
    <x v="919"/>
    <x v="9"/>
    <n v="5"/>
    <n v="0"/>
    <n v="39.066000000000003"/>
  </r>
  <r>
    <n v="3232"/>
    <x v="1603"/>
    <x v="3"/>
    <x v="513"/>
    <d v="2014-04-23T00:00:00"/>
    <s v="Standard Class"/>
    <s v="ND-18370"/>
    <x v="444"/>
    <x v="0"/>
    <x v="0"/>
    <x v="12"/>
    <x v="5"/>
    <n v="77095"/>
    <x v="2"/>
    <s v="OFF-BI-10000632"/>
    <x v="1"/>
    <x v="8"/>
    <x v="1288"/>
    <x v="2578"/>
    <n v="3"/>
    <n v="0.8"/>
    <n v="-44.278199999999998"/>
  </r>
  <r>
    <n v="3233"/>
    <x v="1603"/>
    <x v="3"/>
    <x v="513"/>
    <d v="2014-04-23T00:00:00"/>
    <s v="Standard Class"/>
    <s v="ND-18370"/>
    <x v="444"/>
    <x v="0"/>
    <x v="0"/>
    <x v="12"/>
    <x v="5"/>
    <n v="77095"/>
    <x v="2"/>
    <s v="OFF-BI-10001107"/>
    <x v="1"/>
    <x v="8"/>
    <x v="492"/>
    <x v="2603"/>
    <n v="1"/>
    <n v="0.8"/>
    <n v="-4.7784000000000013"/>
  </r>
  <r>
    <n v="3234"/>
    <x v="1603"/>
    <x v="3"/>
    <x v="513"/>
    <d v="2014-04-23T00:00:00"/>
    <s v="Standard Class"/>
    <s v="ND-18370"/>
    <x v="444"/>
    <x v="0"/>
    <x v="0"/>
    <x v="12"/>
    <x v="5"/>
    <n v="77095"/>
    <x v="2"/>
    <s v="OFF-ST-10002301"/>
    <x v="1"/>
    <x v="4"/>
    <x v="1490"/>
    <x v="2604"/>
    <n v="2"/>
    <n v="0.2"/>
    <n v="-7.7292000000000041"/>
  </r>
  <r>
    <n v="3235"/>
    <x v="1604"/>
    <x v="0"/>
    <x v="423"/>
    <d v="2013-04-28T00:00:00"/>
    <s v="First Class"/>
    <s v="JL-15130"/>
    <x v="691"/>
    <x v="0"/>
    <x v="0"/>
    <x v="169"/>
    <x v="1"/>
    <n v="92503"/>
    <x v="1"/>
    <s v="OFF-BI-10003355"/>
    <x v="1"/>
    <x v="8"/>
    <x v="586"/>
    <x v="2217"/>
    <n v="1"/>
    <n v="0.2"/>
    <n v="1.3944000000000001"/>
  </r>
  <r>
    <n v="3236"/>
    <x v="1605"/>
    <x v="0"/>
    <x v="804"/>
    <d v="2013-01-15T00:00:00"/>
    <s v="Same Day"/>
    <s v="RC-19825"/>
    <x v="116"/>
    <x v="0"/>
    <x v="0"/>
    <x v="54"/>
    <x v="29"/>
    <n v="6824"/>
    <x v="3"/>
    <s v="FUR-TA-10002903"/>
    <x v="0"/>
    <x v="3"/>
    <x v="255"/>
    <x v="2605"/>
    <n v="1"/>
    <n v="0.3"/>
    <n v="-15.582599999999999"/>
  </r>
  <r>
    <n v="3237"/>
    <x v="1606"/>
    <x v="0"/>
    <x v="440"/>
    <d v="2013-05-03T00:00:00"/>
    <s v="Same Day"/>
    <s v="CC-12475"/>
    <x v="693"/>
    <x v="0"/>
    <x v="0"/>
    <x v="20"/>
    <x v="15"/>
    <n v="10024"/>
    <x v="3"/>
    <s v="OFF-ST-10001580"/>
    <x v="1"/>
    <x v="4"/>
    <x v="351"/>
    <x v="2606"/>
    <n v="3"/>
    <n v="0"/>
    <n v="12.5832"/>
  </r>
  <r>
    <n v="3238"/>
    <x v="1606"/>
    <x v="0"/>
    <x v="440"/>
    <d v="2013-05-03T00:00:00"/>
    <s v="Same Day"/>
    <s v="CC-12475"/>
    <x v="693"/>
    <x v="0"/>
    <x v="0"/>
    <x v="20"/>
    <x v="15"/>
    <n v="10024"/>
    <x v="3"/>
    <s v="OFF-BI-10000315"/>
    <x v="1"/>
    <x v="8"/>
    <x v="407"/>
    <x v="2607"/>
    <n v="3"/>
    <n v="0.2"/>
    <n v="15.951599999999997"/>
  </r>
  <r>
    <n v="3239"/>
    <x v="1607"/>
    <x v="0"/>
    <x v="73"/>
    <d v="2013-11-28T00:00:00"/>
    <s v="Standard Class"/>
    <s v="DW-13195"/>
    <x v="694"/>
    <x v="1"/>
    <x v="0"/>
    <x v="12"/>
    <x v="5"/>
    <n v="77095"/>
    <x v="2"/>
    <s v="FUR-CH-10003774"/>
    <x v="0"/>
    <x v="1"/>
    <x v="1185"/>
    <x v="2608"/>
    <n v="5"/>
    <n v="0.3"/>
    <n v="-77.333000000000013"/>
  </r>
  <r>
    <n v="3240"/>
    <x v="1607"/>
    <x v="0"/>
    <x v="73"/>
    <d v="2013-11-28T00:00:00"/>
    <s v="Standard Class"/>
    <s v="DW-13195"/>
    <x v="694"/>
    <x v="1"/>
    <x v="0"/>
    <x v="12"/>
    <x v="5"/>
    <n v="77095"/>
    <x v="2"/>
    <s v="TEC-PH-10003095"/>
    <x v="2"/>
    <x v="7"/>
    <x v="1491"/>
    <x v="2609"/>
    <n v="7"/>
    <n v="0.2"/>
    <n v="46.095000000000006"/>
  </r>
  <r>
    <n v="3241"/>
    <x v="1607"/>
    <x v="0"/>
    <x v="73"/>
    <d v="2013-11-28T00:00:00"/>
    <s v="Standard Class"/>
    <s v="DW-13195"/>
    <x v="694"/>
    <x v="1"/>
    <x v="0"/>
    <x v="12"/>
    <x v="5"/>
    <n v="77095"/>
    <x v="2"/>
    <s v="FUR-FU-10000023"/>
    <x v="0"/>
    <x v="5"/>
    <x v="322"/>
    <x v="2610"/>
    <n v="3"/>
    <n v="0.6"/>
    <n v="-2.8271999999999995"/>
  </r>
  <r>
    <n v="3242"/>
    <x v="1608"/>
    <x v="0"/>
    <x v="854"/>
    <d v="2013-02-03T00:00:00"/>
    <s v="First Class"/>
    <s v="CK-12760"/>
    <x v="316"/>
    <x v="1"/>
    <x v="0"/>
    <x v="81"/>
    <x v="17"/>
    <n v="22204"/>
    <x v="0"/>
    <s v="OFF-ST-10002214"/>
    <x v="1"/>
    <x v="4"/>
    <x v="994"/>
    <x v="2015"/>
    <n v="5"/>
    <n v="0"/>
    <n v="14.676999999999998"/>
  </r>
  <r>
    <n v="3243"/>
    <x v="1609"/>
    <x v="3"/>
    <x v="185"/>
    <d v="2014-04-06T00:00:00"/>
    <s v="Second Class"/>
    <s v="EG-13900"/>
    <x v="283"/>
    <x v="0"/>
    <x v="0"/>
    <x v="22"/>
    <x v="10"/>
    <n v="60623"/>
    <x v="2"/>
    <s v="OFF-BI-10002799"/>
    <x v="1"/>
    <x v="8"/>
    <x v="1450"/>
    <x v="2611"/>
    <n v="13"/>
    <n v="0.8"/>
    <n v="-22.895600000000005"/>
  </r>
  <r>
    <n v="3244"/>
    <x v="1610"/>
    <x v="3"/>
    <x v="96"/>
    <d v="2014-12-06T00:00:00"/>
    <s v="Standard Class"/>
    <s v="SJ-20215"/>
    <x v="695"/>
    <x v="0"/>
    <x v="0"/>
    <x v="55"/>
    <x v="5"/>
    <n v="75051"/>
    <x v="2"/>
    <s v="TEC-PH-10004912"/>
    <x v="2"/>
    <x v="7"/>
    <x v="1492"/>
    <x v="2612"/>
    <n v="5"/>
    <n v="0.2"/>
    <n v="24.727499999999971"/>
  </r>
  <r>
    <n v="3245"/>
    <x v="1610"/>
    <x v="3"/>
    <x v="96"/>
    <d v="2014-12-06T00:00:00"/>
    <s v="Standard Class"/>
    <s v="SJ-20215"/>
    <x v="695"/>
    <x v="0"/>
    <x v="0"/>
    <x v="55"/>
    <x v="5"/>
    <n v="75051"/>
    <x v="2"/>
    <s v="FUR-CH-10002602"/>
    <x v="0"/>
    <x v="1"/>
    <x v="288"/>
    <x v="2613"/>
    <n v="3"/>
    <n v="0.3"/>
    <n v="-18.117599999999996"/>
  </r>
  <r>
    <n v="3246"/>
    <x v="1611"/>
    <x v="3"/>
    <x v="389"/>
    <d v="2014-12-13T00:00:00"/>
    <s v="Second Class"/>
    <s v="BP-11185"/>
    <x v="130"/>
    <x v="1"/>
    <x v="0"/>
    <x v="4"/>
    <x v="4"/>
    <n v="98103"/>
    <x v="1"/>
    <s v="TEC-AC-10004510"/>
    <x v="2"/>
    <x v="11"/>
    <x v="944"/>
    <x v="1231"/>
    <n v="3"/>
    <n v="0"/>
    <n v="4.9079999999999977"/>
  </r>
  <r>
    <n v="3247"/>
    <x v="1611"/>
    <x v="3"/>
    <x v="389"/>
    <d v="2014-12-13T00:00:00"/>
    <s v="Second Class"/>
    <s v="BP-11185"/>
    <x v="130"/>
    <x v="1"/>
    <x v="0"/>
    <x v="4"/>
    <x v="4"/>
    <n v="98103"/>
    <x v="1"/>
    <s v="OFF-ST-10000060"/>
    <x v="1"/>
    <x v="4"/>
    <x v="387"/>
    <x v="1783"/>
    <n v="5"/>
    <n v="0"/>
    <n v="38.988000000000014"/>
  </r>
  <r>
    <n v="3248"/>
    <x v="1611"/>
    <x v="3"/>
    <x v="389"/>
    <d v="2014-12-13T00:00:00"/>
    <s v="Second Class"/>
    <s v="BP-11185"/>
    <x v="130"/>
    <x v="1"/>
    <x v="0"/>
    <x v="4"/>
    <x v="4"/>
    <n v="98103"/>
    <x v="1"/>
    <s v="OFF-AR-10000799"/>
    <x v="1"/>
    <x v="6"/>
    <x v="1493"/>
    <x v="2614"/>
    <n v="3"/>
    <n v="0"/>
    <n v="5.2895999999999983"/>
  </r>
  <r>
    <n v="3249"/>
    <x v="1612"/>
    <x v="0"/>
    <x v="42"/>
    <d v="2013-09-22T00:00:00"/>
    <s v="Standard Class"/>
    <s v="SJ-20125"/>
    <x v="319"/>
    <x v="2"/>
    <x v="0"/>
    <x v="4"/>
    <x v="4"/>
    <n v="98103"/>
    <x v="1"/>
    <s v="FUR-CH-10004875"/>
    <x v="0"/>
    <x v="1"/>
    <x v="1436"/>
    <x v="2417"/>
    <n v="2"/>
    <n v="0.2"/>
    <n v="9.9651999999999994"/>
  </r>
  <r>
    <n v="3250"/>
    <x v="1612"/>
    <x v="0"/>
    <x v="42"/>
    <d v="2013-09-22T00:00:00"/>
    <s v="Standard Class"/>
    <s v="SJ-20125"/>
    <x v="319"/>
    <x v="2"/>
    <x v="0"/>
    <x v="4"/>
    <x v="4"/>
    <n v="98103"/>
    <x v="1"/>
    <s v="TEC-PH-10002085"/>
    <x v="2"/>
    <x v="7"/>
    <x v="659"/>
    <x v="554"/>
    <n v="2"/>
    <n v="0.2"/>
    <n v="7.9188000000000045"/>
  </r>
  <r>
    <n v="3251"/>
    <x v="1613"/>
    <x v="0"/>
    <x v="443"/>
    <d v="2013-12-30T00:00:00"/>
    <s v="Standard Class"/>
    <s v="MC-17590"/>
    <x v="565"/>
    <x v="1"/>
    <x v="0"/>
    <x v="354"/>
    <x v="12"/>
    <n v="49505"/>
    <x v="2"/>
    <s v="OFF-FA-10000992"/>
    <x v="1"/>
    <x v="13"/>
    <x v="1033"/>
    <x v="2615"/>
    <n v="7"/>
    <n v="0"/>
    <n v="11.679499999999999"/>
  </r>
  <r>
    <n v="3252"/>
    <x v="1614"/>
    <x v="3"/>
    <x v="827"/>
    <d v="2014-04-20T00:00:00"/>
    <s v="First Class"/>
    <s v="BG-11740"/>
    <x v="696"/>
    <x v="0"/>
    <x v="0"/>
    <x v="10"/>
    <x v="9"/>
    <n v="19120"/>
    <x v="3"/>
    <s v="FUR-FU-10001473"/>
    <x v="0"/>
    <x v="5"/>
    <x v="1244"/>
    <x v="2616"/>
    <n v="3"/>
    <n v="0.2"/>
    <n v="5.2773000000000003"/>
  </r>
  <r>
    <n v="3253"/>
    <x v="1615"/>
    <x v="3"/>
    <x v="855"/>
    <d v="2014-10-31T00:00:00"/>
    <s v="Second Class"/>
    <s v="MA-17560"/>
    <x v="15"/>
    <x v="2"/>
    <x v="0"/>
    <x v="22"/>
    <x v="10"/>
    <n v="60610"/>
    <x v="2"/>
    <s v="OFF-AR-10003045"/>
    <x v="1"/>
    <x v="6"/>
    <x v="420"/>
    <x v="2617"/>
    <n v="3"/>
    <n v="0.2"/>
    <n v="2.2050000000000001"/>
  </r>
  <r>
    <n v="3254"/>
    <x v="1615"/>
    <x v="3"/>
    <x v="855"/>
    <d v="2014-10-31T00:00:00"/>
    <s v="Second Class"/>
    <s v="MA-17560"/>
    <x v="15"/>
    <x v="2"/>
    <x v="0"/>
    <x v="22"/>
    <x v="10"/>
    <n v="60610"/>
    <x v="2"/>
    <s v="TEC-PH-10001536"/>
    <x v="2"/>
    <x v="7"/>
    <x v="1234"/>
    <x v="2618"/>
    <n v="2"/>
    <n v="0.2"/>
    <n v="2.0387999999999984"/>
  </r>
  <r>
    <n v="3255"/>
    <x v="1616"/>
    <x v="0"/>
    <x v="630"/>
    <d v="2013-07-15T00:00:00"/>
    <s v="Standard Class"/>
    <s v="CC-12220"/>
    <x v="417"/>
    <x v="0"/>
    <x v="0"/>
    <x v="4"/>
    <x v="4"/>
    <n v="98105"/>
    <x v="1"/>
    <s v="TEC-PH-10001580"/>
    <x v="2"/>
    <x v="7"/>
    <x v="231"/>
    <x v="2619"/>
    <n v="1"/>
    <n v="0.2"/>
    <n v="9.4485999999999954"/>
  </r>
  <r>
    <n v="3256"/>
    <x v="1616"/>
    <x v="0"/>
    <x v="630"/>
    <d v="2013-07-15T00:00:00"/>
    <s v="Standard Class"/>
    <s v="CC-12220"/>
    <x v="417"/>
    <x v="0"/>
    <x v="0"/>
    <x v="4"/>
    <x v="4"/>
    <n v="98105"/>
    <x v="1"/>
    <s v="OFF-BI-10004209"/>
    <x v="1"/>
    <x v="8"/>
    <x v="1206"/>
    <x v="1768"/>
    <n v="3"/>
    <n v="0.2"/>
    <n v="6.0299999999999994"/>
  </r>
  <r>
    <n v="3257"/>
    <x v="1617"/>
    <x v="1"/>
    <x v="101"/>
    <d v="2012-08-14T00:00:00"/>
    <s v="Standard Class"/>
    <s v="RA-19885"/>
    <x v="19"/>
    <x v="1"/>
    <x v="0"/>
    <x v="108"/>
    <x v="2"/>
    <n v="32216"/>
    <x v="0"/>
    <s v="OFF-LA-10001613"/>
    <x v="1"/>
    <x v="2"/>
    <x v="736"/>
    <x v="877"/>
    <n v="2"/>
    <n v="0.2"/>
    <n v="1.6704000000000001"/>
  </r>
  <r>
    <n v="3258"/>
    <x v="1618"/>
    <x v="0"/>
    <x v="10"/>
    <d v="2013-12-15T00:00:00"/>
    <s v="Second Class"/>
    <s v="DK-12835"/>
    <x v="460"/>
    <x v="1"/>
    <x v="0"/>
    <x v="47"/>
    <x v="18"/>
    <n v="37064"/>
    <x v="0"/>
    <s v="FUR-TA-10001676"/>
    <x v="0"/>
    <x v="3"/>
    <x v="957"/>
    <x v="2620"/>
    <n v="3"/>
    <n v="0.4"/>
    <n v="-29.323800000000006"/>
  </r>
  <r>
    <n v="3259"/>
    <x v="1618"/>
    <x v="0"/>
    <x v="10"/>
    <d v="2013-12-15T00:00:00"/>
    <s v="Second Class"/>
    <s v="DK-12835"/>
    <x v="460"/>
    <x v="1"/>
    <x v="0"/>
    <x v="47"/>
    <x v="18"/>
    <n v="37064"/>
    <x v="0"/>
    <s v="OFF-BI-10003712"/>
    <x v="1"/>
    <x v="8"/>
    <x v="689"/>
    <x v="194"/>
    <n v="2"/>
    <n v="0.7"/>
    <n v="-2.0621999999999998"/>
  </r>
  <r>
    <n v="3260"/>
    <x v="1619"/>
    <x v="0"/>
    <x v="373"/>
    <d v="2013-11-18T00:00:00"/>
    <s v="Standard Class"/>
    <s v="LB-16795"/>
    <x v="697"/>
    <x v="2"/>
    <x v="0"/>
    <x v="336"/>
    <x v="10"/>
    <n v="60035"/>
    <x v="2"/>
    <s v="OFF-BI-10000285"/>
    <x v="1"/>
    <x v="8"/>
    <x v="456"/>
    <x v="2621"/>
    <n v="2"/>
    <n v="0.8"/>
    <n v="-4.7040000000000006"/>
  </r>
  <r>
    <n v="3261"/>
    <x v="1620"/>
    <x v="2"/>
    <x v="687"/>
    <d v="2011-11-15T00:00:00"/>
    <s v="First Class"/>
    <s v="CM-11815"/>
    <x v="698"/>
    <x v="1"/>
    <x v="0"/>
    <x v="45"/>
    <x v="5"/>
    <n v="77506"/>
    <x v="2"/>
    <s v="OFF-PA-10004609"/>
    <x v="1"/>
    <x v="10"/>
    <x v="1494"/>
    <x v="561"/>
    <n v="4"/>
    <n v="0.2"/>
    <n v="7.2576000000000001"/>
  </r>
  <r>
    <n v="3262"/>
    <x v="1621"/>
    <x v="2"/>
    <x v="664"/>
    <d v="2011-11-19T00:00:00"/>
    <s v="First Class"/>
    <s v="TS-21205"/>
    <x v="131"/>
    <x v="1"/>
    <x v="0"/>
    <x v="8"/>
    <x v="1"/>
    <n v="94109"/>
    <x v="1"/>
    <s v="TEC-AC-10001314"/>
    <x v="2"/>
    <x v="11"/>
    <x v="943"/>
    <x v="2622"/>
    <n v="2"/>
    <n v="0"/>
    <n v="7.9983999999999895"/>
  </r>
  <r>
    <n v="3263"/>
    <x v="1621"/>
    <x v="2"/>
    <x v="664"/>
    <d v="2011-11-19T00:00:00"/>
    <s v="First Class"/>
    <s v="TS-21205"/>
    <x v="131"/>
    <x v="1"/>
    <x v="0"/>
    <x v="8"/>
    <x v="1"/>
    <n v="94109"/>
    <x v="1"/>
    <s v="OFF-PA-10003395"/>
    <x v="1"/>
    <x v="10"/>
    <x v="650"/>
    <x v="2623"/>
    <n v="7"/>
    <n v="0"/>
    <n v="352.29599999999999"/>
  </r>
  <r>
    <n v="3264"/>
    <x v="1621"/>
    <x v="2"/>
    <x v="664"/>
    <d v="2011-11-19T00:00:00"/>
    <s v="First Class"/>
    <s v="TS-21205"/>
    <x v="131"/>
    <x v="1"/>
    <x v="0"/>
    <x v="8"/>
    <x v="1"/>
    <n v="94109"/>
    <x v="1"/>
    <s v="OFF-AP-10001242"/>
    <x v="1"/>
    <x v="9"/>
    <x v="1408"/>
    <x v="2624"/>
    <n v="3"/>
    <n v="0"/>
    <n v="72.431999999999988"/>
  </r>
  <r>
    <n v="3265"/>
    <x v="1622"/>
    <x v="0"/>
    <x v="758"/>
    <d v="2013-03-09T00:00:00"/>
    <s v="Second Class"/>
    <s v="RF-19345"/>
    <x v="575"/>
    <x v="1"/>
    <x v="0"/>
    <x v="100"/>
    <x v="2"/>
    <n v="33180"/>
    <x v="0"/>
    <s v="OFF-LA-10001641"/>
    <x v="1"/>
    <x v="2"/>
    <x v="1022"/>
    <x v="1973"/>
    <n v="4"/>
    <n v="0.2"/>
    <n v="3.528"/>
  </r>
  <r>
    <n v="3266"/>
    <x v="1623"/>
    <x v="2"/>
    <x v="856"/>
    <d v="2011-10-15T00:00:00"/>
    <s v="Standard Class"/>
    <s v="JF-15565"/>
    <x v="535"/>
    <x v="0"/>
    <x v="0"/>
    <x v="10"/>
    <x v="9"/>
    <n v="19120"/>
    <x v="3"/>
    <s v="OFF-ST-10003816"/>
    <x v="1"/>
    <x v="4"/>
    <x v="710"/>
    <x v="2625"/>
    <n v="2"/>
    <n v="0.2"/>
    <n v="10.571399999999983"/>
  </r>
  <r>
    <n v="3267"/>
    <x v="1623"/>
    <x v="2"/>
    <x v="856"/>
    <d v="2011-10-15T00:00:00"/>
    <s v="Standard Class"/>
    <s v="JF-15565"/>
    <x v="535"/>
    <x v="0"/>
    <x v="0"/>
    <x v="10"/>
    <x v="9"/>
    <n v="19120"/>
    <x v="3"/>
    <s v="OFF-EN-10002230"/>
    <x v="1"/>
    <x v="12"/>
    <x v="550"/>
    <x v="2626"/>
    <n v="3"/>
    <n v="0.2"/>
    <n v="67.983299999999986"/>
  </r>
  <r>
    <n v="3268"/>
    <x v="1624"/>
    <x v="2"/>
    <x v="857"/>
    <d v="2011-05-29T00:00:00"/>
    <s v="Standard Class"/>
    <s v="EH-14185"/>
    <x v="699"/>
    <x v="0"/>
    <x v="0"/>
    <x v="27"/>
    <x v="19"/>
    <n v="35601"/>
    <x v="0"/>
    <s v="TEC-PH-10002660"/>
    <x v="2"/>
    <x v="7"/>
    <x v="697"/>
    <x v="2627"/>
    <n v="2"/>
    <n v="0"/>
    <n v="33.995000000000005"/>
  </r>
  <r>
    <n v="3269"/>
    <x v="1624"/>
    <x v="2"/>
    <x v="857"/>
    <d v="2011-05-29T00:00:00"/>
    <s v="Standard Class"/>
    <s v="EH-14185"/>
    <x v="699"/>
    <x v="0"/>
    <x v="0"/>
    <x v="27"/>
    <x v="19"/>
    <n v="35601"/>
    <x v="0"/>
    <s v="TEC-PH-10003171"/>
    <x v="2"/>
    <x v="7"/>
    <x v="1495"/>
    <x v="2628"/>
    <n v="1"/>
    <n v="0"/>
    <n v="12.585999999999999"/>
  </r>
  <r>
    <n v="3270"/>
    <x v="1625"/>
    <x v="2"/>
    <x v="858"/>
    <d v="2011-07-19T00:00:00"/>
    <s v="Standard Class"/>
    <s v="VW-21775"/>
    <x v="100"/>
    <x v="1"/>
    <x v="0"/>
    <x v="298"/>
    <x v="44"/>
    <n v="57103"/>
    <x v="2"/>
    <s v="TEC-AC-10003709"/>
    <x v="2"/>
    <x v="11"/>
    <x v="1404"/>
    <x v="2629"/>
    <n v="3"/>
    <n v="0"/>
    <n v="1.3068000000000004"/>
  </r>
  <r>
    <n v="3271"/>
    <x v="1625"/>
    <x v="2"/>
    <x v="858"/>
    <d v="2011-07-19T00:00:00"/>
    <s v="Standard Class"/>
    <s v="VW-21775"/>
    <x v="100"/>
    <x v="1"/>
    <x v="0"/>
    <x v="298"/>
    <x v="44"/>
    <n v="57103"/>
    <x v="2"/>
    <s v="OFF-FA-10000304"/>
    <x v="1"/>
    <x v="13"/>
    <x v="52"/>
    <x v="2630"/>
    <n v="3"/>
    <n v="0"/>
    <n v="2.6814000000000004"/>
  </r>
  <r>
    <n v="3272"/>
    <x v="1626"/>
    <x v="1"/>
    <x v="17"/>
    <d v="2012-12-29T00:00:00"/>
    <s v="Second Class"/>
    <s v="KN-16450"/>
    <x v="634"/>
    <x v="1"/>
    <x v="0"/>
    <x v="355"/>
    <x v="1"/>
    <n v="93277"/>
    <x v="1"/>
    <s v="TEC-AC-10003709"/>
    <x v="2"/>
    <x v="11"/>
    <x v="1404"/>
    <x v="1063"/>
    <n v="8"/>
    <n v="0"/>
    <n v="3.4848000000000008"/>
  </r>
  <r>
    <n v="3273"/>
    <x v="1627"/>
    <x v="1"/>
    <x v="97"/>
    <d v="2012-02-16T00:00:00"/>
    <s v="Standard Class"/>
    <s v="SJ-20215"/>
    <x v="695"/>
    <x v="0"/>
    <x v="0"/>
    <x v="1"/>
    <x v="1"/>
    <n v="90049"/>
    <x v="1"/>
    <s v="FUR-CH-10002774"/>
    <x v="0"/>
    <x v="1"/>
    <x v="23"/>
    <x v="2631"/>
    <n v="5"/>
    <n v="0.2"/>
    <n v="22.940999999999995"/>
  </r>
  <r>
    <n v="3274"/>
    <x v="1628"/>
    <x v="3"/>
    <x v="540"/>
    <d v="2014-05-13T00:00:00"/>
    <s v="Standard Class"/>
    <s v="PS-19045"/>
    <x v="390"/>
    <x v="2"/>
    <x v="0"/>
    <x v="1"/>
    <x v="1"/>
    <n v="90032"/>
    <x v="1"/>
    <s v="TEC-CO-10001046"/>
    <x v="2"/>
    <x v="16"/>
    <x v="874"/>
    <x v="2632"/>
    <n v="6"/>
    <n v="0.2"/>
    <n v="1049.9849999999999"/>
  </r>
  <r>
    <n v="3275"/>
    <x v="1629"/>
    <x v="3"/>
    <x v="808"/>
    <d v="2014-11-07T00:00:00"/>
    <s v="Standard Class"/>
    <s v="KM-16225"/>
    <x v="366"/>
    <x v="1"/>
    <x v="0"/>
    <x v="356"/>
    <x v="41"/>
    <n v="66212"/>
    <x v="2"/>
    <s v="OFF-FA-10003495"/>
    <x v="1"/>
    <x v="13"/>
    <x v="33"/>
    <x v="2614"/>
    <n v="3"/>
    <n v="0"/>
    <n v="9.120000000000001"/>
  </r>
  <r>
    <n v="3276"/>
    <x v="1629"/>
    <x v="3"/>
    <x v="808"/>
    <d v="2014-11-07T00:00:00"/>
    <s v="Standard Class"/>
    <s v="KM-16225"/>
    <x v="366"/>
    <x v="1"/>
    <x v="0"/>
    <x v="356"/>
    <x v="41"/>
    <n v="66212"/>
    <x v="2"/>
    <s v="OFF-AR-10004685"/>
    <x v="1"/>
    <x v="6"/>
    <x v="181"/>
    <x v="2633"/>
    <n v="6"/>
    <n v="0"/>
    <n v="9.1673999999999989"/>
  </r>
  <r>
    <n v="3277"/>
    <x v="1630"/>
    <x v="2"/>
    <x v="267"/>
    <d v="2011-04-09T00:00:00"/>
    <s v="Second Class"/>
    <s v="GM-14695"/>
    <x v="620"/>
    <x v="1"/>
    <x v="0"/>
    <x v="166"/>
    <x v="17"/>
    <n v="22304"/>
    <x v="0"/>
    <s v="OFF-AR-10004757"/>
    <x v="1"/>
    <x v="6"/>
    <x v="342"/>
    <x v="1011"/>
    <n v="7"/>
    <n v="0"/>
    <n v="7.5767999999999986"/>
  </r>
  <r>
    <n v="3278"/>
    <x v="1630"/>
    <x v="2"/>
    <x v="267"/>
    <d v="2011-04-09T00:00:00"/>
    <s v="Second Class"/>
    <s v="GM-14695"/>
    <x v="620"/>
    <x v="1"/>
    <x v="0"/>
    <x v="166"/>
    <x v="17"/>
    <n v="22304"/>
    <x v="0"/>
    <s v="TEC-PH-10001615"/>
    <x v="2"/>
    <x v="7"/>
    <x v="1108"/>
    <x v="2634"/>
    <n v="1"/>
    <n v="0"/>
    <n v="8.4070999999999962"/>
  </r>
  <r>
    <n v="3279"/>
    <x v="1630"/>
    <x v="2"/>
    <x v="267"/>
    <d v="2011-04-09T00:00:00"/>
    <s v="Second Class"/>
    <s v="GM-14695"/>
    <x v="620"/>
    <x v="1"/>
    <x v="0"/>
    <x v="166"/>
    <x v="17"/>
    <n v="22304"/>
    <x v="0"/>
    <s v="OFF-PA-10003349"/>
    <x v="1"/>
    <x v="10"/>
    <x v="218"/>
    <x v="91"/>
    <n v="2"/>
    <n v="0"/>
    <n v="6.3504000000000005"/>
  </r>
  <r>
    <n v="3280"/>
    <x v="1630"/>
    <x v="2"/>
    <x v="267"/>
    <d v="2011-04-09T00:00:00"/>
    <s v="Second Class"/>
    <s v="GM-14695"/>
    <x v="620"/>
    <x v="1"/>
    <x v="0"/>
    <x v="166"/>
    <x v="17"/>
    <n v="22304"/>
    <x v="0"/>
    <s v="OFF-AR-10000127"/>
    <x v="1"/>
    <x v="6"/>
    <x v="1186"/>
    <x v="1011"/>
    <n v="7"/>
    <n v="0"/>
    <n v="6.6583999999999968"/>
  </r>
  <r>
    <n v="3281"/>
    <x v="1630"/>
    <x v="2"/>
    <x v="267"/>
    <d v="2011-04-09T00:00:00"/>
    <s v="Second Class"/>
    <s v="GM-14695"/>
    <x v="620"/>
    <x v="1"/>
    <x v="0"/>
    <x v="166"/>
    <x v="17"/>
    <n v="22304"/>
    <x v="0"/>
    <s v="OFF-SU-10002881"/>
    <x v="1"/>
    <x v="14"/>
    <x v="461"/>
    <x v="2635"/>
    <n v="5"/>
    <n v="0"/>
    <n v="83.281000000000063"/>
  </r>
  <r>
    <n v="3282"/>
    <x v="1631"/>
    <x v="2"/>
    <x v="328"/>
    <d v="2011-09-24T00:00:00"/>
    <s v="Standard Class"/>
    <s v="KT-16465"/>
    <x v="446"/>
    <x v="0"/>
    <x v="0"/>
    <x v="253"/>
    <x v="3"/>
    <n v="27604"/>
    <x v="0"/>
    <s v="TEC-AC-10001109"/>
    <x v="2"/>
    <x v="11"/>
    <x v="998"/>
    <x v="736"/>
    <n v="2"/>
    <n v="0.2"/>
    <n v="13.195600000000001"/>
  </r>
  <r>
    <n v="3283"/>
    <x v="1631"/>
    <x v="2"/>
    <x v="328"/>
    <d v="2011-09-24T00:00:00"/>
    <s v="Standard Class"/>
    <s v="KT-16465"/>
    <x v="446"/>
    <x v="0"/>
    <x v="0"/>
    <x v="253"/>
    <x v="3"/>
    <n v="27604"/>
    <x v="0"/>
    <s v="OFF-PA-10000682"/>
    <x v="1"/>
    <x v="10"/>
    <x v="859"/>
    <x v="701"/>
    <n v="1"/>
    <n v="0.2"/>
    <n v="1.6762000000000001"/>
  </r>
  <r>
    <n v="3284"/>
    <x v="1632"/>
    <x v="2"/>
    <x v="587"/>
    <d v="2011-10-06T00:00:00"/>
    <s v="Standard Class"/>
    <s v="MH-17785"/>
    <x v="186"/>
    <x v="1"/>
    <x v="0"/>
    <x v="20"/>
    <x v="15"/>
    <n v="10035"/>
    <x v="3"/>
    <s v="FUR-FU-10000221"/>
    <x v="0"/>
    <x v="5"/>
    <x v="529"/>
    <x v="597"/>
    <n v="3"/>
    <n v="0"/>
    <n v="5.1815999999999995"/>
  </r>
  <r>
    <n v="3285"/>
    <x v="1633"/>
    <x v="2"/>
    <x v="171"/>
    <d v="2011-09-17T00:00:00"/>
    <s v="Standard Class"/>
    <s v="AF-10885"/>
    <x v="314"/>
    <x v="0"/>
    <x v="0"/>
    <x v="54"/>
    <x v="24"/>
    <n v="45014"/>
    <x v="3"/>
    <s v="OFF-BI-10002429"/>
    <x v="1"/>
    <x v="8"/>
    <x v="467"/>
    <x v="2636"/>
    <n v="7"/>
    <n v="0.7"/>
    <n v="-46.877600000000001"/>
  </r>
  <r>
    <n v="3286"/>
    <x v="1634"/>
    <x v="3"/>
    <x v="297"/>
    <d v="2014-02-26T00:00:00"/>
    <s v="Standard Class"/>
    <s v="JP-16135"/>
    <x v="655"/>
    <x v="2"/>
    <x v="0"/>
    <x v="254"/>
    <x v="26"/>
    <n v="74403"/>
    <x v="2"/>
    <s v="OFF-AR-10002375"/>
    <x v="1"/>
    <x v="6"/>
    <x v="823"/>
    <x v="2637"/>
    <n v="2"/>
    <n v="0"/>
    <n v="1.9023999999999992"/>
  </r>
  <r>
    <n v="3287"/>
    <x v="1634"/>
    <x v="3"/>
    <x v="297"/>
    <d v="2014-02-26T00:00:00"/>
    <s v="Standard Class"/>
    <s v="JP-16135"/>
    <x v="655"/>
    <x v="2"/>
    <x v="0"/>
    <x v="254"/>
    <x v="26"/>
    <n v="74403"/>
    <x v="2"/>
    <s v="OFF-AP-10000595"/>
    <x v="1"/>
    <x v="9"/>
    <x v="1496"/>
    <x v="2638"/>
    <n v="3"/>
    <n v="0"/>
    <n v="3.4086000000000003"/>
  </r>
  <r>
    <n v="3288"/>
    <x v="1635"/>
    <x v="1"/>
    <x v="350"/>
    <d v="2012-12-15T00:00:00"/>
    <s v="First Class"/>
    <s v="RD-19585"/>
    <x v="361"/>
    <x v="0"/>
    <x v="0"/>
    <x v="357"/>
    <x v="1"/>
    <n v="92592"/>
    <x v="1"/>
    <s v="TEC-PH-10001530"/>
    <x v="2"/>
    <x v="7"/>
    <x v="752"/>
    <x v="2639"/>
    <n v="3"/>
    <n v="0.2"/>
    <n v="49.437599999999975"/>
  </r>
  <r>
    <n v="3289"/>
    <x v="1635"/>
    <x v="1"/>
    <x v="350"/>
    <d v="2012-12-15T00:00:00"/>
    <s v="First Class"/>
    <s v="RD-19585"/>
    <x v="361"/>
    <x v="0"/>
    <x v="0"/>
    <x v="357"/>
    <x v="1"/>
    <n v="92592"/>
    <x v="1"/>
    <s v="OFF-BI-10000050"/>
    <x v="1"/>
    <x v="8"/>
    <x v="343"/>
    <x v="2640"/>
    <n v="5"/>
    <n v="0.2"/>
    <n v="9.8549999999999969"/>
  </r>
  <r>
    <n v="3290"/>
    <x v="1635"/>
    <x v="1"/>
    <x v="350"/>
    <d v="2012-12-15T00:00:00"/>
    <s v="First Class"/>
    <s v="RD-19585"/>
    <x v="361"/>
    <x v="0"/>
    <x v="0"/>
    <x v="357"/>
    <x v="1"/>
    <n v="92592"/>
    <x v="1"/>
    <s v="TEC-AC-10001552"/>
    <x v="2"/>
    <x v="11"/>
    <x v="100"/>
    <x v="2641"/>
    <n v="5"/>
    <n v="0"/>
    <n v="27.373499999999993"/>
  </r>
  <r>
    <n v="3291"/>
    <x v="1635"/>
    <x v="1"/>
    <x v="350"/>
    <d v="2012-12-15T00:00:00"/>
    <s v="First Class"/>
    <s v="RD-19585"/>
    <x v="361"/>
    <x v="0"/>
    <x v="0"/>
    <x v="357"/>
    <x v="1"/>
    <n v="92592"/>
    <x v="1"/>
    <s v="TEC-AC-10003399"/>
    <x v="2"/>
    <x v="11"/>
    <x v="1497"/>
    <x v="2642"/>
    <n v="1"/>
    <n v="0"/>
    <n v="15.220800000000001"/>
  </r>
  <r>
    <n v="3292"/>
    <x v="1636"/>
    <x v="0"/>
    <x v="859"/>
    <d v="2013-11-05T00:00:00"/>
    <s v="Standard Class"/>
    <s v="JF-15295"/>
    <x v="639"/>
    <x v="0"/>
    <x v="0"/>
    <x v="341"/>
    <x v="12"/>
    <n v="48310"/>
    <x v="2"/>
    <s v="OFF-AR-10004078"/>
    <x v="1"/>
    <x v="6"/>
    <x v="507"/>
    <x v="2643"/>
    <n v="2"/>
    <n v="0"/>
    <n v="3.5039999999999996"/>
  </r>
  <r>
    <n v="3293"/>
    <x v="1637"/>
    <x v="2"/>
    <x v="58"/>
    <d v="2011-12-30T00:00:00"/>
    <s v="Standard Class"/>
    <s v="CK-12595"/>
    <x v="242"/>
    <x v="0"/>
    <x v="0"/>
    <x v="70"/>
    <x v="1"/>
    <n v="92024"/>
    <x v="1"/>
    <s v="OFF-SU-10002189"/>
    <x v="1"/>
    <x v="14"/>
    <x v="167"/>
    <x v="2644"/>
    <n v="3"/>
    <n v="0"/>
    <n v="0.11909999999999954"/>
  </r>
  <r>
    <n v="3294"/>
    <x v="1637"/>
    <x v="2"/>
    <x v="58"/>
    <d v="2011-12-30T00:00:00"/>
    <s v="Standard Class"/>
    <s v="CK-12595"/>
    <x v="242"/>
    <x v="0"/>
    <x v="0"/>
    <x v="70"/>
    <x v="1"/>
    <n v="92024"/>
    <x v="1"/>
    <s v="FUR-FU-10001852"/>
    <x v="0"/>
    <x v="5"/>
    <x v="837"/>
    <x v="2645"/>
    <n v="2"/>
    <n v="0"/>
    <n v="1.1135999999999999"/>
  </r>
  <r>
    <n v="3295"/>
    <x v="1638"/>
    <x v="2"/>
    <x v="860"/>
    <d v="2011-08-18T00:00:00"/>
    <s v="First Class"/>
    <s v="KH-16510"/>
    <x v="168"/>
    <x v="0"/>
    <x v="0"/>
    <x v="61"/>
    <x v="5"/>
    <n v="75081"/>
    <x v="2"/>
    <s v="OFF-BI-10003638"/>
    <x v="1"/>
    <x v="8"/>
    <x v="607"/>
    <x v="2646"/>
    <n v="8"/>
    <n v="0.8"/>
    <n v="-52.632000000000019"/>
  </r>
  <r>
    <n v="3296"/>
    <x v="1639"/>
    <x v="3"/>
    <x v="172"/>
    <d v="2014-10-04T00:00:00"/>
    <s v="First Class"/>
    <s v="CM-12655"/>
    <x v="475"/>
    <x v="2"/>
    <x v="0"/>
    <x v="20"/>
    <x v="15"/>
    <n v="10035"/>
    <x v="3"/>
    <s v="TEC-MA-10002428"/>
    <x v="2"/>
    <x v="15"/>
    <x v="1498"/>
    <x v="2647"/>
    <n v="11"/>
    <n v="0"/>
    <n v="767.20049999999992"/>
  </r>
  <r>
    <n v="3297"/>
    <x v="1640"/>
    <x v="1"/>
    <x v="293"/>
    <d v="2012-05-30T00:00:00"/>
    <s v="Standard Class"/>
    <s v="EB-13870"/>
    <x v="12"/>
    <x v="0"/>
    <x v="0"/>
    <x v="42"/>
    <x v="16"/>
    <n v="85023"/>
    <x v="1"/>
    <s v="OFF-BI-10001036"/>
    <x v="1"/>
    <x v="8"/>
    <x v="618"/>
    <x v="2648"/>
    <n v="7"/>
    <n v="0.7"/>
    <n v="-12.795999999999999"/>
  </r>
  <r>
    <n v="3298"/>
    <x v="1640"/>
    <x v="1"/>
    <x v="293"/>
    <d v="2012-05-30T00:00:00"/>
    <s v="Standard Class"/>
    <s v="EB-13870"/>
    <x v="12"/>
    <x v="0"/>
    <x v="0"/>
    <x v="42"/>
    <x v="16"/>
    <n v="85023"/>
    <x v="1"/>
    <s v="OFF-AP-10004708"/>
    <x v="1"/>
    <x v="9"/>
    <x v="508"/>
    <x v="1632"/>
    <n v="4"/>
    <n v="0.2"/>
    <n v="13.701599999999988"/>
  </r>
  <r>
    <n v="3299"/>
    <x v="1641"/>
    <x v="3"/>
    <x v="673"/>
    <d v="2014-11-17T00:00:00"/>
    <s v="Same Day"/>
    <s v="MW-18235"/>
    <x v="360"/>
    <x v="1"/>
    <x v="0"/>
    <x v="8"/>
    <x v="1"/>
    <n v="94122"/>
    <x v="1"/>
    <s v="TEC-MA-10000488"/>
    <x v="2"/>
    <x v="15"/>
    <x v="1129"/>
    <x v="2252"/>
    <n v="3"/>
    <n v="0.2"/>
    <n v="215.99729999999977"/>
  </r>
  <r>
    <n v="3300"/>
    <x v="1642"/>
    <x v="2"/>
    <x v="728"/>
    <d v="2011-11-22T00:00:00"/>
    <s v="Standard Class"/>
    <s v="CS-11950"/>
    <x v="229"/>
    <x v="0"/>
    <x v="0"/>
    <x v="10"/>
    <x v="9"/>
    <n v="19140"/>
    <x v="3"/>
    <s v="OFF-BI-10003656"/>
    <x v="1"/>
    <x v="8"/>
    <x v="13"/>
    <x v="2649"/>
    <n v="1"/>
    <n v="0.7"/>
    <n v="-40.797600000000003"/>
  </r>
  <r>
    <n v="3301"/>
    <x v="1642"/>
    <x v="2"/>
    <x v="728"/>
    <d v="2011-11-22T00:00:00"/>
    <s v="Standard Class"/>
    <s v="CS-11950"/>
    <x v="229"/>
    <x v="0"/>
    <x v="0"/>
    <x v="10"/>
    <x v="9"/>
    <n v="19140"/>
    <x v="3"/>
    <s v="OFF-ST-10003656"/>
    <x v="1"/>
    <x v="4"/>
    <x v="82"/>
    <x v="2650"/>
    <n v="1"/>
    <n v="0.2"/>
    <n v="-16.318300000000001"/>
  </r>
  <r>
    <n v="3302"/>
    <x v="1642"/>
    <x v="2"/>
    <x v="728"/>
    <d v="2011-11-22T00:00:00"/>
    <s v="Standard Class"/>
    <s v="CS-11950"/>
    <x v="229"/>
    <x v="0"/>
    <x v="0"/>
    <x v="10"/>
    <x v="9"/>
    <n v="19140"/>
    <x v="3"/>
    <s v="TEC-PH-10001128"/>
    <x v="2"/>
    <x v="7"/>
    <x v="1499"/>
    <x v="2651"/>
    <n v="6"/>
    <n v="0.4"/>
    <n v="-107.99280000000002"/>
  </r>
  <r>
    <n v="3303"/>
    <x v="1642"/>
    <x v="2"/>
    <x v="728"/>
    <d v="2011-11-22T00:00:00"/>
    <s v="Standard Class"/>
    <s v="CS-11950"/>
    <x v="229"/>
    <x v="0"/>
    <x v="0"/>
    <x v="10"/>
    <x v="9"/>
    <n v="19140"/>
    <x v="3"/>
    <s v="FUR-FU-10001473"/>
    <x v="0"/>
    <x v="5"/>
    <x v="1244"/>
    <x v="2616"/>
    <n v="3"/>
    <n v="0.2"/>
    <n v="5.2773000000000003"/>
  </r>
  <r>
    <n v="3304"/>
    <x v="1642"/>
    <x v="2"/>
    <x v="728"/>
    <d v="2011-11-22T00:00:00"/>
    <s v="Standard Class"/>
    <s v="CS-11950"/>
    <x v="229"/>
    <x v="0"/>
    <x v="0"/>
    <x v="10"/>
    <x v="9"/>
    <n v="19140"/>
    <x v="3"/>
    <s v="OFF-BI-10004656"/>
    <x v="1"/>
    <x v="8"/>
    <x v="855"/>
    <x v="2652"/>
    <n v="3"/>
    <n v="0.7"/>
    <n v="-1.4255999999999998"/>
  </r>
  <r>
    <n v="3305"/>
    <x v="1643"/>
    <x v="2"/>
    <x v="125"/>
    <d v="2012-01-01T00:00:00"/>
    <s v="Second Class"/>
    <s v="SP-20620"/>
    <x v="407"/>
    <x v="1"/>
    <x v="0"/>
    <x v="128"/>
    <x v="5"/>
    <n v="78041"/>
    <x v="2"/>
    <s v="OFF-EN-10004955"/>
    <x v="1"/>
    <x v="12"/>
    <x v="881"/>
    <x v="2653"/>
    <n v="3"/>
    <n v="0.2"/>
    <n v="4.7066999999999997"/>
  </r>
  <r>
    <n v="3306"/>
    <x v="1643"/>
    <x v="2"/>
    <x v="125"/>
    <d v="2012-01-01T00:00:00"/>
    <s v="Second Class"/>
    <s v="SP-20620"/>
    <x v="407"/>
    <x v="1"/>
    <x v="0"/>
    <x v="128"/>
    <x v="5"/>
    <n v="78041"/>
    <x v="2"/>
    <s v="TEC-PH-10002468"/>
    <x v="2"/>
    <x v="7"/>
    <x v="1210"/>
    <x v="2075"/>
    <n v="2"/>
    <n v="0.2"/>
    <n v="19.03860000000001"/>
  </r>
  <r>
    <n v="3307"/>
    <x v="1643"/>
    <x v="2"/>
    <x v="125"/>
    <d v="2012-01-01T00:00:00"/>
    <s v="Second Class"/>
    <s v="SP-20620"/>
    <x v="407"/>
    <x v="1"/>
    <x v="0"/>
    <x v="128"/>
    <x v="5"/>
    <n v="78041"/>
    <x v="2"/>
    <s v="TEC-PH-10000576"/>
    <x v="2"/>
    <x v="7"/>
    <x v="807"/>
    <x v="2654"/>
    <n v="3"/>
    <n v="0.2"/>
    <n v="28.767899999999997"/>
  </r>
  <r>
    <n v="3308"/>
    <x v="1643"/>
    <x v="2"/>
    <x v="125"/>
    <d v="2012-01-01T00:00:00"/>
    <s v="Second Class"/>
    <s v="SP-20620"/>
    <x v="407"/>
    <x v="1"/>
    <x v="0"/>
    <x v="128"/>
    <x v="5"/>
    <n v="78041"/>
    <x v="2"/>
    <s v="OFF-BI-10002160"/>
    <x v="1"/>
    <x v="8"/>
    <x v="312"/>
    <x v="2655"/>
    <n v="3"/>
    <n v="0.8"/>
    <n v="-3.6576000000000004"/>
  </r>
  <r>
    <n v="3309"/>
    <x v="1643"/>
    <x v="2"/>
    <x v="125"/>
    <d v="2012-01-01T00:00:00"/>
    <s v="Second Class"/>
    <s v="SP-20620"/>
    <x v="407"/>
    <x v="1"/>
    <x v="0"/>
    <x v="128"/>
    <x v="5"/>
    <n v="78041"/>
    <x v="2"/>
    <s v="TEC-AC-10003628"/>
    <x v="2"/>
    <x v="11"/>
    <x v="244"/>
    <x v="736"/>
    <n v="2"/>
    <n v="0.2"/>
    <n v="14.395200000000004"/>
  </r>
  <r>
    <n v="3310"/>
    <x v="1644"/>
    <x v="1"/>
    <x v="599"/>
    <d v="2012-11-11T00:00:00"/>
    <s v="Standard Class"/>
    <s v="GT-14635"/>
    <x v="265"/>
    <x v="1"/>
    <x v="0"/>
    <x v="20"/>
    <x v="15"/>
    <n v="10009"/>
    <x v="3"/>
    <s v="OFF-BI-10001116"/>
    <x v="1"/>
    <x v="8"/>
    <x v="1066"/>
    <x v="869"/>
    <n v="6"/>
    <n v="0.2"/>
    <n v="8.8704000000000018"/>
  </r>
  <r>
    <n v="3311"/>
    <x v="1645"/>
    <x v="0"/>
    <x v="42"/>
    <d v="2013-09-23T00:00:00"/>
    <s v="Standard Class"/>
    <s v="LW-17215"/>
    <x v="560"/>
    <x v="0"/>
    <x v="0"/>
    <x v="20"/>
    <x v="15"/>
    <n v="10035"/>
    <x v="3"/>
    <s v="OFF-BI-10002026"/>
    <x v="1"/>
    <x v="8"/>
    <x v="903"/>
    <x v="2656"/>
    <n v="5"/>
    <n v="0.2"/>
    <n v="78.434999999999988"/>
  </r>
  <r>
    <n v="3312"/>
    <x v="1646"/>
    <x v="0"/>
    <x v="231"/>
    <d v="2013-03-26T00:00:00"/>
    <s v="Second Class"/>
    <s v="AH-10030"/>
    <x v="692"/>
    <x v="1"/>
    <x v="0"/>
    <x v="200"/>
    <x v="35"/>
    <n v="39503"/>
    <x v="0"/>
    <s v="FUR-FU-10003691"/>
    <x v="0"/>
    <x v="5"/>
    <x v="877"/>
    <x v="2657"/>
    <n v="7"/>
    <n v="0"/>
    <n v="38.038000000000004"/>
  </r>
  <r>
    <n v="3313"/>
    <x v="1647"/>
    <x v="2"/>
    <x v="127"/>
    <d v="2011-10-01T00:00:00"/>
    <s v="Standard Class"/>
    <s v="TH-21100"/>
    <x v="513"/>
    <x v="0"/>
    <x v="0"/>
    <x v="70"/>
    <x v="1"/>
    <n v="92037"/>
    <x v="1"/>
    <s v="FUR-CH-10002602"/>
    <x v="0"/>
    <x v="1"/>
    <x v="288"/>
    <x v="891"/>
    <n v="5"/>
    <n v="0.2"/>
    <n v="45.294000000000011"/>
  </r>
  <r>
    <n v="3314"/>
    <x v="1647"/>
    <x v="2"/>
    <x v="127"/>
    <d v="2011-10-01T00:00:00"/>
    <s v="Standard Class"/>
    <s v="TH-21100"/>
    <x v="513"/>
    <x v="0"/>
    <x v="0"/>
    <x v="70"/>
    <x v="1"/>
    <n v="92037"/>
    <x v="1"/>
    <s v="OFF-PA-10000675"/>
    <x v="1"/>
    <x v="10"/>
    <x v="1106"/>
    <x v="2658"/>
    <n v="2"/>
    <n v="0"/>
    <n v="40.170200000000001"/>
  </r>
  <r>
    <n v="3315"/>
    <x v="1648"/>
    <x v="3"/>
    <x v="165"/>
    <d v="2014-12-29T00:00:00"/>
    <s v="Standard Class"/>
    <s v="HG-15025"/>
    <x v="643"/>
    <x v="0"/>
    <x v="0"/>
    <x v="147"/>
    <x v="15"/>
    <n v="11572"/>
    <x v="3"/>
    <s v="FUR-CH-10002602"/>
    <x v="0"/>
    <x v="1"/>
    <x v="288"/>
    <x v="2659"/>
    <n v="2"/>
    <n v="0.1"/>
    <n v="48.313600000000008"/>
  </r>
  <r>
    <n v="3316"/>
    <x v="1648"/>
    <x v="3"/>
    <x v="165"/>
    <d v="2014-12-29T00:00:00"/>
    <s v="Standard Class"/>
    <s v="HG-15025"/>
    <x v="643"/>
    <x v="0"/>
    <x v="0"/>
    <x v="147"/>
    <x v="15"/>
    <n v="11572"/>
    <x v="3"/>
    <s v="OFF-BI-10001900"/>
    <x v="1"/>
    <x v="8"/>
    <x v="1099"/>
    <x v="2660"/>
    <n v="3"/>
    <n v="0.2"/>
    <n v="4.8518999999999997"/>
  </r>
  <r>
    <n v="3317"/>
    <x v="1649"/>
    <x v="3"/>
    <x v="468"/>
    <d v="2014-11-16T00:00:00"/>
    <s v="Second Class"/>
    <s v="EB-13750"/>
    <x v="494"/>
    <x v="1"/>
    <x v="0"/>
    <x v="171"/>
    <x v="5"/>
    <n v="78664"/>
    <x v="2"/>
    <s v="FUR-FU-10001468"/>
    <x v="0"/>
    <x v="5"/>
    <x v="1280"/>
    <x v="2661"/>
    <n v="5"/>
    <n v="0.6"/>
    <n v="-427.45000000000005"/>
  </r>
  <r>
    <n v="3318"/>
    <x v="1650"/>
    <x v="1"/>
    <x v="861"/>
    <d v="2012-09-15T00:00:00"/>
    <s v="Standard Class"/>
    <s v="SC-20725"/>
    <x v="56"/>
    <x v="0"/>
    <x v="0"/>
    <x v="56"/>
    <x v="1"/>
    <n v="92374"/>
    <x v="1"/>
    <s v="OFF-AR-10004648"/>
    <x v="1"/>
    <x v="6"/>
    <x v="620"/>
    <x v="2662"/>
    <n v="9"/>
    <n v="0"/>
    <n v="48.964500000000001"/>
  </r>
  <r>
    <n v="3319"/>
    <x v="1650"/>
    <x v="1"/>
    <x v="861"/>
    <d v="2012-09-15T00:00:00"/>
    <s v="Standard Class"/>
    <s v="SC-20725"/>
    <x v="56"/>
    <x v="0"/>
    <x v="0"/>
    <x v="56"/>
    <x v="1"/>
    <n v="92374"/>
    <x v="1"/>
    <s v="OFF-LA-10003190"/>
    <x v="1"/>
    <x v="2"/>
    <x v="1163"/>
    <x v="880"/>
    <n v="3"/>
    <n v="0"/>
    <n v="4.2336"/>
  </r>
  <r>
    <n v="3320"/>
    <x v="1651"/>
    <x v="2"/>
    <x v="414"/>
    <d v="2011-12-25T00:00:00"/>
    <s v="Standard Class"/>
    <s v="TS-21505"/>
    <x v="700"/>
    <x v="0"/>
    <x v="0"/>
    <x v="29"/>
    <x v="18"/>
    <n v="38401"/>
    <x v="0"/>
    <s v="OFF-AP-10004868"/>
    <x v="1"/>
    <x v="9"/>
    <x v="1018"/>
    <x v="2663"/>
    <n v="7"/>
    <n v="0.2"/>
    <n v="3.8073000000000015"/>
  </r>
  <r>
    <n v="3321"/>
    <x v="1651"/>
    <x v="2"/>
    <x v="414"/>
    <d v="2011-12-25T00:00:00"/>
    <s v="Standard Class"/>
    <s v="TS-21505"/>
    <x v="700"/>
    <x v="0"/>
    <x v="0"/>
    <x v="29"/>
    <x v="18"/>
    <n v="38401"/>
    <x v="0"/>
    <s v="FUR-CH-10004287"/>
    <x v="0"/>
    <x v="1"/>
    <x v="156"/>
    <x v="1677"/>
    <n v="3"/>
    <n v="0.2"/>
    <n v="74.573999999999955"/>
  </r>
  <r>
    <n v="3322"/>
    <x v="1651"/>
    <x v="2"/>
    <x v="414"/>
    <d v="2011-12-25T00:00:00"/>
    <s v="Standard Class"/>
    <s v="TS-21505"/>
    <x v="700"/>
    <x v="0"/>
    <x v="0"/>
    <x v="29"/>
    <x v="18"/>
    <n v="38401"/>
    <x v="0"/>
    <s v="OFF-PA-10002689"/>
    <x v="1"/>
    <x v="10"/>
    <x v="1057"/>
    <x v="233"/>
    <n v="5"/>
    <n v="0.2"/>
    <n v="9.0719999999999992"/>
  </r>
  <r>
    <n v="3323"/>
    <x v="1652"/>
    <x v="1"/>
    <x v="862"/>
    <d v="2012-07-27T00:00:00"/>
    <s v="Standard Class"/>
    <s v="TH-21550"/>
    <x v="274"/>
    <x v="2"/>
    <x v="0"/>
    <x v="20"/>
    <x v="15"/>
    <n v="10009"/>
    <x v="3"/>
    <s v="OFF-AP-10002892"/>
    <x v="1"/>
    <x v="9"/>
    <x v="9"/>
    <x v="2664"/>
    <n v="3"/>
    <n v="0"/>
    <n v="20.681999999999995"/>
  </r>
  <r>
    <n v="3324"/>
    <x v="1652"/>
    <x v="1"/>
    <x v="862"/>
    <d v="2012-07-27T00:00:00"/>
    <s v="Standard Class"/>
    <s v="TH-21550"/>
    <x v="274"/>
    <x v="2"/>
    <x v="0"/>
    <x v="20"/>
    <x v="15"/>
    <n v="10009"/>
    <x v="3"/>
    <s v="FUR-FU-10002253"/>
    <x v="0"/>
    <x v="5"/>
    <x v="587"/>
    <x v="2665"/>
    <n v="3"/>
    <n v="0"/>
    <n v="50.239800000000002"/>
  </r>
  <r>
    <n v="3325"/>
    <x v="1653"/>
    <x v="2"/>
    <x v="7"/>
    <d v="2011-11-15T00:00:00"/>
    <s v="Standard Class"/>
    <s v="KD-16270"/>
    <x v="30"/>
    <x v="0"/>
    <x v="0"/>
    <x v="12"/>
    <x v="5"/>
    <n v="77095"/>
    <x v="2"/>
    <s v="OFF-BI-10001359"/>
    <x v="1"/>
    <x v="8"/>
    <x v="1153"/>
    <x v="2666"/>
    <n v="5"/>
    <n v="0.8"/>
    <n v="-1480.0335000000009"/>
  </r>
  <r>
    <n v="3326"/>
    <x v="1653"/>
    <x v="2"/>
    <x v="7"/>
    <d v="2011-11-15T00:00:00"/>
    <s v="Standard Class"/>
    <s v="KD-16270"/>
    <x v="30"/>
    <x v="0"/>
    <x v="0"/>
    <x v="12"/>
    <x v="5"/>
    <n v="77095"/>
    <x v="2"/>
    <s v="OFF-BI-10001267"/>
    <x v="1"/>
    <x v="8"/>
    <x v="1466"/>
    <x v="2667"/>
    <n v="1"/>
    <n v="0.8"/>
    <n v="-1.9744000000000002"/>
  </r>
  <r>
    <n v="3327"/>
    <x v="1653"/>
    <x v="2"/>
    <x v="7"/>
    <d v="2011-11-15T00:00:00"/>
    <s v="Standard Class"/>
    <s v="KD-16270"/>
    <x v="30"/>
    <x v="0"/>
    <x v="0"/>
    <x v="12"/>
    <x v="5"/>
    <n v="77095"/>
    <x v="2"/>
    <s v="OFF-AR-10003582"/>
    <x v="1"/>
    <x v="6"/>
    <x v="1451"/>
    <x v="1870"/>
    <n v="3"/>
    <n v="0.2"/>
    <n v="6.7560000000000038"/>
  </r>
  <r>
    <n v="3328"/>
    <x v="1653"/>
    <x v="2"/>
    <x v="7"/>
    <d v="2011-11-15T00:00:00"/>
    <s v="Standard Class"/>
    <s v="KD-16270"/>
    <x v="30"/>
    <x v="0"/>
    <x v="0"/>
    <x v="12"/>
    <x v="5"/>
    <n v="77095"/>
    <x v="2"/>
    <s v="OFF-PA-10003724"/>
    <x v="1"/>
    <x v="10"/>
    <x v="357"/>
    <x v="2668"/>
    <n v="5"/>
    <n v="0.2"/>
    <n v="7.8734999999999991"/>
  </r>
  <r>
    <n v="3329"/>
    <x v="1653"/>
    <x v="2"/>
    <x v="7"/>
    <d v="2011-11-15T00:00:00"/>
    <s v="Standard Class"/>
    <s v="KD-16270"/>
    <x v="30"/>
    <x v="0"/>
    <x v="0"/>
    <x v="12"/>
    <x v="5"/>
    <n v="77095"/>
    <x v="2"/>
    <s v="OFF-PA-10001033"/>
    <x v="1"/>
    <x v="10"/>
    <x v="1500"/>
    <x v="2669"/>
    <n v="8"/>
    <n v="0.2"/>
    <n v="95.096800000000002"/>
  </r>
  <r>
    <n v="3330"/>
    <x v="1653"/>
    <x v="2"/>
    <x v="7"/>
    <d v="2011-11-15T00:00:00"/>
    <s v="Standard Class"/>
    <s v="KD-16270"/>
    <x v="30"/>
    <x v="0"/>
    <x v="0"/>
    <x v="12"/>
    <x v="5"/>
    <n v="77095"/>
    <x v="2"/>
    <s v="TEC-PH-10003505"/>
    <x v="2"/>
    <x v="7"/>
    <x v="901"/>
    <x v="1490"/>
    <n v="2"/>
    <n v="0.2"/>
    <n v="16.703999999999986"/>
  </r>
  <r>
    <n v="3331"/>
    <x v="1653"/>
    <x v="2"/>
    <x v="7"/>
    <d v="2011-11-15T00:00:00"/>
    <s v="Standard Class"/>
    <s v="KD-16270"/>
    <x v="30"/>
    <x v="0"/>
    <x v="0"/>
    <x v="12"/>
    <x v="5"/>
    <n v="77095"/>
    <x v="2"/>
    <s v="TEC-PH-10004959"/>
    <x v="2"/>
    <x v="7"/>
    <x v="1139"/>
    <x v="2670"/>
    <n v="3"/>
    <n v="0.2"/>
    <n v="15.07350000000001"/>
  </r>
  <r>
    <n v="3332"/>
    <x v="1654"/>
    <x v="3"/>
    <x v="817"/>
    <d v="2014-12-21T00:00:00"/>
    <s v="Standard Class"/>
    <s v="GM-14455"/>
    <x v="39"/>
    <x v="2"/>
    <x v="0"/>
    <x v="22"/>
    <x v="10"/>
    <n v="60653"/>
    <x v="2"/>
    <s v="TEC-AC-10000474"/>
    <x v="2"/>
    <x v="11"/>
    <x v="1501"/>
    <x v="2671"/>
    <n v="3"/>
    <n v="0.2"/>
    <n v="28.496999999999957"/>
  </r>
  <r>
    <n v="3333"/>
    <x v="1654"/>
    <x v="3"/>
    <x v="817"/>
    <d v="2014-12-21T00:00:00"/>
    <s v="Standard Class"/>
    <s v="GM-14455"/>
    <x v="39"/>
    <x v="2"/>
    <x v="0"/>
    <x v="22"/>
    <x v="10"/>
    <n v="60653"/>
    <x v="2"/>
    <s v="TEC-PH-10003095"/>
    <x v="2"/>
    <x v="7"/>
    <x v="1491"/>
    <x v="2672"/>
    <n v="3"/>
    <n v="0.2"/>
    <n v="19.754999999999999"/>
  </r>
  <r>
    <n v="3334"/>
    <x v="1654"/>
    <x v="3"/>
    <x v="817"/>
    <d v="2014-12-21T00:00:00"/>
    <s v="Standard Class"/>
    <s v="GM-14455"/>
    <x v="39"/>
    <x v="2"/>
    <x v="0"/>
    <x v="22"/>
    <x v="10"/>
    <n v="60653"/>
    <x v="2"/>
    <s v="FUR-FU-10002963"/>
    <x v="0"/>
    <x v="5"/>
    <x v="1502"/>
    <x v="2673"/>
    <n v="1"/>
    <n v="0.6"/>
    <n v="-1.3208000000000002"/>
  </r>
  <r>
    <n v="3335"/>
    <x v="1655"/>
    <x v="3"/>
    <x v="170"/>
    <d v="2014-08-23T00:00:00"/>
    <s v="First Class"/>
    <s v="PR-18880"/>
    <x v="701"/>
    <x v="0"/>
    <x v="0"/>
    <x v="182"/>
    <x v="1"/>
    <n v="94601"/>
    <x v="1"/>
    <s v="OFF-AR-10000203"/>
    <x v="1"/>
    <x v="6"/>
    <x v="777"/>
    <x v="860"/>
    <n v="4"/>
    <n v="0"/>
    <n v="4.9647999999999985"/>
  </r>
  <r>
    <n v="3336"/>
    <x v="1655"/>
    <x v="3"/>
    <x v="170"/>
    <d v="2014-08-23T00:00:00"/>
    <s v="First Class"/>
    <s v="PR-18880"/>
    <x v="701"/>
    <x v="0"/>
    <x v="0"/>
    <x v="182"/>
    <x v="1"/>
    <n v="94601"/>
    <x v="1"/>
    <s v="TEC-PH-10004667"/>
    <x v="2"/>
    <x v="7"/>
    <x v="519"/>
    <x v="2674"/>
    <n v="4"/>
    <n v="0.2"/>
    <n v="37.797199999999975"/>
  </r>
  <r>
    <n v="3337"/>
    <x v="1655"/>
    <x v="3"/>
    <x v="170"/>
    <d v="2014-08-23T00:00:00"/>
    <s v="First Class"/>
    <s v="PR-18880"/>
    <x v="701"/>
    <x v="0"/>
    <x v="0"/>
    <x v="182"/>
    <x v="1"/>
    <n v="94601"/>
    <x v="1"/>
    <s v="FUR-FU-10000193"/>
    <x v="0"/>
    <x v="5"/>
    <x v="1503"/>
    <x v="681"/>
    <n v="4"/>
    <n v="0"/>
    <n v="10.393599999999992"/>
  </r>
  <r>
    <n v="3338"/>
    <x v="1655"/>
    <x v="3"/>
    <x v="170"/>
    <d v="2014-08-23T00:00:00"/>
    <s v="First Class"/>
    <s v="PR-18880"/>
    <x v="701"/>
    <x v="0"/>
    <x v="0"/>
    <x v="182"/>
    <x v="1"/>
    <n v="94601"/>
    <x v="1"/>
    <s v="FUR-TA-10001539"/>
    <x v="0"/>
    <x v="3"/>
    <x v="10"/>
    <x v="2675"/>
    <n v="3"/>
    <n v="0.2"/>
    <n v="28.436399999999935"/>
  </r>
  <r>
    <n v="3339"/>
    <x v="1655"/>
    <x v="3"/>
    <x v="170"/>
    <d v="2014-08-23T00:00:00"/>
    <s v="First Class"/>
    <s v="PR-18880"/>
    <x v="701"/>
    <x v="0"/>
    <x v="0"/>
    <x v="182"/>
    <x v="1"/>
    <n v="94601"/>
    <x v="1"/>
    <s v="OFF-BI-10000962"/>
    <x v="1"/>
    <x v="8"/>
    <x v="1504"/>
    <x v="2676"/>
    <n v="9"/>
    <n v="0.2"/>
    <n v="42.464699999999993"/>
  </r>
  <r>
    <n v="3340"/>
    <x v="1655"/>
    <x v="3"/>
    <x v="170"/>
    <d v="2014-08-23T00:00:00"/>
    <s v="First Class"/>
    <s v="PR-18880"/>
    <x v="701"/>
    <x v="0"/>
    <x v="0"/>
    <x v="182"/>
    <x v="1"/>
    <n v="94601"/>
    <x v="1"/>
    <s v="OFF-AP-10002867"/>
    <x v="1"/>
    <x v="9"/>
    <x v="1505"/>
    <x v="2677"/>
    <n v="3"/>
    <n v="0"/>
    <n v="54.950400000000002"/>
  </r>
  <r>
    <n v="3341"/>
    <x v="1655"/>
    <x v="3"/>
    <x v="170"/>
    <d v="2014-08-23T00:00:00"/>
    <s v="First Class"/>
    <s v="PR-18880"/>
    <x v="701"/>
    <x v="0"/>
    <x v="0"/>
    <x v="182"/>
    <x v="1"/>
    <n v="94601"/>
    <x v="1"/>
    <s v="OFF-LA-10001158"/>
    <x v="1"/>
    <x v="2"/>
    <x v="319"/>
    <x v="2678"/>
    <n v="5"/>
    <n v="0"/>
    <n v="24.84"/>
  </r>
  <r>
    <n v="3342"/>
    <x v="1656"/>
    <x v="0"/>
    <x v="278"/>
    <d v="2013-09-02T00:00:00"/>
    <s v="Second Class"/>
    <s v="TB-21055"/>
    <x v="26"/>
    <x v="0"/>
    <x v="0"/>
    <x v="94"/>
    <x v="31"/>
    <n v="2169"/>
    <x v="3"/>
    <s v="OFF-PA-10000675"/>
    <x v="1"/>
    <x v="10"/>
    <x v="1106"/>
    <x v="1247"/>
    <n v="3"/>
    <n v="0"/>
    <n v="60.255300000000005"/>
  </r>
  <r>
    <n v="3343"/>
    <x v="1656"/>
    <x v="0"/>
    <x v="278"/>
    <d v="2013-09-02T00:00:00"/>
    <s v="Second Class"/>
    <s v="TB-21055"/>
    <x v="26"/>
    <x v="0"/>
    <x v="0"/>
    <x v="94"/>
    <x v="31"/>
    <n v="2169"/>
    <x v="3"/>
    <s v="FUR-TA-10001307"/>
    <x v="0"/>
    <x v="3"/>
    <x v="1090"/>
    <x v="2679"/>
    <n v="1"/>
    <n v="0.3"/>
    <n v="20.966999999999999"/>
  </r>
  <r>
    <n v="3344"/>
    <x v="1656"/>
    <x v="0"/>
    <x v="278"/>
    <d v="2013-09-02T00:00:00"/>
    <s v="Second Class"/>
    <s v="TB-21055"/>
    <x v="26"/>
    <x v="0"/>
    <x v="0"/>
    <x v="94"/>
    <x v="31"/>
    <n v="2169"/>
    <x v="3"/>
    <s v="TEC-PH-10000011"/>
    <x v="2"/>
    <x v="7"/>
    <x v="220"/>
    <x v="1543"/>
    <n v="3"/>
    <n v="0"/>
    <n v="28.785599999999995"/>
  </r>
  <r>
    <n v="3345"/>
    <x v="1656"/>
    <x v="0"/>
    <x v="278"/>
    <d v="2013-09-02T00:00:00"/>
    <s v="Second Class"/>
    <s v="TB-21055"/>
    <x v="26"/>
    <x v="0"/>
    <x v="0"/>
    <x v="94"/>
    <x v="31"/>
    <n v="2169"/>
    <x v="3"/>
    <s v="OFF-PA-10002666"/>
    <x v="1"/>
    <x v="10"/>
    <x v="186"/>
    <x v="2680"/>
    <n v="9"/>
    <n v="0"/>
    <n v="36.692999999999998"/>
  </r>
  <r>
    <n v="3346"/>
    <x v="1656"/>
    <x v="0"/>
    <x v="278"/>
    <d v="2013-09-02T00:00:00"/>
    <s v="Second Class"/>
    <s v="TB-21055"/>
    <x v="26"/>
    <x v="0"/>
    <x v="0"/>
    <x v="94"/>
    <x v="31"/>
    <n v="2169"/>
    <x v="3"/>
    <s v="OFF-FA-10000735"/>
    <x v="1"/>
    <x v="13"/>
    <x v="33"/>
    <x v="2643"/>
    <n v="4"/>
    <n v="0"/>
    <n v="5.2559999999999993"/>
  </r>
  <r>
    <n v="3347"/>
    <x v="1656"/>
    <x v="0"/>
    <x v="278"/>
    <d v="2013-09-02T00:00:00"/>
    <s v="Second Class"/>
    <s v="TB-21055"/>
    <x v="26"/>
    <x v="0"/>
    <x v="0"/>
    <x v="94"/>
    <x v="31"/>
    <n v="2169"/>
    <x v="3"/>
    <s v="OFF-BI-10000174"/>
    <x v="1"/>
    <x v="8"/>
    <x v="1435"/>
    <x v="180"/>
    <n v="5"/>
    <n v="0"/>
    <n v="13.919999999999998"/>
  </r>
  <r>
    <n v="3348"/>
    <x v="1657"/>
    <x v="1"/>
    <x v="863"/>
    <d v="2012-08-20T00:00:00"/>
    <s v="Standard Class"/>
    <s v="ON-18715"/>
    <x v="21"/>
    <x v="1"/>
    <x v="0"/>
    <x v="358"/>
    <x v="1"/>
    <n v="92399"/>
    <x v="1"/>
    <s v="OFF-AR-10003156"/>
    <x v="1"/>
    <x v="6"/>
    <x v="396"/>
    <x v="2681"/>
    <n v="5"/>
    <n v="0"/>
    <n v="13.208000000000002"/>
  </r>
  <r>
    <n v="3349"/>
    <x v="1658"/>
    <x v="3"/>
    <x v="60"/>
    <d v="2014-11-08T00:00:00"/>
    <s v="First Class"/>
    <s v="AH-10195"/>
    <x v="124"/>
    <x v="1"/>
    <x v="0"/>
    <x v="22"/>
    <x v="10"/>
    <n v="60623"/>
    <x v="2"/>
    <s v="OFF-BI-10000474"/>
    <x v="1"/>
    <x v="8"/>
    <x v="27"/>
    <x v="2682"/>
    <n v="5"/>
    <n v="0.8"/>
    <n v="-25.648000000000003"/>
  </r>
  <r>
    <n v="3350"/>
    <x v="1659"/>
    <x v="0"/>
    <x v="864"/>
    <d v="2013-08-22T00:00:00"/>
    <s v="Standard Class"/>
    <s v="NM-18520"/>
    <x v="392"/>
    <x v="0"/>
    <x v="0"/>
    <x v="4"/>
    <x v="4"/>
    <n v="98105"/>
    <x v="1"/>
    <s v="OFF-BI-10003712"/>
    <x v="1"/>
    <x v="8"/>
    <x v="689"/>
    <x v="581"/>
    <n v="4"/>
    <n v="0.2"/>
    <n v="5.6955999999999989"/>
  </r>
  <r>
    <n v="3351"/>
    <x v="1660"/>
    <x v="0"/>
    <x v="482"/>
    <d v="2014-01-01T00:00:00"/>
    <s v="Standard Class"/>
    <s v="AR-10510"/>
    <x v="239"/>
    <x v="0"/>
    <x v="0"/>
    <x v="20"/>
    <x v="15"/>
    <n v="10024"/>
    <x v="3"/>
    <s v="TEC-AC-10003280"/>
    <x v="2"/>
    <x v="11"/>
    <x v="1028"/>
    <x v="1324"/>
    <n v="3"/>
    <n v="0"/>
    <n v="18.893699999999995"/>
  </r>
  <r>
    <n v="3352"/>
    <x v="1661"/>
    <x v="2"/>
    <x v="865"/>
    <d v="2011-09-28T00:00:00"/>
    <s v="Standard Class"/>
    <s v="BM-11650"/>
    <x v="312"/>
    <x v="1"/>
    <x v="0"/>
    <x v="70"/>
    <x v="1"/>
    <n v="92037"/>
    <x v="1"/>
    <s v="FUR-BO-10002916"/>
    <x v="0"/>
    <x v="0"/>
    <x v="1506"/>
    <x v="2683"/>
    <n v="3"/>
    <n v="0.15"/>
    <n v="20.517599999999987"/>
  </r>
  <r>
    <n v="3353"/>
    <x v="1661"/>
    <x v="2"/>
    <x v="865"/>
    <d v="2011-09-28T00:00:00"/>
    <s v="Standard Class"/>
    <s v="BM-11650"/>
    <x v="312"/>
    <x v="1"/>
    <x v="0"/>
    <x v="70"/>
    <x v="1"/>
    <n v="92037"/>
    <x v="1"/>
    <s v="TEC-PH-10002726"/>
    <x v="2"/>
    <x v="7"/>
    <x v="66"/>
    <x v="1414"/>
    <n v="2"/>
    <n v="0.2"/>
    <n v="31.494"/>
  </r>
  <r>
    <n v="3354"/>
    <x v="1662"/>
    <x v="2"/>
    <x v="866"/>
    <d v="2011-07-24T00:00:00"/>
    <s v="Standard Class"/>
    <s v="CA-12310"/>
    <x v="119"/>
    <x v="1"/>
    <x v="0"/>
    <x v="39"/>
    <x v="29"/>
    <n v="6010"/>
    <x v="3"/>
    <s v="TEC-PH-10000895"/>
    <x v="2"/>
    <x v="7"/>
    <x v="1128"/>
    <x v="2684"/>
    <n v="2"/>
    <n v="0"/>
    <n v="93.594800000000021"/>
  </r>
  <r>
    <n v="3355"/>
    <x v="1662"/>
    <x v="2"/>
    <x v="866"/>
    <d v="2011-07-24T00:00:00"/>
    <s v="Standard Class"/>
    <s v="CA-12310"/>
    <x v="119"/>
    <x v="1"/>
    <x v="0"/>
    <x v="39"/>
    <x v="29"/>
    <n v="6010"/>
    <x v="3"/>
    <s v="FUR-TA-10004152"/>
    <x v="0"/>
    <x v="3"/>
    <x v="1507"/>
    <x v="2685"/>
    <n v="1"/>
    <n v="0.3"/>
    <n v="-4.032"/>
  </r>
  <r>
    <n v="3356"/>
    <x v="1662"/>
    <x v="2"/>
    <x v="866"/>
    <d v="2011-07-24T00:00:00"/>
    <s v="Standard Class"/>
    <s v="CA-12310"/>
    <x v="119"/>
    <x v="1"/>
    <x v="0"/>
    <x v="39"/>
    <x v="29"/>
    <n v="6010"/>
    <x v="3"/>
    <s v="OFF-BI-10003694"/>
    <x v="1"/>
    <x v="8"/>
    <x v="850"/>
    <x v="1513"/>
    <n v="2"/>
    <n v="0"/>
    <n v="9.6047999999999991"/>
  </r>
  <r>
    <n v="3357"/>
    <x v="1662"/>
    <x v="2"/>
    <x v="866"/>
    <d v="2011-07-24T00:00:00"/>
    <s v="Standard Class"/>
    <s v="CA-12310"/>
    <x v="119"/>
    <x v="1"/>
    <x v="0"/>
    <x v="39"/>
    <x v="29"/>
    <n v="6010"/>
    <x v="3"/>
    <s v="OFF-BI-10002160"/>
    <x v="1"/>
    <x v="8"/>
    <x v="312"/>
    <x v="2686"/>
    <n v="1"/>
    <n v="0"/>
    <n v="1.8288"/>
  </r>
  <r>
    <n v="3358"/>
    <x v="1663"/>
    <x v="3"/>
    <x v="210"/>
    <d v="2014-09-14T00:00:00"/>
    <s v="Standard Class"/>
    <s v="NF-18595"/>
    <x v="376"/>
    <x v="2"/>
    <x v="0"/>
    <x v="22"/>
    <x v="10"/>
    <n v="60610"/>
    <x v="2"/>
    <s v="OFF-PA-10001685"/>
    <x v="1"/>
    <x v="10"/>
    <x v="33"/>
    <x v="2687"/>
    <n v="9"/>
    <n v="0.2"/>
    <n v="26.465400000000006"/>
  </r>
  <r>
    <n v="3359"/>
    <x v="1664"/>
    <x v="0"/>
    <x v="715"/>
    <d v="2013-05-11T00:00:00"/>
    <s v="Standard Class"/>
    <s v="AF-10870"/>
    <x v="578"/>
    <x v="0"/>
    <x v="0"/>
    <x v="22"/>
    <x v="10"/>
    <n v="60610"/>
    <x v="2"/>
    <s v="OFF-BI-10000773"/>
    <x v="1"/>
    <x v="8"/>
    <x v="381"/>
    <x v="2688"/>
    <n v="2"/>
    <n v="0.8"/>
    <n v="-5.2932000000000023"/>
  </r>
  <r>
    <n v="3360"/>
    <x v="1664"/>
    <x v="0"/>
    <x v="715"/>
    <d v="2013-05-11T00:00:00"/>
    <s v="Standard Class"/>
    <s v="AF-10870"/>
    <x v="578"/>
    <x v="0"/>
    <x v="0"/>
    <x v="22"/>
    <x v="10"/>
    <n v="60610"/>
    <x v="2"/>
    <s v="TEC-AC-10004510"/>
    <x v="2"/>
    <x v="11"/>
    <x v="944"/>
    <x v="2689"/>
    <n v="2"/>
    <n v="0.2"/>
    <n v="-3.272000000000002"/>
  </r>
  <r>
    <n v="3361"/>
    <x v="1665"/>
    <x v="1"/>
    <x v="593"/>
    <d v="2012-06-08T00:00:00"/>
    <s v="Second Class"/>
    <s v="TC-21535"/>
    <x v="426"/>
    <x v="2"/>
    <x v="0"/>
    <x v="20"/>
    <x v="15"/>
    <n v="10024"/>
    <x v="3"/>
    <s v="OFF-PA-10004569"/>
    <x v="1"/>
    <x v="10"/>
    <x v="227"/>
    <x v="2690"/>
    <n v="4"/>
    <n v="0"/>
    <n v="14.306799999999999"/>
  </r>
  <r>
    <n v="3362"/>
    <x v="1665"/>
    <x v="1"/>
    <x v="593"/>
    <d v="2012-06-08T00:00:00"/>
    <s v="Second Class"/>
    <s v="TC-21535"/>
    <x v="426"/>
    <x v="2"/>
    <x v="0"/>
    <x v="20"/>
    <x v="15"/>
    <n v="10024"/>
    <x v="3"/>
    <s v="FUR-FU-10000672"/>
    <x v="0"/>
    <x v="5"/>
    <x v="1508"/>
    <x v="2691"/>
    <n v="3"/>
    <n v="0"/>
    <n v="11.995199999999997"/>
  </r>
  <r>
    <n v="3363"/>
    <x v="1666"/>
    <x v="1"/>
    <x v="350"/>
    <d v="2012-12-20T00:00:00"/>
    <s v="Standard Class"/>
    <s v="Dp-13240"/>
    <x v="656"/>
    <x v="2"/>
    <x v="0"/>
    <x v="359"/>
    <x v="31"/>
    <n v="2151"/>
    <x v="3"/>
    <s v="OFF-PA-10004451"/>
    <x v="1"/>
    <x v="10"/>
    <x v="493"/>
    <x v="541"/>
    <n v="3"/>
    <n v="0"/>
    <n v="9.3312000000000008"/>
  </r>
  <r>
    <n v="3364"/>
    <x v="1666"/>
    <x v="1"/>
    <x v="350"/>
    <d v="2012-12-20T00:00:00"/>
    <s v="Standard Class"/>
    <s v="Dp-13240"/>
    <x v="656"/>
    <x v="2"/>
    <x v="0"/>
    <x v="359"/>
    <x v="31"/>
    <n v="2151"/>
    <x v="3"/>
    <s v="OFF-BI-10004738"/>
    <x v="1"/>
    <x v="8"/>
    <x v="92"/>
    <x v="2692"/>
    <n v="2"/>
    <n v="0"/>
    <n v="18.940000000000001"/>
  </r>
  <r>
    <n v="3365"/>
    <x v="1667"/>
    <x v="0"/>
    <x v="87"/>
    <d v="2013-07-19T00:00:00"/>
    <s v="Second Class"/>
    <s v="MC-17425"/>
    <x v="466"/>
    <x v="1"/>
    <x v="0"/>
    <x v="12"/>
    <x v="5"/>
    <n v="77036"/>
    <x v="2"/>
    <s v="FUR-FU-10001940"/>
    <x v="0"/>
    <x v="5"/>
    <x v="33"/>
    <x v="1250"/>
    <n v="3"/>
    <n v="0.6"/>
    <n v="-3.8207999999999984"/>
  </r>
  <r>
    <n v="3366"/>
    <x v="1668"/>
    <x v="2"/>
    <x v="867"/>
    <d v="2011-02-03T00:00:00"/>
    <s v="First Class"/>
    <s v="LC-17050"/>
    <x v="702"/>
    <x v="0"/>
    <x v="0"/>
    <x v="133"/>
    <x v="1"/>
    <n v="92691"/>
    <x v="1"/>
    <s v="FUR-BO-10003966"/>
    <x v="0"/>
    <x v="0"/>
    <x v="1086"/>
    <x v="1413"/>
    <n v="2"/>
    <n v="0.15"/>
    <n v="3.4195999999999884"/>
  </r>
  <r>
    <n v="3367"/>
    <x v="1669"/>
    <x v="2"/>
    <x v="868"/>
    <d v="2011-07-15T00:00:00"/>
    <s v="Standard Class"/>
    <s v="BM-11650"/>
    <x v="312"/>
    <x v="1"/>
    <x v="0"/>
    <x v="61"/>
    <x v="5"/>
    <n v="75217"/>
    <x v="2"/>
    <s v="OFF-PA-10003072"/>
    <x v="1"/>
    <x v="10"/>
    <x v="918"/>
    <x v="563"/>
    <n v="2"/>
    <n v="0.2"/>
    <n v="3.6288"/>
  </r>
  <r>
    <n v="3368"/>
    <x v="1669"/>
    <x v="2"/>
    <x v="868"/>
    <d v="2011-07-15T00:00:00"/>
    <s v="Standard Class"/>
    <s v="BM-11650"/>
    <x v="312"/>
    <x v="1"/>
    <x v="0"/>
    <x v="61"/>
    <x v="5"/>
    <n v="75217"/>
    <x v="2"/>
    <s v="OFF-PA-10002245"/>
    <x v="1"/>
    <x v="10"/>
    <x v="1334"/>
    <x v="646"/>
    <n v="3"/>
    <n v="0.2"/>
    <n v="4.4849999999999994"/>
  </r>
  <r>
    <n v="3369"/>
    <x v="1670"/>
    <x v="1"/>
    <x v="82"/>
    <d v="2012-11-25T00:00:00"/>
    <s v="Standard Class"/>
    <s v="NW-18400"/>
    <x v="508"/>
    <x v="0"/>
    <x v="0"/>
    <x v="98"/>
    <x v="33"/>
    <n v="89115"/>
    <x v="1"/>
    <s v="FUR-BO-10002598"/>
    <x v="0"/>
    <x v="0"/>
    <x v="1509"/>
    <x v="1741"/>
    <n v="2"/>
    <n v="0"/>
    <n v="41.168399999999991"/>
  </r>
  <r>
    <n v="3370"/>
    <x v="1670"/>
    <x v="1"/>
    <x v="82"/>
    <d v="2012-11-25T00:00:00"/>
    <s v="Standard Class"/>
    <s v="NW-18400"/>
    <x v="508"/>
    <x v="0"/>
    <x v="0"/>
    <x v="98"/>
    <x v="33"/>
    <n v="89115"/>
    <x v="1"/>
    <s v="OFF-BI-10002225"/>
    <x v="1"/>
    <x v="8"/>
    <x v="336"/>
    <x v="2693"/>
    <n v="4"/>
    <n v="0.2"/>
    <n v="23.116799999999998"/>
  </r>
  <r>
    <n v="3371"/>
    <x v="1671"/>
    <x v="0"/>
    <x v="869"/>
    <d v="2013-03-26T00:00:00"/>
    <s v="Same Day"/>
    <s v="TB-21280"/>
    <x v="509"/>
    <x v="0"/>
    <x v="0"/>
    <x v="110"/>
    <x v="26"/>
    <n v="73071"/>
    <x v="2"/>
    <s v="TEC-AC-10003832"/>
    <x v="2"/>
    <x v="11"/>
    <x v="216"/>
    <x v="2694"/>
    <n v="5"/>
    <n v="0"/>
    <n v="244.61549999999988"/>
  </r>
  <r>
    <n v="3372"/>
    <x v="1672"/>
    <x v="3"/>
    <x v="397"/>
    <d v="2014-10-01T00:00:00"/>
    <s v="Standard Class"/>
    <s v="BS-11755"/>
    <x v="94"/>
    <x v="0"/>
    <x v="0"/>
    <x v="8"/>
    <x v="1"/>
    <n v="94122"/>
    <x v="1"/>
    <s v="OFF-BI-10000822"/>
    <x v="1"/>
    <x v="8"/>
    <x v="958"/>
    <x v="63"/>
    <n v="6"/>
    <n v="0.2"/>
    <n v="9.0383999999999993"/>
  </r>
  <r>
    <n v="3373"/>
    <x v="1672"/>
    <x v="3"/>
    <x v="397"/>
    <d v="2014-10-01T00:00:00"/>
    <s v="Standard Class"/>
    <s v="BS-11755"/>
    <x v="94"/>
    <x v="0"/>
    <x v="0"/>
    <x v="8"/>
    <x v="1"/>
    <n v="94122"/>
    <x v="1"/>
    <s v="OFF-AP-10001242"/>
    <x v="1"/>
    <x v="9"/>
    <x v="1408"/>
    <x v="2695"/>
    <n v="2"/>
    <n v="0"/>
    <n v="48.287999999999997"/>
  </r>
  <r>
    <n v="3374"/>
    <x v="1673"/>
    <x v="1"/>
    <x v="784"/>
    <d v="2012-12-10T00:00:00"/>
    <s v="Standard Class"/>
    <s v="SO-20335"/>
    <x v="2"/>
    <x v="0"/>
    <x v="0"/>
    <x v="337"/>
    <x v="15"/>
    <n v="11550"/>
    <x v="3"/>
    <s v="FUR-FU-10002445"/>
    <x v="0"/>
    <x v="5"/>
    <x v="1439"/>
    <x v="2696"/>
    <n v="3"/>
    <n v="0"/>
    <n v="11.376000000000001"/>
  </r>
  <r>
    <n v="3375"/>
    <x v="1673"/>
    <x v="1"/>
    <x v="784"/>
    <d v="2012-12-10T00:00:00"/>
    <s v="Standard Class"/>
    <s v="SO-20335"/>
    <x v="2"/>
    <x v="0"/>
    <x v="0"/>
    <x v="337"/>
    <x v="15"/>
    <n v="11550"/>
    <x v="3"/>
    <s v="FUR-CH-10002372"/>
    <x v="0"/>
    <x v="1"/>
    <x v="390"/>
    <x v="2697"/>
    <n v="5"/>
    <n v="0.1"/>
    <n v="8.0980000000000203"/>
  </r>
  <r>
    <n v="3376"/>
    <x v="1673"/>
    <x v="1"/>
    <x v="784"/>
    <d v="2012-12-10T00:00:00"/>
    <s v="Standard Class"/>
    <s v="SO-20335"/>
    <x v="2"/>
    <x v="0"/>
    <x v="0"/>
    <x v="337"/>
    <x v="15"/>
    <n v="11550"/>
    <x v="3"/>
    <s v="TEC-PH-10000376"/>
    <x v="2"/>
    <x v="7"/>
    <x v="428"/>
    <x v="792"/>
    <n v="4"/>
    <n v="0"/>
    <n v="10.389600000000002"/>
  </r>
  <r>
    <n v="3377"/>
    <x v="1673"/>
    <x v="1"/>
    <x v="784"/>
    <d v="2012-12-10T00:00:00"/>
    <s v="Standard Class"/>
    <s v="SO-20335"/>
    <x v="2"/>
    <x v="0"/>
    <x v="0"/>
    <x v="337"/>
    <x v="15"/>
    <n v="11550"/>
    <x v="3"/>
    <s v="FUR-CH-10002965"/>
    <x v="0"/>
    <x v="1"/>
    <x v="226"/>
    <x v="2698"/>
    <n v="2"/>
    <n v="0.1"/>
    <n v="68.333200000000005"/>
  </r>
  <r>
    <n v="3378"/>
    <x v="1674"/>
    <x v="0"/>
    <x v="474"/>
    <d v="2013-11-05T00:00:00"/>
    <s v="First Class"/>
    <s v="CS-12490"/>
    <x v="703"/>
    <x v="1"/>
    <x v="0"/>
    <x v="360"/>
    <x v="5"/>
    <n v="77301"/>
    <x v="2"/>
    <s v="OFF-ST-10004950"/>
    <x v="1"/>
    <x v="4"/>
    <x v="1510"/>
    <x v="2699"/>
    <n v="9"/>
    <n v="0.2"/>
    <n v="6.9794999999999909"/>
  </r>
  <r>
    <n v="3379"/>
    <x v="1675"/>
    <x v="3"/>
    <x v="294"/>
    <d v="2014-03-22T00:00:00"/>
    <s v="Standard Class"/>
    <s v="PO-19180"/>
    <x v="178"/>
    <x v="2"/>
    <x v="0"/>
    <x v="12"/>
    <x v="5"/>
    <n v="77095"/>
    <x v="2"/>
    <s v="OFF-BI-10003166"/>
    <x v="1"/>
    <x v="8"/>
    <x v="1405"/>
    <x v="2700"/>
    <n v="6"/>
    <n v="0.8"/>
    <n v="-22.04160000000001"/>
  </r>
  <r>
    <n v="3380"/>
    <x v="1675"/>
    <x v="3"/>
    <x v="294"/>
    <d v="2014-03-22T00:00:00"/>
    <s v="Standard Class"/>
    <s v="PO-19180"/>
    <x v="178"/>
    <x v="2"/>
    <x v="0"/>
    <x v="12"/>
    <x v="5"/>
    <n v="77095"/>
    <x v="2"/>
    <s v="OFF-PA-10004610"/>
    <x v="1"/>
    <x v="10"/>
    <x v="1511"/>
    <x v="1518"/>
    <n v="3"/>
    <n v="0.2"/>
    <n v="3.2099999999999982"/>
  </r>
  <r>
    <n v="3381"/>
    <x v="1676"/>
    <x v="3"/>
    <x v="51"/>
    <d v="2014-11-25T00:00:00"/>
    <s v="First Class"/>
    <s v="TD-20995"/>
    <x v="143"/>
    <x v="0"/>
    <x v="0"/>
    <x v="10"/>
    <x v="9"/>
    <n v="19120"/>
    <x v="3"/>
    <s v="FUR-FU-10000320"/>
    <x v="0"/>
    <x v="5"/>
    <x v="1512"/>
    <x v="2701"/>
    <n v="9"/>
    <n v="0.2"/>
    <n v="7.2144000000000013"/>
  </r>
  <r>
    <n v="3382"/>
    <x v="1677"/>
    <x v="3"/>
    <x v="151"/>
    <d v="2014-08-31T00:00:00"/>
    <s v="First Class"/>
    <s v="SP-20620"/>
    <x v="407"/>
    <x v="1"/>
    <x v="0"/>
    <x v="67"/>
    <x v="2"/>
    <n v="33614"/>
    <x v="0"/>
    <s v="OFF-EN-10004030"/>
    <x v="1"/>
    <x v="12"/>
    <x v="135"/>
    <x v="1699"/>
    <n v="1"/>
    <n v="0.2"/>
    <n v="0.97739999999999994"/>
  </r>
  <r>
    <n v="3383"/>
    <x v="1678"/>
    <x v="1"/>
    <x v="784"/>
    <d v="2012-12-09T00:00:00"/>
    <s v="Second Class"/>
    <s v="MS-17365"/>
    <x v="333"/>
    <x v="0"/>
    <x v="0"/>
    <x v="20"/>
    <x v="15"/>
    <n v="10035"/>
    <x v="3"/>
    <s v="OFF-EN-10004147"/>
    <x v="1"/>
    <x v="12"/>
    <x v="1279"/>
    <x v="1465"/>
    <n v="3"/>
    <n v="0"/>
    <n v="8.7906000000000013"/>
  </r>
  <r>
    <n v="3384"/>
    <x v="1678"/>
    <x v="1"/>
    <x v="784"/>
    <d v="2012-12-09T00:00:00"/>
    <s v="Second Class"/>
    <s v="MS-17365"/>
    <x v="333"/>
    <x v="0"/>
    <x v="0"/>
    <x v="20"/>
    <x v="15"/>
    <n v="10035"/>
    <x v="3"/>
    <s v="FUR-CH-10003535"/>
    <x v="0"/>
    <x v="1"/>
    <x v="1513"/>
    <x v="2702"/>
    <n v="7"/>
    <n v="0.1"/>
    <n v="29.880199999999981"/>
  </r>
  <r>
    <n v="3385"/>
    <x v="1678"/>
    <x v="1"/>
    <x v="784"/>
    <d v="2012-12-09T00:00:00"/>
    <s v="Second Class"/>
    <s v="MS-17365"/>
    <x v="333"/>
    <x v="0"/>
    <x v="0"/>
    <x v="20"/>
    <x v="15"/>
    <n v="10035"/>
    <x v="3"/>
    <s v="TEC-PH-10004586"/>
    <x v="2"/>
    <x v="7"/>
    <x v="890"/>
    <x v="2703"/>
    <n v="5"/>
    <n v="0"/>
    <n v="539.92499999999995"/>
  </r>
  <r>
    <n v="3386"/>
    <x v="1679"/>
    <x v="3"/>
    <x v="566"/>
    <d v="2014-10-12T00:00:00"/>
    <s v="Standard Class"/>
    <s v="Dp-13240"/>
    <x v="656"/>
    <x v="2"/>
    <x v="0"/>
    <x v="35"/>
    <x v="3"/>
    <n v="28205"/>
    <x v="0"/>
    <s v="OFF-ST-10003208"/>
    <x v="1"/>
    <x v="4"/>
    <x v="243"/>
    <x v="2704"/>
    <n v="4"/>
    <n v="0.2"/>
    <n v="65.325599999999895"/>
  </r>
  <r>
    <n v="3387"/>
    <x v="1679"/>
    <x v="3"/>
    <x v="566"/>
    <d v="2014-10-12T00:00:00"/>
    <s v="Standard Class"/>
    <s v="Dp-13240"/>
    <x v="656"/>
    <x v="2"/>
    <x v="0"/>
    <x v="35"/>
    <x v="3"/>
    <n v="28205"/>
    <x v="0"/>
    <s v="OFF-FA-10003112"/>
    <x v="1"/>
    <x v="13"/>
    <x v="33"/>
    <x v="2247"/>
    <n v="3"/>
    <n v="0.2"/>
    <n v="5.9174999999999986"/>
  </r>
  <r>
    <n v="3388"/>
    <x v="1679"/>
    <x v="3"/>
    <x v="566"/>
    <d v="2014-10-12T00:00:00"/>
    <s v="Standard Class"/>
    <s v="Dp-13240"/>
    <x v="656"/>
    <x v="2"/>
    <x v="0"/>
    <x v="35"/>
    <x v="3"/>
    <n v="28205"/>
    <x v="0"/>
    <s v="TEC-PH-10004447"/>
    <x v="2"/>
    <x v="7"/>
    <x v="857"/>
    <x v="2705"/>
    <n v="2"/>
    <n v="0.2"/>
    <n v="16.678799999999995"/>
  </r>
  <r>
    <n v="3389"/>
    <x v="1679"/>
    <x v="3"/>
    <x v="566"/>
    <d v="2014-10-12T00:00:00"/>
    <s v="Standard Class"/>
    <s v="Dp-13240"/>
    <x v="656"/>
    <x v="2"/>
    <x v="0"/>
    <x v="35"/>
    <x v="3"/>
    <n v="28205"/>
    <x v="0"/>
    <s v="OFF-BI-10002854"/>
    <x v="1"/>
    <x v="8"/>
    <x v="895"/>
    <x v="2706"/>
    <n v="6"/>
    <n v="0.7"/>
    <n v="-33.635999999999996"/>
  </r>
  <r>
    <n v="3390"/>
    <x v="1679"/>
    <x v="3"/>
    <x v="566"/>
    <d v="2014-10-12T00:00:00"/>
    <s v="Standard Class"/>
    <s v="Dp-13240"/>
    <x v="656"/>
    <x v="2"/>
    <x v="0"/>
    <x v="35"/>
    <x v="3"/>
    <n v="28205"/>
    <x v="0"/>
    <s v="FUR-TA-10001039"/>
    <x v="0"/>
    <x v="3"/>
    <x v="824"/>
    <x v="1259"/>
    <n v="3"/>
    <n v="0.4"/>
    <n v="-36.11160000000001"/>
  </r>
  <r>
    <n v="3391"/>
    <x v="1680"/>
    <x v="3"/>
    <x v="613"/>
    <d v="2014-03-31T00:00:00"/>
    <s v="Second Class"/>
    <s v="DB-13660"/>
    <x v="551"/>
    <x v="0"/>
    <x v="0"/>
    <x v="61"/>
    <x v="5"/>
    <n v="75081"/>
    <x v="2"/>
    <s v="OFF-PA-10004239"/>
    <x v="1"/>
    <x v="10"/>
    <x v="1412"/>
    <x v="1312"/>
    <n v="2"/>
    <n v="0.2"/>
    <n v="2.1399999999999992"/>
  </r>
  <r>
    <n v="3392"/>
    <x v="1681"/>
    <x v="2"/>
    <x v="128"/>
    <d v="2011-08-13T00:00:00"/>
    <s v="Standard Class"/>
    <s v="MG-17650"/>
    <x v="377"/>
    <x v="2"/>
    <x v="0"/>
    <x v="4"/>
    <x v="4"/>
    <n v="98103"/>
    <x v="1"/>
    <s v="TEC-PH-10001530"/>
    <x v="2"/>
    <x v="7"/>
    <x v="632"/>
    <x v="2707"/>
    <n v="4"/>
    <n v="0.2"/>
    <n v="68.197999999999979"/>
  </r>
  <r>
    <n v="3393"/>
    <x v="1681"/>
    <x v="2"/>
    <x v="128"/>
    <d v="2011-08-13T00:00:00"/>
    <s v="Standard Class"/>
    <s v="MG-17650"/>
    <x v="377"/>
    <x v="2"/>
    <x v="0"/>
    <x v="4"/>
    <x v="4"/>
    <n v="98103"/>
    <x v="1"/>
    <s v="TEC-PH-10000038"/>
    <x v="2"/>
    <x v="7"/>
    <x v="1056"/>
    <x v="2708"/>
    <n v="2"/>
    <n v="0.2"/>
    <n v="-43.833600000000018"/>
  </r>
  <r>
    <n v="3394"/>
    <x v="1682"/>
    <x v="2"/>
    <x v="754"/>
    <d v="2011-11-25T00:00:00"/>
    <s v="First Class"/>
    <s v="EH-14185"/>
    <x v="699"/>
    <x v="0"/>
    <x v="0"/>
    <x v="45"/>
    <x v="5"/>
    <n v="77506"/>
    <x v="2"/>
    <s v="OFF-BI-10001765"/>
    <x v="1"/>
    <x v="8"/>
    <x v="985"/>
    <x v="2709"/>
    <n v="1"/>
    <n v="0.8"/>
    <n v="-11.084800000000005"/>
  </r>
  <r>
    <n v="3395"/>
    <x v="1683"/>
    <x v="3"/>
    <x v="193"/>
    <d v="2014-06-11T00:00:00"/>
    <s v="Same Day"/>
    <s v="CL-11890"/>
    <x v="488"/>
    <x v="0"/>
    <x v="0"/>
    <x v="10"/>
    <x v="9"/>
    <n v="19143"/>
    <x v="3"/>
    <s v="OFF-PA-10000380"/>
    <x v="1"/>
    <x v="10"/>
    <x v="1281"/>
    <x v="2710"/>
    <n v="6"/>
    <n v="0.2"/>
    <n v="15.011999999999999"/>
  </r>
  <r>
    <n v="3396"/>
    <x v="1684"/>
    <x v="3"/>
    <x v="870"/>
    <d v="2014-07-09T00:00:00"/>
    <s v="Standard Class"/>
    <s v="KF-16285"/>
    <x v="580"/>
    <x v="2"/>
    <x v="0"/>
    <x v="245"/>
    <x v="14"/>
    <n v="46203"/>
    <x v="2"/>
    <s v="OFF-ST-10001128"/>
    <x v="1"/>
    <x v="4"/>
    <x v="1418"/>
    <x v="2337"/>
    <n v="4"/>
    <n v="0"/>
    <n v="13.317600000000027"/>
  </r>
  <r>
    <n v="3397"/>
    <x v="1684"/>
    <x v="3"/>
    <x v="870"/>
    <d v="2014-07-09T00:00:00"/>
    <s v="Standard Class"/>
    <s v="KF-16285"/>
    <x v="580"/>
    <x v="2"/>
    <x v="0"/>
    <x v="245"/>
    <x v="14"/>
    <n v="46203"/>
    <x v="2"/>
    <s v="OFF-BI-10003656"/>
    <x v="1"/>
    <x v="8"/>
    <x v="13"/>
    <x v="2711"/>
    <n v="1"/>
    <n v="0"/>
    <n v="78.195399999999992"/>
  </r>
  <r>
    <n v="3398"/>
    <x v="1684"/>
    <x v="3"/>
    <x v="870"/>
    <d v="2014-07-09T00:00:00"/>
    <s v="Standard Class"/>
    <s v="KF-16285"/>
    <x v="580"/>
    <x v="2"/>
    <x v="0"/>
    <x v="245"/>
    <x v="14"/>
    <n v="46203"/>
    <x v="2"/>
    <s v="OFF-PA-10003441"/>
    <x v="1"/>
    <x v="10"/>
    <x v="485"/>
    <x v="243"/>
    <n v="4"/>
    <n v="0"/>
    <n v="12.441600000000001"/>
  </r>
  <r>
    <n v="3399"/>
    <x v="1685"/>
    <x v="2"/>
    <x v="871"/>
    <d v="2011-11-26T00:00:00"/>
    <s v="Standard Class"/>
    <s v="DH-13075"/>
    <x v="704"/>
    <x v="1"/>
    <x v="0"/>
    <x v="102"/>
    <x v="0"/>
    <n v="40475"/>
    <x v="0"/>
    <s v="TEC-PH-10002923"/>
    <x v="2"/>
    <x v="7"/>
    <x v="680"/>
    <x v="2712"/>
    <n v="1"/>
    <n v="0"/>
    <n v="9.9873000000000012"/>
  </r>
  <r>
    <n v="3400"/>
    <x v="1685"/>
    <x v="2"/>
    <x v="871"/>
    <d v="2011-11-26T00:00:00"/>
    <s v="Standard Class"/>
    <s v="DH-13075"/>
    <x v="704"/>
    <x v="1"/>
    <x v="0"/>
    <x v="102"/>
    <x v="0"/>
    <n v="40475"/>
    <x v="0"/>
    <s v="OFF-PA-10004359"/>
    <x v="1"/>
    <x v="10"/>
    <x v="1059"/>
    <x v="2713"/>
    <n v="6"/>
    <n v="0"/>
    <n v="301.96799999999996"/>
  </r>
  <r>
    <n v="3401"/>
    <x v="1685"/>
    <x v="2"/>
    <x v="871"/>
    <d v="2011-11-26T00:00:00"/>
    <s v="Standard Class"/>
    <s v="DH-13075"/>
    <x v="704"/>
    <x v="1"/>
    <x v="0"/>
    <x v="102"/>
    <x v="0"/>
    <n v="40475"/>
    <x v="0"/>
    <s v="OFF-ST-10001511"/>
    <x v="1"/>
    <x v="4"/>
    <x v="551"/>
    <x v="2714"/>
    <n v="3"/>
    <n v="0"/>
    <n v="9.6974999999999838"/>
  </r>
  <r>
    <n v="3402"/>
    <x v="1685"/>
    <x v="2"/>
    <x v="871"/>
    <d v="2011-11-26T00:00:00"/>
    <s v="Standard Class"/>
    <s v="DH-13075"/>
    <x v="704"/>
    <x v="1"/>
    <x v="0"/>
    <x v="102"/>
    <x v="0"/>
    <n v="40475"/>
    <x v="0"/>
    <s v="OFF-AR-10002833"/>
    <x v="1"/>
    <x v="6"/>
    <x v="6"/>
    <x v="1410"/>
    <n v="3"/>
    <n v="0"/>
    <n v="1.4742000000000002"/>
  </r>
  <r>
    <n v="3403"/>
    <x v="1686"/>
    <x v="1"/>
    <x v="124"/>
    <d v="2012-05-05T00:00:00"/>
    <s v="First Class"/>
    <s v="LA-16780"/>
    <x v="156"/>
    <x v="1"/>
    <x v="0"/>
    <x v="361"/>
    <x v="10"/>
    <n v="60477"/>
    <x v="2"/>
    <s v="FUR-FU-10001940"/>
    <x v="0"/>
    <x v="5"/>
    <x v="33"/>
    <x v="2715"/>
    <n v="7"/>
    <n v="0.6"/>
    <n v="-8.9151999999999987"/>
  </r>
  <r>
    <n v="3404"/>
    <x v="1687"/>
    <x v="3"/>
    <x v="148"/>
    <d v="2014-06-06T00:00:00"/>
    <s v="Standard Class"/>
    <s v="HZ-14950"/>
    <x v="521"/>
    <x v="0"/>
    <x v="0"/>
    <x v="12"/>
    <x v="5"/>
    <n v="77095"/>
    <x v="2"/>
    <s v="FUR-FU-10003919"/>
    <x v="0"/>
    <x v="5"/>
    <x v="1514"/>
    <x v="2716"/>
    <n v="4"/>
    <n v="0.6"/>
    <n v="-52.339199999999991"/>
  </r>
  <r>
    <n v="3405"/>
    <x v="1688"/>
    <x v="1"/>
    <x v="872"/>
    <d v="2012-10-17T00:00:00"/>
    <s v="Same Day"/>
    <s v="CM-12190"/>
    <x v="496"/>
    <x v="0"/>
    <x v="0"/>
    <x v="1"/>
    <x v="1"/>
    <n v="90004"/>
    <x v="1"/>
    <s v="OFF-ST-10003479"/>
    <x v="1"/>
    <x v="4"/>
    <x v="41"/>
    <x v="42"/>
    <n v="2"/>
    <n v="0"/>
    <n v="3.8939999999999912"/>
  </r>
  <r>
    <n v="3406"/>
    <x v="1689"/>
    <x v="2"/>
    <x v="488"/>
    <d v="2011-04-27T00:00:00"/>
    <s v="Standard Class"/>
    <s v="LB-16795"/>
    <x v="697"/>
    <x v="2"/>
    <x v="0"/>
    <x v="38"/>
    <x v="24"/>
    <n v="43229"/>
    <x v="3"/>
    <s v="FUR-CH-10002965"/>
    <x v="0"/>
    <x v="1"/>
    <x v="226"/>
    <x v="2717"/>
    <n v="2"/>
    <n v="0.3"/>
    <n v="-12.058799999999991"/>
  </r>
  <r>
    <n v="3407"/>
    <x v="1689"/>
    <x v="2"/>
    <x v="488"/>
    <d v="2011-04-27T00:00:00"/>
    <s v="Standard Class"/>
    <s v="LB-16795"/>
    <x v="697"/>
    <x v="2"/>
    <x v="0"/>
    <x v="38"/>
    <x v="24"/>
    <n v="43229"/>
    <x v="3"/>
    <s v="FUR-CH-10002965"/>
    <x v="0"/>
    <x v="1"/>
    <x v="226"/>
    <x v="2717"/>
    <n v="2"/>
    <n v="0.3"/>
    <n v="-12.058799999999991"/>
  </r>
  <r>
    <n v="3408"/>
    <x v="1689"/>
    <x v="2"/>
    <x v="488"/>
    <d v="2011-04-27T00:00:00"/>
    <s v="Standard Class"/>
    <s v="LB-16795"/>
    <x v="697"/>
    <x v="2"/>
    <x v="0"/>
    <x v="38"/>
    <x v="24"/>
    <n v="43229"/>
    <x v="3"/>
    <s v="OFF-BI-10000145"/>
    <x v="1"/>
    <x v="8"/>
    <x v="735"/>
    <x v="2718"/>
    <n v="8"/>
    <n v="0.7"/>
    <n v="-5.2415999999999983"/>
  </r>
  <r>
    <n v="3409"/>
    <x v="1689"/>
    <x v="2"/>
    <x v="488"/>
    <d v="2011-04-27T00:00:00"/>
    <s v="Standard Class"/>
    <s v="LB-16795"/>
    <x v="697"/>
    <x v="2"/>
    <x v="0"/>
    <x v="38"/>
    <x v="24"/>
    <n v="43229"/>
    <x v="3"/>
    <s v="FUR-FU-10002191"/>
    <x v="0"/>
    <x v="5"/>
    <x v="762"/>
    <x v="2719"/>
    <n v="4"/>
    <n v="0.2"/>
    <n v="7.8175999999999997"/>
  </r>
  <r>
    <n v="3410"/>
    <x v="1690"/>
    <x v="3"/>
    <x v="504"/>
    <d v="2014-05-07T00:00:00"/>
    <s v="Standard Class"/>
    <s v="JF-15490"/>
    <x v="223"/>
    <x v="0"/>
    <x v="0"/>
    <x v="38"/>
    <x v="24"/>
    <n v="43229"/>
    <x v="3"/>
    <s v="OFF-PA-10004451"/>
    <x v="1"/>
    <x v="10"/>
    <x v="493"/>
    <x v="563"/>
    <n v="2"/>
    <n v="0.2"/>
    <n v="3.6288"/>
  </r>
  <r>
    <n v="3411"/>
    <x v="1691"/>
    <x v="0"/>
    <x v="873"/>
    <d v="2013-09-25T00:00:00"/>
    <s v="Standard Class"/>
    <s v="GM-14695"/>
    <x v="620"/>
    <x v="1"/>
    <x v="0"/>
    <x v="8"/>
    <x v="1"/>
    <n v="94122"/>
    <x v="1"/>
    <s v="OFF-PA-10001471"/>
    <x v="1"/>
    <x v="10"/>
    <x v="1468"/>
    <x v="2720"/>
    <n v="9"/>
    <n v="0"/>
    <n v="30.263399999999997"/>
  </r>
  <r>
    <n v="3412"/>
    <x v="1691"/>
    <x v="0"/>
    <x v="873"/>
    <d v="2013-09-25T00:00:00"/>
    <s v="Standard Class"/>
    <s v="GM-14695"/>
    <x v="620"/>
    <x v="1"/>
    <x v="0"/>
    <x v="8"/>
    <x v="1"/>
    <n v="94122"/>
    <x v="1"/>
    <s v="OFF-BI-10003656"/>
    <x v="1"/>
    <x v="8"/>
    <x v="13"/>
    <x v="2721"/>
    <n v="2"/>
    <n v="0.2"/>
    <n v="88.394799999999975"/>
  </r>
  <r>
    <n v="3413"/>
    <x v="1691"/>
    <x v="0"/>
    <x v="873"/>
    <d v="2013-09-25T00:00:00"/>
    <s v="Standard Class"/>
    <s v="GM-14695"/>
    <x v="620"/>
    <x v="1"/>
    <x v="0"/>
    <x v="8"/>
    <x v="1"/>
    <n v="94122"/>
    <x v="1"/>
    <s v="OFF-AR-10000940"/>
    <x v="1"/>
    <x v="6"/>
    <x v="134"/>
    <x v="2722"/>
    <n v="4"/>
    <n v="0"/>
    <n v="3.1752000000000002"/>
  </r>
  <r>
    <n v="3414"/>
    <x v="1691"/>
    <x v="0"/>
    <x v="873"/>
    <d v="2013-09-25T00:00:00"/>
    <s v="Standard Class"/>
    <s v="GM-14695"/>
    <x v="620"/>
    <x v="1"/>
    <x v="0"/>
    <x v="8"/>
    <x v="1"/>
    <n v="94122"/>
    <x v="1"/>
    <s v="OFF-PA-10002319"/>
    <x v="1"/>
    <x v="10"/>
    <x v="1391"/>
    <x v="2723"/>
    <n v="2"/>
    <n v="0"/>
    <n v="37.9848"/>
  </r>
  <r>
    <n v="3415"/>
    <x v="1691"/>
    <x v="0"/>
    <x v="873"/>
    <d v="2013-09-25T00:00:00"/>
    <s v="Standard Class"/>
    <s v="GM-14695"/>
    <x v="620"/>
    <x v="1"/>
    <x v="0"/>
    <x v="8"/>
    <x v="1"/>
    <n v="94122"/>
    <x v="1"/>
    <s v="OFF-BI-10000977"/>
    <x v="1"/>
    <x v="8"/>
    <x v="982"/>
    <x v="2724"/>
    <n v="2"/>
    <n v="0.2"/>
    <n v="15.807999999999996"/>
  </r>
  <r>
    <n v="3416"/>
    <x v="1692"/>
    <x v="0"/>
    <x v="476"/>
    <d v="2013-09-03T00:00:00"/>
    <s v="Same Day"/>
    <s v="SS-20590"/>
    <x v="196"/>
    <x v="0"/>
    <x v="0"/>
    <x v="6"/>
    <x v="6"/>
    <n v="53711"/>
    <x v="2"/>
    <s v="OFF-FA-10002676"/>
    <x v="1"/>
    <x v="13"/>
    <x v="1069"/>
    <x v="2725"/>
    <n v="1"/>
    <n v="0"/>
    <n v="0.65159999999999996"/>
  </r>
  <r>
    <n v="3417"/>
    <x v="1692"/>
    <x v="0"/>
    <x v="476"/>
    <d v="2013-09-03T00:00:00"/>
    <s v="Same Day"/>
    <s v="SS-20590"/>
    <x v="196"/>
    <x v="0"/>
    <x v="0"/>
    <x v="6"/>
    <x v="6"/>
    <n v="53711"/>
    <x v="2"/>
    <s v="OFF-BI-10004970"/>
    <x v="1"/>
    <x v="8"/>
    <x v="908"/>
    <x v="341"/>
    <n v="2"/>
    <n v="0"/>
    <n v="3.8822000000000001"/>
  </r>
  <r>
    <n v="3418"/>
    <x v="1693"/>
    <x v="1"/>
    <x v="381"/>
    <d v="2012-05-02T00:00:00"/>
    <s v="Standard Class"/>
    <s v="TC-21475"/>
    <x v="679"/>
    <x v="2"/>
    <x v="0"/>
    <x v="34"/>
    <x v="22"/>
    <n v="80013"/>
    <x v="1"/>
    <s v="OFF-AP-10003971"/>
    <x v="1"/>
    <x v="9"/>
    <x v="914"/>
    <x v="2726"/>
    <n v="5"/>
    <n v="0.2"/>
    <n v="3.2669999999999995"/>
  </r>
  <r>
    <n v="3419"/>
    <x v="1693"/>
    <x v="1"/>
    <x v="381"/>
    <d v="2012-05-02T00:00:00"/>
    <s v="Standard Class"/>
    <s v="TC-21475"/>
    <x v="679"/>
    <x v="2"/>
    <x v="0"/>
    <x v="34"/>
    <x v="22"/>
    <n v="80013"/>
    <x v="1"/>
    <s v="OFF-SU-10001574"/>
    <x v="1"/>
    <x v="14"/>
    <x v="498"/>
    <x v="572"/>
    <n v="2"/>
    <n v="0.2"/>
    <n v="0.72999999999999954"/>
  </r>
  <r>
    <n v="3420"/>
    <x v="1694"/>
    <x v="1"/>
    <x v="684"/>
    <d v="2012-09-13T00:00:00"/>
    <s v="Standard Class"/>
    <s v="CC-12430"/>
    <x v="254"/>
    <x v="2"/>
    <x v="0"/>
    <x v="20"/>
    <x v="15"/>
    <n v="10024"/>
    <x v="3"/>
    <s v="FUR-CH-10000665"/>
    <x v="0"/>
    <x v="1"/>
    <x v="656"/>
    <x v="2659"/>
    <n v="2"/>
    <n v="0.1"/>
    <n v="60.391999999999967"/>
  </r>
  <r>
    <n v="3421"/>
    <x v="1695"/>
    <x v="0"/>
    <x v="316"/>
    <d v="2013-06-04T00:00:00"/>
    <s v="Standard Class"/>
    <s v="CL-12565"/>
    <x v="52"/>
    <x v="0"/>
    <x v="0"/>
    <x v="1"/>
    <x v="1"/>
    <n v="90004"/>
    <x v="1"/>
    <s v="OFF-AP-10000891"/>
    <x v="1"/>
    <x v="9"/>
    <x v="163"/>
    <x v="2727"/>
    <n v="2"/>
    <n v="0"/>
    <n v="78.671999999999997"/>
  </r>
  <r>
    <n v="3422"/>
    <x v="1695"/>
    <x v="0"/>
    <x v="316"/>
    <d v="2013-06-04T00:00:00"/>
    <s v="Standard Class"/>
    <s v="CL-12565"/>
    <x v="52"/>
    <x v="0"/>
    <x v="0"/>
    <x v="1"/>
    <x v="1"/>
    <n v="90004"/>
    <x v="1"/>
    <s v="OFF-PA-10003790"/>
    <x v="1"/>
    <x v="10"/>
    <x v="1250"/>
    <x v="685"/>
    <n v="8"/>
    <n v="0"/>
    <n v="84.051199999999994"/>
  </r>
  <r>
    <n v="3423"/>
    <x v="1695"/>
    <x v="0"/>
    <x v="316"/>
    <d v="2013-06-04T00:00:00"/>
    <s v="Standard Class"/>
    <s v="CL-12565"/>
    <x v="52"/>
    <x v="0"/>
    <x v="0"/>
    <x v="1"/>
    <x v="1"/>
    <n v="90004"/>
    <x v="1"/>
    <s v="TEC-AC-10002217"/>
    <x v="2"/>
    <x v="11"/>
    <x v="1178"/>
    <x v="2728"/>
    <n v="7"/>
    <n v="0"/>
    <n v="7.8960000000000008"/>
  </r>
  <r>
    <n v="3424"/>
    <x v="1695"/>
    <x v="0"/>
    <x v="316"/>
    <d v="2013-06-04T00:00:00"/>
    <s v="Standard Class"/>
    <s v="CL-12565"/>
    <x v="52"/>
    <x v="0"/>
    <x v="0"/>
    <x v="1"/>
    <x v="1"/>
    <n v="90004"/>
    <x v="1"/>
    <s v="OFF-BI-10002215"/>
    <x v="1"/>
    <x v="8"/>
    <x v="20"/>
    <x v="20"/>
    <n v="4"/>
    <n v="0.2"/>
    <n v="7.3839999999999986"/>
  </r>
  <r>
    <n v="3425"/>
    <x v="1695"/>
    <x v="0"/>
    <x v="316"/>
    <d v="2013-06-04T00:00:00"/>
    <s v="Standard Class"/>
    <s v="CL-12565"/>
    <x v="52"/>
    <x v="0"/>
    <x v="0"/>
    <x v="1"/>
    <x v="1"/>
    <n v="90004"/>
    <x v="1"/>
    <s v="TEC-MA-10001972"/>
    <x v="2"/>
    <x v="15"/>
    <x v="1469"/>
    <x v="2729"/>
    <n v="2"/>
    <n v="0.2"/>
    <n v="41.880000000000024"/>
  </r>
  <r>
    <n v="3426"/>
    <x v="1696"/>
    <x v="1"/>
    <x v="496"/>
    <d v="2012-09-28T00:00:00"/>
    <s v="Standard Class"/>
    <s v="DE-13255"/>
    <x v="368"/>
    <x v="2"/>
    <x v="0"/>
    <x v="362"/>
    <x v="23"/>
    <n v="52001"/>
    <x v="2"/>
    <s v="OFF-BI-10001525"/>
    <x v="1"/>
    <x v="8"/>
    <x v="31"/>
    <x v="597"/>
    <n v="4"/>
    <n v="0"/>
    <n v="6.8579999999999988"/>
  </r>
  <r>
    <n v="3427"/>
    <x v="1696"/>
    <x v="1"/>
    <x v="496"/>
    <d v="2012-09-28T00:00:00"/>
    <s v="Standard Class"/>
    <s v="DE-13255"/>
    <x v="368"/>
    <x v="2"/>
    <x v="0"/>
    <x v="362"/>
    <x v="23"/>
    <n v="52001"/>
    <x v="2"/>
    <s v="FUR-CH-10000988"/>
    <x v="0"/>
    <x v="1"/>
    <x v="1132"/>
    <x v="2730"/>
    <n v="10"/>
    <n v="0"/>
    <n v="394.26800000000003"/>
  </r>
  <r>
    <n v="3428"/>
    <x v="1697"/>
    <x v="3"/>
    <x v="445"/>
    <d v="2014-07-07T00:00:00"/>
    <s v="Second Class"/>
    <s v="SZ-20035"/>
    <x v="449"/>
    <x v="2"/>
    <x v="0"/>
    <x v="152"/>
    <x v="24"/>
    <n v="43130"/>
    <x v="3"/>
    <s v="OFF-PA-10000174"/>
    <x v="1"/>
    <x v="10"/>
    <x v="1515"/>
    <x v="2731"/>
    <n v="4"/>
    <n v="0.2"/>
    <n v="11.102399999999996"/>
  </r>
  <r>
    <n v="3429"/>
    <x v="1697"/>
    <x v="3"/>
    <x v="445"/>
    <d v="2014-07-07T00:00:00"/>
    <s v="Second Class"/>
    <s v="SZ-20035"/>
    <x v="449"/>
    <x v="2"/>
    <x v="0"/>
    <x v="152"/>
    <x v="24"/>
    <n v="43130"/>
    <x v="3"/>
    <s v="FUR-TA-10002041"/>
    <x v="0"/>
    <x v="3"/>
    <x v="358"/>
    <x v="2732"/>
    <n v="2"/>
    <n v="0.4"/>
    <n v="-103.98819999999998"/>
  </r>
  <r>
    <n v="3430"/>
    <x v="1697"/>
    <x v="3"/>
    <x v="445"/>
    <d v="2014-07-07T00:00:00"/>
    <s v="Second Class"/>
    <s v="SZ-20035"/>
    <x v="449"/>
    <x v="2"/>
    <x v="0"/>
    <x v="152"/>
    <x v="24"/>
    <n v="43130"/>
    <x v="3"/>
    <s v="OFF-PA-10002246"/>
    <x v="1"/>
    <x v="10"/>
    <x v="1386"/>
    <x v="2733"/>
    <n v="6"/>
    <n v="0.2"/>
    <n v="11.223000000000001"/>
  </r>
  <r>
    <n v="3431"/>
    <x v="1698"/>
    <x v="3"/>
    <x v="166"/>
    <d v="2014-12-10T00:00:00"/>
    <s v="First Class"/>
    <s v="LF-17185"/>
    <x v="166"/>
    <x v="0"/>
    <x v="0"/>
    <x v="75"/>
    <x v="1"/>
    <n v="90301"/>
    <x v="1"/>
    <s v="OFF-ST-10003327"/>
    <x v="1"/>
    <x v="4"/>
    <x v="333"/>
    <x v="1418"/>
    <n v="3"/>
    <n v="0"/>
    <n v="8.6390999999999956"/>
  </r>
  <r>
    <n v="3432"/>
    <x v="1698"/>
    <x v="3"/>
    <x v="166"/>
    <d v="2014-12-10T00:00:00"/>
    <s v="First Class"/>
    <s v="LF-17185"/>
    <x v="166"/>
    <x v="0"/>
    <x v="0"/>
    <x v="75"/>
    <x v="1"/>
    <n v="90301"/>
    <x v="1"/>
    <s v="FUR-FU-10002703"/>
    <x v="0"/>
    <x v="5"/>
    <x v="1516"/>
    <x v="2734"/>
    <n v="2"/>
    <n v="0"/>
    <n v="15.468000000000004"/>
  </r>
  <r>
    <n v="3433"/>
    <x v="1698"/>
    <x v="3"/>
    <x v="166"/>
    <d v="2014-12-10T00:00:00"/>
    <s v="First Class"/>
    <s v="LF-17185"/>
    <x v="166"/>
    <x v="0"/>
    <x v="0"/>
    <x v="75"/>
    <x v="1"/>
    <n v="90301"/>
    <x v="1"/>
    <s v="OFF-PA-10003651"/>
    <x v="1"/>
    <x v="10"/>
    <x v="646"/>
    <x v="1847"/>
    <n v="9"/>
    <n v="0"/>
    <n v="28.857599999999998"/>
  </r>
  <r>
    <n v="3434"/>
    <x v="1699"/>
    <x v="3"/>
    <x v="256"/>
    <d v="2014-12-10T00:00:00"/>
    <s v="Standard Class"/>
    <s v="AB-10165"/>
    <x v="269"/>
    <x v="0"/>
    <x v="0"/>
    <x v="234"/>
    <x v="4"/>
    <n v="98006"/>
    <x v="1"/>
    <s v="OFF-BI-10001617"/>
    <x v="1"/>
    <x v="8"/>
    <x v="1315"/>
    <x v="176"/>
    <n v="3"/>
    <n v="0.2"/>
    <n v="8.3753999999999991"/>
  </r>
  <r>
    <n v="3435"/>
    <x v="1699"/>
    <x v="3"/>
    <x v="256"/>
    <d v="2014-12-10T00:00:00"/>
    <s v="Standard Class"/>
    <s v="AB-10165"/>
    <x v="269"/>
    <x v="0"/>
    <x v="0"/>
    <x v="234"/>
    <x v="4"/>
    <n v="98006"/>
    <x v="1"/>
    <s v="OFF-BI-10000145"/>
    <x v="1"/>
    <x v="8"/>
    <x v="735"/>
    <x v="2735"/>
    <n v="6"/>
    <n v="0.2"/>
    <n v="5.4287999999999981"/>
  </r>
  <r>
    <n v="3436"/>
    <x v="1700"/>
    <x v="1"/>
    <x v="874"/>
    <d v="2012-09-29T00:00:00"/>
    <s v="First Class"/>
    <s v="NM-18520"/>
    <x v="392"/>
    <x v="0"/>
    <x v="0"/>
    <x v="22"/>
    <x v="10"/>
    <n v="60610"/>
    <x v="2"/>
    <s v="OFF-BI-10001670"/>
    <x v="1"/>
    <x v="8"/>
    <x v="438"/>
    <x v="2736"/>
    <n v="2"/>
    <n v="0.8"/>
    <n v="-22.620000000000005"/>
  </r>
  <r>
    <n v="3437"/>
    <x v="1700"/>
    <x v="1"/>
    <x v="874"/>
    <d v="2012-09-29T00:00:00"/>
    <s v="First Class"/>
    <s v="NM-18520"/>
    <x v="392"/>
    <x v="0"/>
    <x v="0"/>
    <x v="22"/>
    <x v="10"/>
    <n v="60610"/>
    <x v="2"/>
    <s v="FUR-FU-10003849"/>
    <x v="0"/>
    <x v="5"/>
    <x v="521"/>
    <x v="2737"/>
    <n v="3"/>
    <n v="0.6"/>
    <n v="-12.751199999999997"/>
  </r>
  <r>
    <n v="3438"/>
    <x v="1701"/>
    <x v="3"/>
    <x v="505"/>
    <d v="2014-10-31T00:00:00"/>
    <s v="Same Day"/>
    <s v="RA-19945"/>
    <x v="362"/>
    <x v="0"/>
    <x v="0"/>
    <x v="61"/>
    <x v="5"/>
    <n v="75217"/>
    <x v="2"/>
    <s v="FUR-FU-10003849"/>
    <x v="0"/>
    <x v="5"/>
    <x v="521"/>
    <x v="2738"/>
    <n v="2"/>
    <n v="0.6"/>
    <n v="-8.5007999999999981"/>
  </r>
  <r>
    <n v="3439"/>
    <x v="1701"/>
    <x v="3"/>
    <x v="505"/>
    <d v="2014-10-31T00:00:00"/>
    <s v="Same Day"/>
    <s v="RA-19945"/>
    <x v="362"/>
    <x v="0"/>
    <x v="0"/>
    <x v="61"/>
    <x v="5"/>
    <n v="75217"/>
    <x v="2"/>
    <s v="FUR-TA-10002041"/>
    <x v="0"/>
    <x v="3"/>
    <x v="358"/>
    <x v="2739"/>
    <n v="2"/>
    <n v="0.3"/>
    <n v="-68.130199999999988"/>
  </r>
  <r>
    <n v="3440"/>
    <x v="1701"/>
    <x v="3"/>
    <x v="505"/>
    <d v="2014-10-31T00:00:00"/>
    <s v="Same Day"/>
    <s v="RA-19945"/>
    <x v="362"/>
    <x v="0"/>
    <x v="0"/>
    <x v="61"/>
    <x v="5"/>
    <n v="75217"/>
    <x v="2"/>
    <s v="OFF-ST-10002214"/>
    <x v="1"/>
    <x v="4"/>
    <x v="994"/>
    <x v="2740"/>
    <n v="6"/>
    <n v="0.2"/>
    <n v="4.0643999999999973"/>
  </r>
  <r>
    <n v="3441"/>
    <x v="1702"/>
    <x v="1"/>
    <x v="239"/>
    <d v="2012-11-30T00:00:00"/>
    <s v="Same Day"/>
    <s v="PO-19195"/>
    <x v="285"/>
    <x v="2"/>
    <x v="0"/>
    <x v="8"/>
    <x v="1"/>
    <n v="94122"/>
    <x v="1"/>
    <s v="OFF-BI-10001078"/>
    <x v="1"/>
    <x v="8"/>
    <x v="61"/>
    <x v="2741"/>
    <n v="1"/>
    <n v="0.2"/>
    <n v="1.5602"/>
  </r>
  <r>
    <n v="3442"/>
    <x v="1703"/>
    <x v="2"/>
    <x v="518"/>
    <d v="2011-03-14T00:00:00"/>
    <s v="Second Class"/>
    <s v="KA-16525"/>
    <x v="567"/>
    <x v="0"/>
    <x v="0"/>
    <x v="20"/>
    <x v="15"/>
    <n v="10024"/>
    <x v="3"/>
    <s v="OFF-PA-10002137"/>
    <x v="1"/>
    <x v="10"/>
    <x v="560"/>
    <x v="2742"/>
    <n v="14"/>
    <n v="0"/>
    <n v="49.013999999999996"/>
  </r>
  <r>
    <n v="3443"/>
    <x v="1704"/>
    <x v="3"/>
    <x v="123"/>
    <d v="2014-11-24T00:00:00"/>
    <s v="Standard Class"/>
    <s v="JD-16150"/>
    <x v="251"/>
    <x v="1"/>
    <x v="0"/>
    <x v="20"/>
    <x v="15"/>
    <n v="10011"/>
    <x v="3"/>
    <s v="OFF-EN-10001415"/>
    <x v="1"/>
    <x v="12"/>
    <x v="33"/>
    <x v="80"/>
    <n v="3"/>
    <n v="0"/>
    <n v="8.370000000000001"/>
  </r>
  <r>
    <n v="3444"/>
    <x v="1704"/>
    <x v="3"/>
    <x v="123"/>
    <d v="2014-11-24T00:00:00"/>
    <s v="Standard Class"/>
    <s v="JD-16150"/>
    <x v="251"/>
    <x v="1"/>
    <x v="0"/>
    <x v="20"/>
    <x v="15"/>
    <n v="10011"/>
    <x v="3"/>
    <s v="OFF-AP-10003849"/>
    <x v="1"/>
    <x v="9"/>
    <x v="833"/>
    <x v="2743"/>
    <n v="7"/>
    <n v="0"/>
    <n v="626.18499999999995"/>
  </r>
  <r>
    <n v="3445"/>
    <x v="1705"/>
    <x v="0"/>
    <x v="875"/>
    <d v="2013-08-03T00:00:00"/>
    <s v="Standard Class"/>
    <s v="JO-15145"/>
    <x v="705"/>
    <x v="1"/>
    <x v="0"/>
    <x v="10"/>
    <x v="9"/>
    <n v="19140"/>
    <x v="3"/>
    <s v="OFF-ST-10001713"/>
    <x v="1"/>
    <x v="4"/>
    <x v="45"/>
    <x v="560"/>
    <n v="2"/>
    <n v="0.2"/>
    <n v="-16.956800000000005"/>
  </r>
  <r>
    <n v="3446"/>
    <x v="1706"/>
    <x v="1"/>
    <x v="821"/>
    <d v="2012-06-17T00:00:00"/>
    <s v="Standard Class"/>
    <s v="LE-16810"/>
    <x v="97"/>
    <x v="0"/>
    <x v="0"/>
    <x v="46"/>
    <x v="13"/>
    <n v="19711"/>
    <x v="3"/>
    <s v="OFF-ST-10001505"/>
    <x v="1"/>
    <x v="4"/>
    <x v="1174"/>
    <x v="2744"/>
    <n v="5"/>
    <n v="0"/>
    <n v="5.0829999999999975"/>
  </r>
  <r>
    <n v="3447"/>
    <x v="1707"/>
    <x v="0"/>
    <x v="876"/>
    <d v="2013-08-08T00:00:00"/>
    <s v="First Class"/>
    <s v="AH-10690"/>
    <x v="706"/>
    <x v="1"/>
    <x v="0"/>
    <x v="20"/>
    <x v="15"/>
    <n v="10024"/>
    <x v="3"/>
    <s v="OFF-PA-10000474"/>
    <x v="1"/>
    <x v="10"/>
    <x v="33"/>
    <x v="2745"/>
    <n v="2"/>
    <n v="0"/>
    <n v="33.313599999999994"/>
  </r>
  <r>
    <n v="3448"/>
    <x v="1708"/>
    <x v="3"/>
    <x v="532"/>
    <d v="2014-06-16T00:00:00"/>
    <s v="Standard Class"/>
    <s v="KN-16705"/>
    <x v="607"/>
    <x v="2"/>
    <x v="0"/>
    <x v="109"/>
    <x v="19"/>
    <n v="36830"/>
    <x v="0"/>
    <s v="OFF-AR-10001919"/>
    <x v="1"/>
    <x v="6"/>
    <x v="853"/>
    <x v="1061"/>
    <n v="2"/>
    <n v="0"/>
    <n v="1.0903999999999998"/>
  </r>
  <r>
    <n v="3449"/>
    <x v="1709"/>
    <x v="0"/>
    <x v="877"/>
    <d v="2013-10-14T00:00:00"/>
    <s v="Standard Class"/>
    <s v="TB-21250"/>
    <x v="621"/>
    <x v="0"/>
    <x v="0"/>
    <x v="1"/>
    <x v="1"/>
    <n v="90049"/>
    <x v="1"/>
    <s v="OFF-BI-10004001"/>
    <x v="1"/>
    <x v="8"/>
    <x v="810"/>
    <x v="2746"/>
    <n v="2"/>
    <n v="0.2"/>
    <n v="8.8607999999999976"/>
  </r>
  <r>
    <n v="3450"/>
    <x v="1710"/>
    <x v="2"/>
    <x v="78"/>
    <d v="2011-09-14T00:00:00"/>
    <s v="Standard Class"/>
    <s v="DP-13390"/>
    <x v="503"/>
    <x v="2"/>
    <x v="0"/>
    <x v="8"/>
    <x v="1"/>
    <n v="94110"/>
    <x v="1"/>
    <s v="OFF-AP-10004785"/>
    <x v="1"/>
    <x v="9"/>
    <x v="1177"/>
    <x v="2747"/>
    <n v="5"/>
    <n v="0"/>
    <n v="24.359500000000004"/>
  </r>
  <r>
    <n v="3451"/>
    <x v="1710"/>
    <x v="2"/>
    <x v="78"/>
    <d v="2011-09-14T00:00:00"/>
    <s v="Standard Class"/>
    <s v="DP-13390"/>
    <x v="503"/>
    <x v="2"/>
    <x v="0"/>
    <x v="8"/>
    <x v="1"/>
    <n v="94110"/>
    <x v="1"/>
    <s v="OFF-ST-10002406"/>
    <x v="1"/>
    <x v="4"/>
    <x v="324"/>
    <x v="2748"/>
    <n v="1"/>
    <n v="0"/>
    <n v="4.1916000000000011"/>
  </r>
  <r>
    <n v="3452"/>
    <x v="1710"/>
    <x v="2"/>
    <x v="78"/>
    <d v="2011-09-14T00:00:00"/>
    <s v="Standard Class"/>
    <s v="DP-13390"/>
    <x v="503"/>
    <x v="2"/>
    <x v="0"/>
    <x v="8"/>
    <x v="1"/>
    <n v="94110"/>
    <x v="1"/>
    <s v="OFF-FA-10002988"/>
    <x v="1"/>
    <x v="13"/>
    <x v="131"/>
    <x v="133"/>
    <n v="2"/>
    <n v="0"/>
    <n v="1.9697999999999998"/>
  </r>
  <r>
    <n v="3453"/>
    <x v="1711"/>
    <x v="2"/>
    <x v="878"/>
    <d v="2011-03-21T00:00:00"/>
    <s v="Second Class"/>
    <s v="KN-16705"/>
    <x v="607"/>
    <x v="2"/>
    <x v="0"/>
    <x v="253"/>
    <x v="3"/>
    <n v="27604"/>
    <x v="0"/>
    <s v="TEC-PH-10002415"/>
    <x v="2"/>
    <x v="7"/>
    <x v="1517"/>
    <x v="2749"/>
    <n v="2"/>
    <n v="0.2"/>
    <n v="29.495000000000019"/>
  </r>
  <r>
    <n v="3454"/>
    <x v="1712"/>
    <x v="1"/>
    <x v="879"/>
    <d v="2012-03-02T00:00:00"/>
    <s v="Second Class"/>
    <s v="ST-20530"/>
    <x v="461"/>
    <x v="0"/>
    <x v="0"/>
    <x v="203"/>
    <x v="32"/>
    <n v="31204"/>
    <x v="0"/>
    <s v="OFF-BI-10004236"/>
    <x v="1"/>
    <x v="8"/>
    <x v="891"/>
    <x v="2750"/>
    <n v="4"/>
    <n v="0"/>
    <n v="27.011199999999999"/>
  </r>
  <r>
    <n v="3455"/>
    <x v="1713"/>
    <x v="1"/>
    <x v="584"/>
    <d v="2012-07-14T00:00:00"/>
    <s v="Standard Class"/>
    <s v="EB-13870"/>
    <x v="12"/>
    <x v="0"/>
    <x v="0"/>
    <x v="316"/>
    <x v="18"/>
    <n v="37211"/>
    <x v="0"/>
    <s v="OFF-AR-10000657"/>
    <x v="1"/>
    <x v="6"/>
    <x v="1518"/>
    <x v="788"/>
    <n v="3"/>
    <n v="0.2"/>
    <n v="0.83849999999999936"/>
  </r>
  <r>
    <n v="3456"/>
    <x v="1714"/>
    <x v="0"/>
    <x v="880"/>
    <d v="2013-02-27T00:00:00"/>
    <s v="Standard Class"/>
    <s v="AH-10210"/>
    <x v="117"/>
    <x v="0"/>
    <x v="0"/>
    <x v="316"/>
    <x v="18"/>
    <n v="37211"/>
    <x v="0"/>
    <s v="OFF-PA-10004996"/>
    <x v="1"/>
    <x v="10"/>
    <x v="1519"/>
    <x v="2751"/>
    <n v="2"/>
    <n v="0.2"/>
    <n v="5.5673999999999992"/>
  </r>
  <r>
    <n v="3457"/>
    <x v="1715"/>
    <x v="3"/>
    <x v="118"/>
    <d v="2014-09-19T00:00:00"/>
    <s v="First Class"/>
    <s v="AS-10090"/>
    <x v="548"/>
    <x v="0"/>
    <x v="0"/>
    <x v="10"/>
    <x v="9"/>
    <n v="19143"/>
    <x v="3"/>
    <s v="TEC-AC-10001109"/>
    <x v="2"/>
    <x v="11"/>
    <x v="998"/>
    <x v="981"/>
    <n v="3"/>
    <n v="0.2"/>
    <n v="19.793400000000005"/>
  </r>
  <r>
    <n v="3458"/>
    <x v="1715"/>
    <x v="3"/>
    <x v="118"/>
    <d v="2014-09-19T00:00:00"/>
    <s v="First Class"/>
    <s v="AS-10090"/>
    <x v="548"/>
    <x v="0"/>
    <x v="0"/>
    <x v="10"/>
    <x v="9"/>
    <n v="19143"/>
    <x v="3"/>
    <s v="FUR-FU-10003832"/>
    <x v="0"/>
    <x v="5"/>
    <x v="1420"/>
    <x v="2752"/>
    <n v="3"/>
    <n v="0.2"/>
    <n v="2.2511999999999999"/>
  </r>
  <r>
    <n v="3459"/>
    <x v="1715"/>
    <x v="3"/>
    <x v="118"/>
    <d v="2014-09-19T00:00:00"/>
    <s v="First Class"/>
    <s v="AS-10090"/>
    <x v="548"/>
    <x v="0"/>
    <x v="0"/>
    <x v="10"/>
    <x v="9"/>
    <n v="19143"/>
    <x v="3"/>
    <s v="OFF-BI-10002393"/>
    <x v="1"/>
    <x v="8"/>
    <x v="1188"/>
    <x v="2753"/>
    <n v="2"/>
    <n v="0.7"/>
    <n v="-2.7551999999999994"/>
  </r>
  <r>
    <n v="3460"/>
    <x v="1715"/>
    <x v="3"/>
    <x v="118"/>
    <d v="2014-09-19T00:00:00"/>
    <s v="First Class"/>
    <s v="AS-10090"/>
    <x v="548"/>
    <x v="0"/>
    <x v="0"/>
    <x v="10"/>
    <x v="9"/>
    <n v="19143"/>
    <x v="3"/>
    <s v="OFF-BI-10001359"/>
    <x v="1"/>
    <x v="8"/>
    <x v="1153"/>
    <x v="2754"/>
    <n v="2"/>
    <n v="0.7"/>
    <n v="-412.61539999999991"/>
  </r>
  <r>
    <n v="3461"/>
    <x v="1715"/>
    <x v="3"/>
    <x v="118"/>
    <d v="2014-09-19T00:00:00"/>
    <s v="First Class"/>
    <s v="AS-10090"/>
    <x v="548"/>
    <x v="0"/>
    <x v="0"/>
    <x v="10"/>
    <x v="9"/>
    <n v="19143"/>
    <x v="3"/>
    <s v="TEC-AC-10003628"/>
    <x v="2"/>
    <x v="11"/>
    <x v="244"/>
    <x v="736"/>
    <n v="2"/>
    <n v="0.2"/>
    <n v="14.395200000000004"/>
  </r>
  <r>
    <n v="3462"/>
    <x v="1716"/>
    <x v="3"/>
    <x v="60"/>
    <d v="2014-11-11T00:00:00"/>
    <s v="Second Class"/>
    <s v="EM-13825"/>
    <x v="605"/>
    <x v="1"/>
    <x v="0"/>
    <x v="61"/>
    <x v="5"/>
    <n v="75081"/>
    <x v="2"/>
    <s v="TEC-PH-10003012"/>
    <x v="2"/>
    <x v="7"/>
    <x v="344"/>
    <x v="2755"/>
    <n v="4"/>
    <n v="0.2"/>
    <n v="55.436399999999935"/>
  </r>
  <r>
    <n v="3463"/>
    <x v="1717"/>
    <x v="1"/>
    <x v="763"/>
    <d v="2012-02-23T00:00:00"/>
    <s v="Second Class"/>
    <s v="KA-16525"/>
    <x v="567"/>
    <x v="0"/>
    <x v="0"/>
    <x v="275"/>
    <x v="30"/>
    <n v="8861"/>
    <x v="3"/>
    <s v="OFF-AR-10003903"/>
    <x v="1"/>
    <x v="6"/>
    <x v="878"/>
    <x v="2756"/>
    <n v="7"/>
    <n v="0"/>
    <n v="74.565400000000011"/>
  </r>
  <r>
    <n v="3464"/>
    <x v="1718"/>
    <x v="0"/>
    <x v="881"/>
    <d v="2013-12-01T00:00:00"/>
    <s v="Standard Class"/>
    <s v="HJ-14875"/>
    <x v="707"/>
    <x v="2"/>
    <x v="0"/>
    <x v="108"/>
    <x v="2"/>
    <n v="32216"/>
    <x v="0"/>
    <s v="OFF-PA-10004675"/>
    <x v="1"/>
    <x v="10"/>
    <x v="69"/>
    <x v="2757"/>
    <n v="1"/>
    <n v="0.2"/>
    <n v="1.6509999999999998"/>
  </r>
  <r>
    <n v="3465"/>
    <x v="1719"/>
    <x v="3"/>
    <x v="734"/>
    <d v="2014-12-06T00:00:00"/>
    <s v="Second Class"/>
    <s v="ND-18370"/>
    <x v="444"/>
    <x v="0"/>
    <x v="0"/>
    <x v="108"/>
    <x v="2"/>
    <n v="32216"/>
    <x v="0"/>
    <s v="TEC-AC-10001990"/>
    <x v="2"/>
    <x v="11"/>
    <x v="861"/>
    <x v="2758"/>
    <n v="1"/>
    <n v="0.2"/>
    <n v="7.198799999999995"/>
  </r>
  <r>
    <n v="3466"/>
    <x v="1720"/>
    <x v="1"/>
    <x v="229"/>
    <d v="2012-09-14T00:00:00"/>
    <s v="Standard Class"/>
    <s v="EH-13765"/>
    <x v="553"/>
    <x v="1"/>
    <x v="0"/>
    <x v="359"/>
    <x v="31"/>
    <n v="2151"/>
    <x v="3"/>
    <s v="OFF-AP-10003842"/>
    <x v="1"/>
    <x v="9"/>
    <x v="1247"/>
    <x v="1168"/>
    <n v="2"/>
    <n v="0"/>
    <n v="16.1096"/>
  </r>
  <r>
    <n v="3467"/>
    <x v="1720"/>
    <x v="1"/>
    <x v="229"/>
    <d v="2012-09-14T00:00:00"/>
    <s v="Standard Class"/>
    <s v="EH-13765"/>
    <x v="553"/>
    <x v="1"/>
    <x v="0"/>
    <x v="359"/>
    <x v="31"/>
    <n v="2151"/>
    <x v="3"/>
    <s v="FUR-BO-10004695"/>
    <x v="0"/>
    <x v="0"/>
    <x v="198"/>
    <x v="2759"/>
    <n v="2"/>
    <n v="0"/>
    <n v="83.25079999999997"/>
  </r>
  <r>
    <n v="3468"/>
    <x v="1720"/>
    <x v="1"/>
    <x v="229"/>
    <d v="2012-09-14T00:00:00"/>
    <s v="Standard Class"/>
    <s v="EH-13765"/>
    <x v="553"/>
    <x v="1"/>
    <x v="0"/>
    <x v="359"/>
    <x v="31"/>
    <n v="2151"/>
    <x v="3"/>
    <s v="OFF-PA-10003039"/>
    <x v="1"/>
    <x v="10"/>
    <x v="330"/>
    <x v="2760"/>
    <n v="9"/>
    <n v="0"/>
    <n v="125.46899999999999"/>
  </r>
  <r>
    <n v="3469"/>
    <x v="1721"/>
    <x v="0"/>
    <x v="882"/>
    <d v="2013-12-20T00:00:00"/>
    <s v="Standard Class"/>
    <s v="MC-17845"/>
    <x v="266"/>
    <x v="0"/>
    <x v="0"/>
    <x v="25"/>
    <x v="35"/>
    <n v="39212"/>
    <x v="0"/>
    <s v="FUR-FU-10002045"/>
    <x v="0"/>
    <x v="5"/>
    <x v="1356"/>
    <x v="2761"/>
    <n v="6"/>
    <n v="0"/>
    <n v="58.687200000000011"/>
  </r>
  <r>
    <n v="3470"/>
    <x v="1722"/>
    <x v="1"/>
    <x v="744"/>
    <d v="2012-04-10T00:00:00"/>
    <s v="Standard Class"/>
    <s v="MH-17455"/>
    <x v="708"/>
    <x v="0"/>
    <x v="0"/>
    <x v="108"/>
    <x v="3"/>
    <n v="28540"/>
    <x v="0"/>
    <s v="OFF-PA-10001019"/>
    <x v="1"/>
    <x v="10"/>
    <x v="675"/>
    <x v="1107"/>
    <n v="3"/>
    <n v="0.2"/>
    <n v="16.183799999999998"/>
  </r>
  <r>
    <n v="3471"/>
    <x v="1723"/>
    <x v="0"/>
    <x v="49"/>
    <d v="2013-12-06T00:00:00"/>
    <s v="Standard Class"/>
    <s v="CL-11890"/>
    <x v="488"/>
    <x v="0"/>
    <x v="0"/>
    <x v="8"/>
    <x v="1"/>
    <n v="94122"/>
    <x v="1"/>
    <s v="FUR-FU-10003724"/>
    <x v="0"/>
    <x v="5"/>
    <x v="887"/>
    <x v="2499"/>
    <n v="2"/>
    <n v="0"/>
    <n v="4.3523999999999994"/>
  </r>
  <r>
    <n v="3472"/>
    <x v="1724"/>
    <x v="3"/>
    <x v="105"/>
    <d v="2014-11-18T00:00:00"/>
    <s v="Standard Class"/>
    <s v="SF-20965"/>
    <x v="245"/>
    <x v="1"/>
    <x v="0"/>
    <x v="38"/>
    <x v="24"/>
    <n v="43229"/>
    <x v="3"/>
    <s v="OFF-PA-10003673"/>
    <x v="1"/>
    <x v="10"/>
    <x v="971"/>
    <x v="2762"/>
    <n v="2"/>
    <n v="0.2"/>
    <n v="3.5255999999999994"/>
  </r>
  <r>
    <n v="3473"/>
    <x v="1724"/>
    <x v="3"/>
    <x v="105"/>
    <d v="2014-11-18T00:00:00"/>
    <s v="Standard Class"/>
    <s v="SF-20965"/>
    <x v="245"/>
    <x v="1"/>
    <x v="0"/>
    <x v="38"/>
    <x v="24"/>
    <n v="43229"/>
    <x v="3"/>
    <s v="TEC-AC-10003614"/>
    <x v="2"/>
    <x v="11"/>
    <x v="562"/>
    <x v="2763"/>
    <n v="2"/>
    <n v="0.2"/>
    <n v="3.0133999999999981"/>
  </r>
  <r>
    <n v="3474"/>
    <x v="1725"/>
    <x v="3"/>
    <x v="448"/>
    <d v="2014-03-11T00:00:00"/>
    <s v="Standard Class"/>
    <s v="EP-13915"/>
    <x v="212"/>
    <x v="0"/>
    <x v="0"/>
    <x v="363"/>
    <x v="12"/>
    <n v="48127"/>
    <x v="2"/>
    <s v="FUR-CH-10000785"/>
    <x v="0"/>
    <x v="1"/>
    <x v="320"/>
    <x v="2764"/>
    <n v="1"/>
    <n v="0"/>
    <n v="47.0548"/>
  </r>
  <r>
    <n v="3475"/>
    <x v="1725"/>
    <x v="3"/>
    <x v="448"/>
    <d v="2014-03-11T00:00:00"/>
    <s v="Standard Class"/>
    <s v="EP-13915"/>
    <x v="212"/>
    <x v="0"/>
    <x v="0"/>
    <x v="363"/>
    <x v="12"/>
    <n v="48127"/>
    <x v="2"/>
    <s v="TEC-AC-10002926"/>
    <x v="2"/>
    <x v="11"/>
    <x v="1114"/>
    <x v="2622"/>
    <n v="2"/>
    <n v="0"/>
    <n v="42.991400000000006"/>
  </r>
  <r>
    <n v="3476"/>
    <x v="1726"/>
    <x v="0"/>
    <x v="581"/>
    <d v="2013-12-01T00:00:00"/>
    <s v="First Class"/>
    <s v="RW-19630"/>
    <x v="338"/>
    <x v="1"/>
    <x v="0"/>
    <x v="356"/>
    <x v="41"/>
    <n v="66212"/>
    <x v="2"/>
    <s v="TEC-AC-10004633"/>
    <x v="2"/>
    <x v="11"/>
    <x v="60"/>
    <x v="2765"/>
    <n v="5"/>
    <n v="0"/>
    <n v="15.378000000000004"/>
  </r>
  <r>
    <n v="3477"/>
    <x v="1726"/>
    <x v="0"/>
    <x v="581"/>
    <d v="2013-12-01T00:00:00"/>
    <s v="First Class"/>
    <s v="RW-19630"/>
    <x v="338"/>
    <x v="1"/>
    <x v="0"/>
    <x v="356"/>
    <x v="41"/>
    <n v="66212"/>
    <x v="2"/>
    <s v="OFF-BI-10000977"/>
    <x v="1"/>
    <x v="8"/>
    <x v="982"/>
    <x v="2766"/>
    <n v="5"/>
    <n v="0"/>
    <n v="69.919999999999987"/>
  </r>
  <r>
    <n v="3478"/>
    <x v="1727"/>
    <x v="2"/>
    <x v="883"/>
    <d v="2011-09-05T00:00:00"/>
    <s v="Standard Class"/>
    <s v="SJ-20500"/>
    <x v="81"/>
    <x v="0"/>
    <x v="0"/>
    <x v="364"/>
    <x v="27"/>
    <n v="87505"/>
    <x v="1"/>
    <s v="TEC-AC-10001635"/>
    <x v="2"/>
    <x v="11"/>
    <x v="1363"/>
    <x v="451"/>
    <n v="9"/>
    <n v="0"/>
    <n v="18.503999999999991"/>
  </r>
  <r>
    <n v="3479"/>
    <x v="1728"/>
    <x v="0"/>
    <x v="16"/>
    <d v="2013-12-15T00:00:00"/>
    <s v="Standard Class"/>
    <s v="SP-20620"/>
    <x v="407"/>
    <x v="1"/>
    <x v="0"/>
    <x v="8"/>
    <x v="1"/>
    <n v="94110"/>
    <x v="1"/>
    <s v="OFF-AR-10003056"/>
    <x v="1"/>
    <x v="6"/>
    <x v="18"/>
    <x v="18"/>
    <n v="2"/>
    <n v="0"/>
    <n v="2.4823999999999993"/>
  </r>
  <r>
    <n v="3480"/>
    <x v="1728"/>
    <x v="0"/>
    <x v="16"/>
    <d v="2013-12-15T00:00:00"/>
    <s v="Standard Class"/>
    <s v="SP-20620"/>
    <x v="407"/>
    <x v="1"/>
    <x v="0"/>
    <x v="8"/>
    <x v="1"/>
    <n v="94110"/>
    <x v="1"/>
    <s v="OFF-PA-10003363"/>
    <x v="1"/>
    <x v="10"/>
    <x v="1520"/>
    <x v="1568"/>
    <n v="7"/>
    <n v="0"/>
    <n v="21.772800000000004"/>
  </r>
  <r>
    <n v="3481"/>
    <x v="1728"/>
    <x v="0"/>
    <x v="16"/>
    <d v="2013-12-15T00:00:00"/>
    <s v="Standard Class"/>
    <s v="SP-20620"/>
    <x v="407"/>
    <x v="1"/>
    <x v="0"/>
    <x v="8"/>
    <x v="1"/>
    <n v="94110"/>
    <x v="1"/>
    <s v="FUR-TA-10003954"/>
    <x v="0"/>
    <x v="3"/>
    <x v="1208"/>
    <x v="2767"/>
    <n v="6"/>
    <n v="0.2"/>
    <n v="-195.47879999999998"/>
  </r>
  <r>
    <n v="3482"/>
    <x v="1729"/>
    <x v="2"/>
    <x v="884"/>
    <d v="2011-04-10T00:00:00"/>
    <s v="First Class"/>
    <s v="PJ-19015"/>
    <x v="307"/>
    <x v="0"/>
    <x v="0"/>
    <x v="216"/>
    <x v="19"/>
    <n v="36608"/>
    <x v="0"/>
    <s v="FUR-FU-10004415"/>
    <x v="0"/>
    <x v="5"/>
    <x v="1054"/>
    <x v="2482"/>
    <n v="2"/>
    <n v="0"/>
    <n v="2.7775999999999996"/>
  </r>
  <r>
    <n v="3483"/>
    <x v="1730"/>
    <x v="2"/>
    <x v="9"/>
    <d v="2011-08-29T00:00:00"/>
    <s v="First Class"/>
    <s v="CC-12610"/>
    <x v="566"/>
    <x v="1"/>
    <x v="0"/>
    <x v="24"/>
    <x v="17"/>
    <n v="22153"/>
    <x v="0"/>
    <s v="TEC-PH-10000455"/>
    <x v="2"/>
    <x v="7"/>
    <x v="1112"/>
    <x v="2768"/>
    <n v="5"/>
    <n v="0"/>
    <n v="168.18549999999993"/>
  </r>
  <r>
    <n v="3484"/>
    <x v="1730"/>
    <x v="2"/>
    <x v="9"/>
    <d v="2011-08-29T00:00:00"/>
    <s v="First Class"/>
    <s v="CC-12610"/>
    <x v="566"/>
    <x v="1"/>
    <x v="0"/>
    <x v="24"/>
    <x v="17"/>
    <n v="22153"/>
    <x v="0"/>
    <s v="FUR-FU-10002456"/>
    <x v="0"/>
    <x v="5"/>
    <x v="1009"/>
    <x v="2769"/>
    <n v="4"/>
    <n v="0"/>
    <n v="12.521600000000003"/>
  </r>
  <r>
    <n v="3485"/>
    <x v="1730"/>
    <x v="2"/>
    <x v="9"/>
    <d v="2011-08-29T00:00:00"/>
    <s v="First Class"/>
    <s v="CC-12610"/>
    <x v="566"/>
    <x v="1"/>
    <x v="0"/>
    <x v="24"/>
    <x v="17"/>
    <n v="22153"/>
    <x v="0"/>
    <s v="FUR-TA-10003569"/>
    <x v="0"/>
    <x v="3"/>
    <x v="1358"/>
    <x v="2770"/>
    <n v="3"/>
    <n v="0"/>
    <n v="300.73500000000001"/>
  </r>
  <r>
    <n v="3486"/>
    <x v="1731"/>
    <x v="0"/>
    <x v="147"/>
    <d v="2013-10-27T00:00:00"/>
    <s v="Standard Class"/>
    <s v="MY-18295"/>
    <x v="501"/>
    <x v="1"/>
    <x v="0"/>
    <x v="46"/>
    <x v="13"/>
    <n v="19711"/>
    <x v="3"/>
    <s v="OFF-BI-10002813"/>
    <x v="1"/>
    <x v="8"/>
    <x v="905"/>
    <x v="1063"/>
    <n v="4"/>
    <n v="0"/>
    <n v="3.5640000000000001"/>
  </r>
  <r>
    <n v="3487"/>
    <x v="1732"/>
    <x v="0"/>
    <x v="885"/>
    <d v="2013-12-01T00:00:00"/>
    <s v="Same Day"/>
    <s v="DB-13210"/>
    <x v="203"/>
    <x v="0"/>
    <x v="0"/>
    <x v="365"/>
    <x v="3"/>
    <n v="28601"/>
    <x v="0"/>
    <s v="TEC-PH-10002890"/>
    <x v="2"/>
    <x v="7"/>
    <x v="1387"/>
    <x v="2771"/>
    <n v="1"/>
    <n v="0.2"/>
    <n v="2.7143999999999995"/>
  </r>
  <r>
    <n v="3488"/>
    <x v="1733"/>
    <x v="3"/>
    <x v="528"/>
    <d v="2014-09-12T00:00:00"/>
    <s v="Standard Class"/>
    <s v="MG-17875"/>
    <x v="675"/>
    <x v="2"/>
    <x v="0"/>
    <x v="2"/>
    <x v="2"/>
    <n v="33311"/>
    <x v="0"/>
    <s v="OFF-ST-10001522"/>
    <x v="1"/>
    <x v="4"/>
    <x v="195"/>
    <x v="2772"/>
    <n v="2"/>
    <n v="0.2"/>
    <n v="-29.436800000000012"/>
  </r>
  <r>
    <n v="3489"/>
    <x v="1734"/>
    <x v="1"/>
    <x v="740"/>
    <d v="2012-07-06T00:00:00"/>
    <s v="Standard Class"/>
    <s v="RH-19600"/>
    <x v="584"/>
    <x v="0"/>
    <x v="0"/>
    <x v="366"/>
    <x v="10"/>
    <n v="60188"/>
    <x v="2"/>
    <s v="FUR-CH-10004086"/>
    <x v="0"/>
    <x v="1"/>
    <x v="281"/>
    <x v="2379"/>
    <n v="2"/>
    <n v="0.3"/>
    <n v="-5.8346000000000231"/>
  </r>
  <r>
    <n v="3490"/>
    <x v="1734"/>
    <x v="1"/>
    <x v="740"/>
    <d v="2012-07-06T00:00:00"/>
    <s v="Standard Class"/>
    <s v="RH-19600"/>
    <x v="584"/>
    <x v="0"/>
    <x v="0"/>
    <x v="366"/>
    <x v="10"/>
    <n v="60188"/>
    <x v="2"/>
    <s v="FUR-CH-10003774"/>
    <x v="0"/>
    <x v="1"/>
    <x v="1185"/>
    <x v="2773"/>
    <n v="6"/>
    <n v="0.3"/>
    <n v="-92.799600000000027"/>
  </r>
  <r>
    <n v="3491"/>
    <x v="1734"/>
    <x v="1"/>
    <x v="740"/>
    <d v="2012-07-06T00:00:00"/>
    <s v="Standard Class"/>
    <s v="RH-19600"/>
    <x v="584"/>
    <x v="0"/>
    <x v="0"/>
    <x v="366"/>
    <x v="10"/>
    <n v="60188"/>
    <x v="2"/>
    <s v="OFF-ST-10004507"/>
    <x v="1"/>
    <x v="4"/>
    <x v="452"/>
    <x v="648"/>
    <n v="5"/>
    <n v="0.2"/>
    <n v="6.0024999999999977"/>
  </r>
  <r>
    <n v="3492"/>
    <x v="1734"/>
    <x v="1"/>
    <x v="740"/>
    <d v="2012-07-06T00:00:00"/>
    <s v="Standard Class"/>
    <s v="RH-19600"/>
    <x v="584"/>
    <x v="0"/>
    <x v="0"/>
    <x v="366"/>
    <x v="10"/>
    <n v="60188"/>
    <x v="2"/>
    <s v="OFF-ST-10003208"/>
    <x v="1"/>
    <x v="4"/>
    <x v="243"/>
    <x v="2774"/>
    <n v="3"/>
    <n v="0.2"/>
    <n v="48.994199999999921"/>
  </r>
  <r>
    <n v="3493"/>
    <x v="1734"/>
    <x v="1"/>
    <x v="740"/>
    <d v="2012-07-06T00:00:00"/>
    <s v="Standard Class"/>
    <s v="RH-19600"/>
    <x v="584"/>
    <x v="0"/>
    <x v="0"/>
    <x v="366"/>
    <x v="10"/>
    <n v="60188"/>
    <x v="2"/>
    <s v="OFF-PA-10000659"/>
    <x v="1"/>
    <x v="10"/>
    <x v="160"/>
    <x v="1515"/>
    <n v="2"/>
    <n v="0.2"/>
    <n v="3.7692000000000001"/>
  </r>
  <r>
    <n v="3494"/>
    <x v="1735"/>
    <x v="3"/>
    <x v="241"/>
    <d v="2014-09-29T00:00:00"/>
    <s v="Standard Class"/>
    <s v="KB-16240"/>
    <x v="208"/>
    <x v="1"/>
    <x v="0"/>
    <x v="367"/>
    <x v="11"/>
    <n v="56301"/>
    <x v="2"/>
    <s v="TEC-AC-10002305"/>
    <x v="2"/>
    <x v="11"/>
    <x v="1521"/>
    <x v="2775"/>
    <n v="4"/>
    <n v="0"/>
    <n v="12.959999999999994"/>
  </r>
  <r>
    <n v="3495"/>
    <x v="1735"/>
    <x v="3"/>
    <x v="241"/>
    <d v="2014-09-29T00:00:00"/>
    <s v="Standard Class"/>
    <s v="KB-16240"/>
    <x v="208"/>
    <x v="1"/>
    <x v="0"/>
    <x v="367"/>
    <x v="11"/>
    <n v="56301"/>
    <x v="2"/>
    <s v="TEC-AC-10000990"/>
    <x v="2"/>
    <x v="11"/>
    <x v="1522"/>
    <x v="2776"/>
    <n v="5"/>
    <n v="0"/>
    <n v="275.47800000000001"/>
  </r>
  <r>
    <n v="3496"/>
    <x v="1735"/>
    <x v="3"/>
    <x v="241"/>
    <d v="2014-09-29T00:00:00"/>
    <s v="Standard Class"/>
    <s v="KB-16240"/>
    <x v="208"/>
    <x v="1"/>
    <x v="0"/>
    <x v="367"/>
    <x v="11"/>
    <n v="56301"/>
    <x v="2"/>
    <s v="FUR-CH-10000665"/>
    <x v="0"/>
    <x v="1"/>
    <x v="656"/>
    <x v="891"/>
    <n v="4"/>
    <n v="0"/>
    <n v="181.17599999999993"/>
  </r>
  <r>
    <n v="3497"/>
    <x v="1736"/>
    <x v="0"/>
    <x v="590"/>
    <d v="2013-08-16T00:00:00"/>
    <s v="Standard Class"/>
    <s v="CA-12055"/>
    <x v="402"/>
    <x v="2"/>
    <x v="0"/>
    <x v="1"/>
    <x v="1"/>
    <n v="90036"/>
    <x v="1"/>
    <s v="FUR-TA-10001932"/>
    <x v="0"/>
    <x v="3"/>
    <x v="840"/>
    <x v="2777"/>
    <n v="2"/>
    <n v="0.2"/>
    <n v="12.82559999999998"/>
  </r>
  <r>
    <n v="3498"/>
    <x v="1736"/>
    <x v="0"/>
    <x v="590"/>
    <d v="2013-08-16T00:00:00"/>
    <s v="Standard Class"/>
    <s v="CA-12055"/>
    <x v="402"/>
    <x v="2"/>
    <x v="0"/>
    <x v="1"/>
    <x v="1"/>
    <n v="90036"/>
    <x v="1"/>
    <s v="OFF-AP-10004487"/>
    <x v="1"/>
    <x v="9"/>
    <x v="715"/>
    <x v="2778"/>
    <n v="6"/>
    <n v="0"/>
    <n v="136.61759999999998"/>
  </r>
  <r>
    <n v="3499"/>
    <x v="1736"/>
    <x v="0"/>
    <x v="590"/>
    <d v="2013-08-16T00:00:00"/>
    <s v="Standard Class"/>
    <s v="CA-12055"/>
    <x v="402"/>
    <x v="2"/>
    <x v="0"/>
    <x v="1"/>
    <x v="1"/>
    <n v="90036"/>
    <x v="1"/>
    <s v="OFF-BI-10002160"/>
    <x v="1"/>
    <x v="8"/>
    <x v="312"/>
    <x v="597"/>
    <n v="5"/>
    <n v="0.2"/>
    <n v="5.3339999999999996"/>
  </r>
  <r>
    <n v="3500"/>
    <x v="1737"/>
    <x v="0"/>
    <x v="321"/>
    <d v="2013-10-04T00:00:00"/>
    <s v="Standard Class"/>
    <s v="JK-15730"/>
    <x v="300"/>
    <x v="0"/>
    <x v="0"/>
    <x v="216"/>
    <x v="19"/>
    <n v="36608"/>
    <x v="0"/>
    <s v="TEC-AC-10000420"/>
    <x v="2"/>
    <x v="11"/>
    <x v="1487"/>
    <x v="2779"/>
    <n v="3"/>
    <n v="0"/>
    <n v="71.389799999999994"/>
  </r>
  <r>
    <n v="3501"/>
    <x v="1737"/>
    <x v="0"/>
    <x v="321"/>
    <d v="2013-10-04T00:00:00"/>
    <s v="Standard Class"/>
    <s v="JK-15730"/>
    <x v="300"/>
    <x v="0"/>
    <x v="0"/>
    <x v="216"/>
    <x v="19"/>
    <n v="36608"/>
    <x v="0"/>
    <s v="OFF-BI-10001989"/>
    <x v="1"/>
    <x v="8"/>
    <x v="537"/>
    <x v="2780"/>
    <n v="3"/>
    <n v="0"/>
    <n v="30.211199999999998"/>
  </r>
  <r>
    <n v="3502"/>
    <x v="1737"/>
    <x v="0"/>
    <x v="321"/>
    <d v="2013-10-04T00:00:00"/>
    <s v="Standard Class"/>
    <s v="JK-15730"/>
    <x v="300"/>
    <x v="0"/>
    <x v="0"/>
    <x v="216"/>
    <x v="19"/>
    <n v="36608"/>
    <x v="0"/>
    <s v="OFF-AR-10001149"/>
    <x v="1"/>
    <x v="6"/>
    <x v="130"/>
    <x v="2781"/>
    <n v="9"/>
    <n v="0"/>
    <n v="7.7759999999999989"/>
  </r>
  <r>
    <n v="3503"/>
    <x v="1738"/>
    <x v="3"/>
    <x v="318"/>
    <d v="2014-04-11T00:00:00"/>
    <s v="Same Day"/>
    <s v="RD-19930"/>
    <x v="709"/>
    <x v="0"/>
    <x v="0"/>
    <x v="89"/>
    <x v="5"/>
    <n v="78745"/>
    <x v="2"/>
    <s v="OFF-PA-10004101"/>
    <x v="1"/>
    <x v="10"/>
    <x v="506"/>
    <x v="563"/>
    <n v="2"/>
    <n v="0.2"/>
    <n v="3.6288"/>
  </r>
  <r>
    <n v="3504"/>
    <x v="1738"/>
    <x v="3"/>
    <x v="318"/>
    <d v="2014-04-11T00:00:00"/>
    <s v="Same Day"/>
    <s v="RD-19930"/>
    <x v="709"/>
    <x v="0"/>
    <x v="0"/>
    <x v="89"/>
    <x v="5"/>
    <n v="78745"/>
    <x v="2"/>
    <s v="TEC-AC-10001714"/>
    <x v="2"/>
    <x v="11"/>
    <x v="678"/>
    <x v="2782"/>
    <n v="3"/>
    <n v="0.2"/>
    <n v="20.343900000000001"/>
  </r>
  <r>
    <n v="3505"/>
    <x v="1739"/>
    <x v="0"/>
    <x v="122"/>
    <d v="2013-12-21T00:00:00"/>
    <s v="Second Class"/>
    <s v="JK-16120"/>
    <x v="451"/>
    <x v="2"/>
    <x v="0"/>
    <x v="20"/>
    <x v="15"/>
    <n v="10009"/>
    <x v="3"/>
    <s v="OFF-ST-10003716"/>
    <x v="1"/>
    <x v="4"/>
    <x v="889"/>
    <x v="1734"/>
    <n v="4"/>
    <n v="0"/>
    <n v="117.0104"/>
  </r>
  <r>
    <n v="3506"/>
    <x v="1740"/>
    <x v="2"/>
    <x v="886"/>
    <d v="2011-06-24T00:00:00"/>
    <s v="Standard Class"/>
    <s v="SC-20020"/>
    <x v="710"/>
    <x v="0"/>
    <x v="0"/>
    <x v="243"/>
    <x v="5"/>
    <n v="75023"/>
    <x v="2"/>
    <s v="TEC-PH-10000369"/>
    <x v="2"/>
    <x v="7"/>
    <x v="1346"/>
    <x v="1227"/>
    <n v="2"/>
    <n v="0.2"/>
    <n v="20.158400000000015"/>
  </r>
  <r>
    <n v="3507"/>
    <x v="1740"/>
    <x v="2"/>
    <x v="886"/>
    <d v="2011-06-24T00:00:00"/>
    <s v="Standard Class"/>
    <s v="SC-20020"/>
    <x v="710"/>
    <x v="0"/>
    <x v="0"/>
    <x v="243"/>
    <x v="5"/>
    <n v="75023"/>
    <x v="2"/>
    <s v="OFF-BI-10000756"/>
    <x v="1"/>
    <x v="8"/>
    <x v="15"/>
    <x v="2783"/>
    <n v="4"/>
    <n v="0.8"/>
    <n v="-5.088000000000001"/>
  </r>
  <r>
    <n v="3508"/>
    <x v="1740"/>
    <x v="2"/>
    <x v="886"/>
    <d v="2011-06-24T00:00:00"/>
    <s v="Standard Class"/>
    <s v="SC-20020"/>
    <x v="710"/>
    <x v="0"/>
    <x v="0"/>
    <x v="243"/>
    <x v="5"/>
    <n v="75023"/>
    <x v="2"/>
    <s v="FUR-BO-10001608"/>
    <x v="0"/>
    <x v="0"/>
    <x v="1523"/>
    <x v="2784"/>
    <n v="4"/>
    <n v="0.32"/>
    <n v="-19.874399999999994"/>
  </r>
  <r>
    <n v="3509"/>
    <x v="1740"/>
    <x v="2"/>
    <x v="886"/>
    <d v="2011-06-24T00:00:00"/>
    <s v="Standard Class"/>
    <s v="SC-20020"/>
    <x v="710"/>
    <x v="0"/>
    <x v="0"/>
    <x v="243"/>
    <x v="5"/>
    <n v="75023"/>
    <x v="2"/>
    <s v="OFF-PA-10001166"/>
    <x v="1"/>
    <x v="10"/>
    <x v="769"/>
    <x v="12"/>
    <n v="3"/>
    <n v="0.2"/>
    <n v="5.4432"/>
  </r>
  <r>
    <n v="3510"/>
    <x v="1740"/>
    <x v="2"/>
    <x v="886"/>
    <d v="2011-06-24T00:00:00"/>
    <s v="Standard Class"/>
    <s v="SC-20020"/>
    <x v="710"/>
    <x v="0"/>
    <x v="0"/>
    <x v="243"/>
    <x v="5"/>
    <n v="75023"/>
    <x v="2"/>
    <s v="OFF-PA-10000587"/>
    <x v="1"/>
    <x v="10"/>
    <x v="57"/>
    <x v="25"/>
    <n v="2"/>
    <n v="0.2"/>
    <n v="4.0768000000000004"/>
  </r>
  <r>
    <n v="3511"/>
    <x v="1740"/>
    <x v="2"/>
    <x v="886"/>
    <d v="2011-06-24T00:00:00"/>
    <s v="Standard Class"/>
    <s v="SC-20020"/>
    <x v="710"/>
    <x v="0"/>
    <x v="0"/>
    <x v="243"/>
    <x v="5"/>
    <n v="75023"/>
    <x v="2"/>
    <s v="TEC-MA-10001972"/>
    <x v="2"/>
    <x v="15"/>
    <x v="1469"/>
    <x v="2785"/>
    <n v="2"/>
    <n v="0.4"/>
    <n v="-97.71999999999997"/>
  </r>
  <r>
    <n v="3512"/>
    <x v="1740"/>
    <x v="2"/>
    <x v="886"/>
    <d v="2011-06-24T00:00:00"/>
    <s v="Standard Class"/>
    <s v="SC-20020"/>
    <x v="710"/>
    <x v="0"/>
    <x v="0"/>
    <x v="243"/>
    <x v="5"/>
    <n v="75023"/>
    <x v="2"/>
    <s v="OFF-ST-10004123"/>
    <x v="1"/>
    <x v="4"/>
    <x v="72"/>
    <x v="2786"/>
    <n v="7"/>
    <n v="0.2"/>
    <n v="-127.37200000000001"/>
  </r>
  <r>
    <n v="3513"/>
    <x v="1741"/>
    <x v="3"/>
    <x v="507"/>
    <d v="2014-09-07T00:00:00"/>
    <s v="First Class"/>
    <s v="HW-14935"/>
    <x v="304"/>
    <x v="1"/>
    <x v="0"/>
    <x v="22"/>
    <x v="10"/>
    <n v="60653"/>
    <x v="2"/>
    <s v="FUR-BO-10000112"/>
    <x v="0"/>
    <x v="0"/>
    <x v="1524"/>
    <x v="2787"/>
    <n v="9"/>
    <n v="0.3"/>
    <n v="-117.88199999999998"/>
  </r>
  <r>
    <n v="3514"/>
    <x v="1741"/>
    <x v="3"/>
    <x v="507"/>
    <d v="2014-09-07T00:00:00"/>
    <s v="First Class"/>
    <s v="HW-14935"/>
    <x v="304"/>
    <x v="1"/>
    <x v="0"/>
    <x v="22"/>
    <x v="10"/>
    <n v="60653"/>
    <x v="2"/>
    <s v="OFF-PA-10004041"/>
    <x v="1"/>
    <x v="10"/>
    <x v="940"/>
    <x v="2788"/>
    <n v="3"/>
    <n v="0.2"/>
    <n v="5.55"/>
  </r>
  <r>
    <n v="3515"/>
    <x v="1741"/>
    <x v="3"/>
    <x v="507"/>
    <d v="2014-09-07T00:00:00"/>
    <s v="First Class"/>
    <s v="HW-14935"/>
    <x v="304"/>
    <x v="1"/>
    <x v="0"/>
    <x v="22"/>
    <x v="10"/>
    <n v="60653"/>
    <x v="2"/>
    <s v="OFF-AR-10001149"/>
    <x v="1"/>
    <x v="6"/>
    <x v="130"/>
    <x v="2789"/>
    <n v="3"/>
    <n v="0.2"/>
    <n v="0.86399999999999988"/>
  </r>
  <r>
    <n v="3516"/>
    <x v="1742"/>
    <x v="0"/>
    <x v="887"/>
    <d v="2013-12-25T00:00:00"/>
    <s v="Standard Class"/>
    <s v="SC-20800"/>
    <x v="561"/>
    <x v="0"/>
    <x v="0"/>
    <x v="25"/>
    <x v="35"/>
    <n v="39212"/>
    <x v="0"/>
    <s v="TEC-AC-10002323"/>
    <x v="2"/>
    <x v="11"/>
    <x v="175"/>
    <x v="2790"/>
    <n v="3"/>
    <n v="0"/>
    <n v="8.6190000000000033"/>
  </r>
  <r>
    <n v="3517"/>
    <x v="1743"/>
    <x v="0"/>
    <x v="888"/>
    <d v="2013-08-13T00:00:00"/>
    <s v="First Class"/>
    <s v="HA-14920"/>
    <x v="66"/>
    <x v="0"/>
    <x v="0"/>
    <x v="115"/>
    <x v="3"/>
    <n v="28314"/>
    <x v="0"/>
    <s v="OFF-PA-10000130"/>
    <x v="1"/>
    <x v="10"/>
    <x v="995"/>
    <x v="2791"/>
    <n v="9"/>
    <n v="0.2"/>
    <n v="9.6299999999999955"/>
  </r>
  <r>
    <n v="3518"/>
    <x v="1743"/>
    <x v="0"/>
    <x v="888"/>
    <d v="2013-08-13T00:00:00"/>
    <s v="First Class"/>
    <s v="HA-14920"/>
    <x v="66"/>
    <x v="0"/>
    <x v="0"/>
    <x v="115"/>
    <x v="3"/>
    <n v="28314"/>
    <x v="0"/>
    <s v="TEC-PH-10002350"/>
    <x v="2"/>
    <x v="7"/>
    <x v="1458"/>
    <x v="2542"/>
    <n v="2"/>
    <n v="0.2"/>
    <n v="4.4783999999999988"/>
  </r>
  <r>
    <n v="3519"/>
    <x v="1743"/>
    <x v="0"/>
    <x v="888"/>
    <d v="2013-08-13T00:00:00"/>
    <s v="First Class"/>
    <s v="HA-14920"/>
    <x v="66"/>
    <x v="0"/>
    <x v="0"/>
    <x v="115"/>
    <x v="3"/>
    <n v="28314"/>
    <x v="0"/>
    <s v="OFF-AP-10002518"/>
    <x v="1"/>
    <x v="9"/>
    <x v="158"/>
    <x v="2792"/>
    <n v="4"/>
    <n v="0.2"/>
    <n v="64.072799999999944"/>
  </r>
  <r>
    <n v="3520"/>
    <x v="1744"/>
    <x v="1"/>
    <x v="137"/>
    <d v="2012-06-25T00:00:00"/>
    <s v="First Class"/>
    <s v="MG-17875"/>
    <x v="675"/>
    <x v="2"/>
    <x v="0"/>
    <x v="34"/>
    <x v="10"/>
    <n v="60505"/>
    <x v="2"/>
    <s v="FUR-TA-10002645"/>
    <x v="0"/>
    <x v="3"/>
    <x v="1313"/>
    <x v="2793"/>
    <n v="7"/>
    <n v="0.5"/>
    <n v="-525.6405000000002"/>
  </r>
  <r>
    <n v="3521"/>
    <x v="1745"/>
    <x v="1"/>
    <x v="889"/>
    <d v="2012-04-15T00:00:00"/>
    <s v="Standard Class"/>
    <s v="DM-12955"/>
    <x v="678"/>
    <x v="1"/>
    <x v="0"/>
    <x v="301"/>
    <x v="1"/>
    <n v="95823"/>
    <x v="1"/>
    <s v="OFF-BI-10000773"/>
    <x v="1"/>
    <x v="8"/>
    <x v="381"/>
    <x v="2794"/>
    <n v="2"/>
    <n v="0.2"/>
    <n v="4.3307999999999982"/>
  </r>
  <r>
    <n v="3522"/>
    <x v="1746"/>
    <x v="0"/>
    <x v="831"/>
    <d v="2013-11-26T00:00:00"/>
    <s v="Second Class"/>
    <s v="DM-13345"/>
    <x v="664"/>
    <x v="1"/>
    <x v="0"/>
    <x v="96"/>
    <x v="23"/>
    <n v="50315"/>
    <x v="2"/>
    <s v="OFF-PA-10003845"/>
    <x v="1"/>
    <x v="10"/>
    <x v="367"/>
    <x v="1319"/>
    <n v="7"/>
    <n v="0"/>
    <n v="19.825400000000002"/>
  </r>
  <r>
    <n v="3523"/>
    <x v="1746"/>
    <x v="0"/>
    <x v="831"/>
    <d v="2013-11-26T00:00:00"/>
    <s v="Second Class"/>
    <s v="DM-13345"/>
    <x v="664"/>
    <x v="1"/>
    <x v="0"/>
    <x v="96"/>
    <x v="23"/>
    <n v="50315"/>
    <x v="2"/>
    <s v="TEC-PH-10001580"/>
    <x v="2"/>
    <x v="7"/>
    <x v="231"/>
    <x v="2795"/>
    <n v="3"/>
    <n v="0"/>
    <n v="109.33379999999998"/>
  </r>
  <r>
    <n v="3524"/>
    <x v="1747"/>
    <x v="0"/>
    <x v="64"/>
    <d v="2013-09-11T00:00:00"/>
    <s v="Standard Class"/>
    <s v="ML-17395"/>
    <x v="504"/>
    <x v="1"/>
    <x v="0"/>
    <x v="70"/>
    <x v="1"/>
    <n v="92105"/>
    <x v="1"/>
    <s v="TEC-AC-10002345"/>
    <x v="2"/>
    <x v="11"/>
    <x v="173"/>
    <x v="2796"/>
    <n v="8"/>
    <n v="0"/>
    <n v="29"/>
  </r>
  <r>
    <n v="3525"/>
    <x v="1748"/>
    <x v="0"/>
    <x v="390"/>
    <d v="2013-11-29T00:00:00"/>
    <s v="Standard Class"/>
    <s v="GA-14515"/>
    <x v="654"/>
    <x v="0"/>
    <x v="0"/>
    <x v="61"/>
    <x v="5"/>
    <n v="75081"/>
    <x v="2"/>
    <s v="TEC-PH-10004120"/>
    <x v="2"/>
    <x v="7"/>
    <x v="1525"/>
    <x v="2797"/>
    <n v="6"/>
    <n v="0.2"/>
    <n v="49.316399999999987"/>
  </r>
  <r>
    <n v="3526"/>
    <x v="1749"/>
    <x v="3"/>
    <x v="389"/>
    <d v="2014-12-16T00:00:00"/>
    <s v="Second Class"/>
    <s v="SU-20665"/>
    <x v="711"/>
    <x v="2"/>
    <x v="0"/>
    <x v="25"/>
    <x v="35"/>
    <n v="39212"/>
    <x v="0"/>
    <s v="TEC-AC-10001838"/>
    <x v="2"/>
    <x v="11"/>
    <x v="645"/>
    <x v="2798"/>
    <n v="3"/>
    <n v="0"/>
    <n v="257.98710000000005"/>
  </r>
  <r>
    <n v="3527"/>
    <x v="1749"/>
    <x v="3"/>
    <x v="389"/>
    <d v="2014-12-16T00:00:00"/>
    <s v="Second Class"/>
    <s v="SU-20665"/>
    <x v="711"/>
    <x v="2"/>
    <x v="0"/>
    <x v="25"/>
    <x v="35"/>
    <n v="39212"/>
    <x v="0"/>
    <s v="TEC-PH-10000148"/>
    <x v="2"/>
    <x v="7"/>
    <x v="771"/>
    <x v="2799"/>
    <n v="3"/>
    <n v="0"/>
    <n v="0.77940000000000076"/>
  </r>
  <r>
    <n v="3528"/>
    <x v="1749"/>
    <x v="3"/>
    <x v="389"/>
    <d v="2014-12-16T00:00:00"/>
    <s v="Second Class"/>
    <s v="SU-20665"/>
    <x v="711"/>
    <x v="2"/>
    <x v="0"/>
    <x v="25"/>
    <x v="35"/>
    <n v="39212"/>
    <x v="0"/>
    <s v="OFF-BI-10003476"/>
    <x v="1"/>
    <x v="8"/>
    <x v="1526"/>
    <x v="2800"/>
    <n v="8"/>
    <n v="0"/>
    <n v="22.0032"/>
  </r>
  <r>
    <n v="3529"/>
    <x v="1750"/>
    <x v="0"/>
    <x v="890"/>
    <d v="2013-06-30T00:00:00"/>
    <s v="Standard Class"/>
    <s v="BD-11320"/>
    <x v="217"/>
    <x v="0"/>
    <x v="0"/>
    <x v="70"/>
    <x v="1"/>
    <n v="92024"/>
    <x v="1"/>
    <s v="TEC-PH-10004833"/>
    <x v="2"/>
    <x v="7"/>
    <x v="1354"/>
    <x v="2801"/>
    <n v="4"/>
    <n v="0.2"/>
    <n v="-9.56"/>
  </r>
  <r>
    <n v="3530"/>
    <x v="1751"/>
    <x v="1"/>
    <x v="14"/>
    <d v="2012-09-23T00:00:00"/>
    <s v="Standard Class"/>
    <s v="DB-13405"/>
    <x v="591"/>
    <x v="0"/>
    <x v="0"/>
    <x v="333"/>
    <x v="2"/>
    <n v="32839"/>
    <x v="0"/>
    <s v="TEC-AC-10001465"/>
    <x v="2"/>
    <x v="11"/>
    <x v="473"/>
    <x v="2802"/>
    <n v="3"/>
    <n v="0.2"/>
    <n v="10.895999999999987"/>
  </r>
  <r>
    <n v="3531"/>
    <x v="1752"/>
    <x v="0"/>
    <x v="288"/>
    <d v="2013-05-24T00:00:00"/>
    <s v="Standard Class"/>
    <s v="RP-19855"/>
    <x v="532"/>
    <x v="1"/>
    <x v="0"/>
    <x v="240"/>
    <x v="14"/>
    <n v="47905"/>
    <x v="2"/>
    <s v="OFF-AR-10003056"/>
    <x v="1"/>
    <x v="6"/>
    <x v="18"/>
    <x v="1591"/>
    <n v="5"/>
    <n v="0"/>
    <n v="6.2059999999999977"/>
  </r>
  <r>
    <n v="3532"/>
    <x v="1753"/>
    <x v="0"/>
    <x v="316"/>
    <d v="2013-05-29T00:00:00"/>
    <s v="Same Day"/>
    <s v="EH-13765"/>
    <x v="553"/>
    <x v="1"/>
    <x v="0"/>
    <x v="20"/>
    <x v="15"/>
    <n v="10035"/>
    <x v="3"/>
    <s v="OFF-SU-10001218"/>
    <x v="1"/>
    <x v="14"/>
    <x v="133"/>
    <x v="2803"/>
    <n v="5"/>
    <n v="0"/>
    <n v="15.372000000000003"/>
  </r>
  <r>
    <n v="3533"/>
    <x v="1754"/>
    <x v="2"/>
    <x v="891"/>
    <d v="2011-04-23T00:00:00"/>
    <s v="Standard Class"/>
    <s v="JL-15835"/>
    <x v="252"/>
    <x v="0"/>
    <x v="0"/>
    <x v="1"/>
    <x v="1"/>
    <n v="90049"/>
    <x v="1"/>
    <s v="TEC-MA-10002859"/>
    <x v="2"/>
    <x v="15"/>
    <x v="1527"/>
    <x v="2804"/>
    <n v="4"/>
    <n v="0.2"/>
    <n v="97.189199999999985"/>
  </r>
  <r>
    <n v="3534"/>
    <x v="1754"/>
    <x v="2"/>
    <x v="891"/>
    <d v="2011-04-23T00:00:00"/>
    <s v="Standard Class"/>
    <s v="JL-15835"/>
    <x v="252"/>
    <x v="0"/>
    <x v="0"/>
    <x v="1"/>
    <x v="1"/>
    <n v="90049"/>
    <x v="1"/>
    <s v="OFF-AR-10002375"/>
    <x v="1"/>
    <x v="6"/>
    <x v="823"/>
    <x v="2805"/>
    <n v="4"/>
    <n v="0"/>
    <n v="3.8047999999999984"/>
  </r>
  <r>
    <n v="3535"/>
    <x v="1754"/>
    <x v="2"/>
    <x v="891"/>
    <d v="2011-04-23T00:00:00"/>
    <s v="Standard Class"/>
    <s v="JL-15835"/>
    <x v="252"/>
    <x v="0"/>
    <x v="0"/>
    <x v="1"/>
    <x v="1"/>
    <n v="90049"/>
    <x v="1"/>
    <s v="OFF-AR-10000657"/>
    <x v="1"/>
    <x v="6"/>
    <x v="1518"/>
    <x v="2806"/>
    <n v="5"/>
    <n v="0"/>
    <n v="3.547499999999999"/>
  </r>
  <r>
    <n v="3536"/>
    <x v="1754"/>
    <x v="2"/>
    <x v="891"/>
    <d v="2011-04-23T00:00:00"/>
    <s v="Standard Class"/>
    <s v="JL-15835"/>
    <x v="252"/>
    <x v="0"/>
    <x v="0"/>
    <x v="1"/>
    <x v="1"/>
    <n v="90049"/>
    <x v="1"/>
    <s v="OFF-FA-10000134"/>
    <x v="1"/>
    <x v="13"/>
    <x v="194"/>
    <x v="2807"/>
    <n v="2"/>
    <n v="0"/>
    <n v="3.6021999999999998"/>
  </r>
  <r>
    <n v="3537"/>
    <x v="1755"/>
    <x v="0"/>
    <x v="26"/>
    <d v="2013-06-21T00:00:00"/>
    <s v="Second Class"/>
    <s v="FM-14380"/>
    <x v="248"/>
    <x v="0"/>
    <x v="0"/>
    <x v="20"/>
    <x v="15"/>
    <n v="10024"/>
    <x v="3"/>
    <s v="OFF-ST-10000419"/>
    <x v="1"/>
    <x v="4"/>
    <x v="1015"/>
    <x v="1360"/>
    <n v="3"/>
    <n v="0"/>
    <n v="0.4073999999999991"/>
  </r>
  <r>
    <n v="3538"/>
    <x v="1756"/>
    <x v="2"/>
    <x v="309"/>
    <d v="2011-05-09T00:00:00"/>
    <s v="Same Day"/>
    <s v="SB-20290"/>
    <x v="115"/>
    <x v="1"/>
    <x v="0"/>
    <x v="0"/>
    <x v="0"/>
    <n v="42420"/>
    <x v="0"/>
    <s v="OFF-ST-10000107"/>
    <x v="1"/>
    <x v="4"/>
    <x v="17"/>
    <x v="2808"/>
    <n v="3"/>
    <n v="0"/>
    <n v="14.984999999999992"/>
  </r>
  <r>
    <n v="3539"/>
    <x v="1756"/>
    <x v="2"/>
    <x v="309"/>
    <d v="2011-05-09T00:00:00"/>
    <s v="Same Day"/>
    <s v="SB-20290"/>
    <x v="115"/>
    <x v="1"/>
    <x v="0"/>
    <x v="0"/>
    <x v="0"/>
    <n v="42420"/>
    <x v="0"/>
    <s v="OFF-LA-10001641"/>
    <x v="1"/>
    <x v="2"/>
    <x v="1022"/>
    <x v="1242"/>
    <n v="3"/>
    <n v="0"/>
    <n v="4.5359999999999996"/>
  </r>
  <r>
    <n v="3540"/>
    <x v="1756"/>
    <x v="2"/>
    <x v="309"/>
    <d v="2011-05-09T00:00:00"/>
    <s v="Same Day"/>
    <s v="SB-20290"/>
    <x v="115"/>
    <x v="1"/>
    <x v="0"/>
    <x v="0"/>
    <x v="0"/>
    <n v="42420"/>
    <x v="0"/>
    <s v="OFF-LA-10003121"/>
    <x v="1"/>
    <x v="2"/>
    <x v="991"/>
    <x v="2809"/>
    <n v="5"/>
    <n v="0"/>
    <n v="9.4989999999999988"/>
  </r>
  <r>
    <n v="3541"/>
    <x v="1756"/>
    <x v="2"/>
    <x v="309"/>
    <d v="2011-05-09T00:00:00"/>
    <s v="Same Day"/>
    <s v="SB-20290"/>
    <x v="115"/>
    <x v="1"/>
    <x v="0"/>
    <x v="0"/>
    <x v="0"/>
    <n v="42420"/>
    <x v="0"/>
    <s v="OFF-PA-10002689"/>
    <x v="1"/>
    <x v="10"/>
    <x v="1057"/>
    <x v="1568"/>
    <n v="7"/>
    <n v="0"/>
    <n v="21.772800000000004"/>
  </r>
  <r>
    <n v="3542"/>
    <x v="1757"/>
    <x v="0"/>
    <x v="31"/>
    <d v="2013-09-21T00:00:00"/>
    <s v="First Class"/>
    <s v="SV-20365"/>
    <x v="277"/>
    <x v="0"/>
    <x v="0"/>
    <x v="38"/>
    <x v="24"/>
    <n v="43229"/>
    <x v="3"/>
    <s v="FUR-FU-10002107"/>
    <x v="0"/>
    <x v="5"/>
    <x v="1324"/>
    <x v="2810"/>
    <n v="3"/>
    <n v="0.2"/>
    <n v="1.6055999999999999"/>
  </r>
  <r>
    <n v="3543"/>
    <x v="1757"/>
    <x v="0"/>
    <x v="31"/>
    <d v="2013-09-21T00:00:00"/>
    <s v="First Class"/>
    <s v="SV-20365"/>
    <x v="277"/>
    <x v="0"/>
    <x v="0"/>
    <x v="38"/>
    <x v="24"/>
    <n v="43229"/>
    <x v="3"/>
    <s v="FUR-CH-10002647"/>
    <x v="0"/>
    <x v="1"/>
    <x v="470"/>
    <x v="2811"/>
    <n v="2"/>
    <n v="0.3"/>
    <n v="-7.0979999999999919"/>
  </r>
  <r>
    <n v="3544"/>
    <x v="1757"/>
    <x v="0"/>
    <x v="31"/>
    <d v="2013-09-21T00:00:00"/>
    <s v="First Class"/>
    <s v="SV-20365"/>
    <x v="277"/>
    <x v="0"/>
    <x v="0"/>
    <x v="38"/>
    <x v="24"/>
    <n v="43229"/>
    <x v="3"/>
    <s v="OFF-AR-10002257"/>
    <x v="1"/>
    <x v="6"/>
    <x v="1191"/>
    <x v="2812"/>
    <n v="1"/>
    <n v="0.2"/>
    <n v="0.36739999999999962"/>
  </r>
  <r>
    <n v="3545"/>
    <x v="1758"/>
    <x v="3"/>
    <x v="331"/>
    <d v="2014-12-26T00:00:00"/>
    <s v="Second Class"/>
    <s v="MM-17920"/>
    <x v="462"/>
    <x v="0"/>
    <x v="0"/>
    <x v="284"/>
    <x v="5"/>
    <n v="77840"/>
    <x v="2"/>
    <s v="OFF-PA-10004519"/>
    <x v="1"/>
    <x v="10"/>
    <x v="1036"/>
    <x v="2813"/>
    <n v="8"/>
    <n v="0.2"/>
    <n v="10.393600000000001"/>
  </r>
  <r>
    <n v="3546"/>
    <x v="1758"/>
    <x v="3"/>
    <x v="331"/>
    <d v="2014-12-26T00:00:00"/>
    <s v="Second Class"/>
    <s v="MM-17920"/>
    <x v="462"/>
    <x v="0"/>
    <x v="0"/>
    <x v="284"/>
    <x v="5"/>
    <n v="77840"/>
    <x v="2"/>
    <s v="OFF-AP-10001947"/>
    <x v="1"/>
    <x v="9"/>
    <x v="1528"/>
    <x v="2814"/>
    <n v="8"/>
    <n v="0.8"/>
    <n v="-74.74560000000001"/>
  </r>
  <r>
    <n v="3547"/>
    <x v="1759"/>
    <x v="3"/>
    <x v="505"/>
    <d v="2014-11-02T00:00:00"/>
    <s v="First Class"/>
    <s v="RD-19810"/>
    <x v="279"/>
    <x v="2"/>
    <x v="0"/>
    <x v="102"/>
    <x v="0"/>
    <n v="40475"/>
    <x v="0"/>
    <s v="OFF-ST-10004963"/>
    <x v="1"/>
    <x v="4"/>
    <x v="460"/>
    <x v="2815"/>
    <n v="7"/>
    <n v="0"/>
    <n v="4.2391999999999932"/>
  </r>
  <r>
    <n v="3548"/>
    <x v="1759"/>
    <x v="3"/>
    <x v="505"/>
    <d v="2014-11-02T00:00:00"/>
    <s v="First Class"/>
    <s v="RD-19810"/>
    <x v="279"/>
    <x v="2"/>
    <x v="0"/>
    <x v="102"/>
    <x v="0"/>
    <n v="40475"/>
    <x v="0"/>
    <s v="OFF-SU-10002573"/>
    <x v="1"/>
    <x v="14"/>
    <x v="350"/>
    <x v="1530"/>
    <n v="2"/>
    <n v="0"/>
    <n v="10.517999999999997"/>
  </r>
  <r>
    <n v="3549"/>
    <x v="1759"/>
    <x v="3"/>
    <x v="505"/>
    <d v="2014-11-02T00:00:00"/>
    <s v="First Class"/>
    <s v="RD-19810"/>
    <x v="279"/>
    <x v="2"/>
    <x v="0"/>
    <x v="102"/>
    <x v="0"/>
    <n v="40475"/>
    <x v="0"/>
    <s v="FUR-CH-10000553"/>
    <x v="0"/>
    <x v="1"/>
    <x v="1248"/>
    <x v="2816"/>
    <n v="1"/>
    <n v="0"/>
    <n v="9.1637999999999984"/>
  </r>
  <r>
    <n v="3550"/>
    <x v="1759"/>
    <x v="3"/>
    <x v="505"/>
    <d v="2014-11-02T00:00:00"/>
    <s v="First Class"/>
    <s v="RD-19810"/>
    <x v="279"/>
    <x v="2"/>
    <x v="0"/>
    <x v="102"/>
    <x v="0"/>
    <n v="40475"/>
    <x v="0"/>
    <s v="OFF-LA-10001982"/>
    <x v="1"/>
    <x v="2"/>
    <x v="1529"/>
    <x v="59"/>
    <n v="8"/>
    <n v="0"/>
    <n v="14.399999999999999"/>
  </r>
  <r>
    <n v="3551"/>
    <x v="1760"/>
    <x v="0"/>
    <x v="892"/>
    <d v="2013-04-03T00:00:00"/>
    <s v="Second Class"/>
    <s v="ME-17320"/>
    <x v="467"/>
    <x v="2"/>
    <x v="0"/>
    <x v="22"/>
    <x v="10"/>
    <n v="60653"/>
    <x v="2"/>
    <s v="OFF-PA-10001295"/>
    <x v="1"/>
    <x v="10"/>
    <x v="1211"/>
    <x v="2817"/>
    <n v="3"/>
    <n v="0.2"/>
    <n v="15.934799999999997"/>
  </r>
  <r>
    <n v="3552"/>
    <x v="1760"/>
    <x v="0"/>
    <x v="892"/>
    <d v="2013-04-03T00:00:00"/>
    <s v="Second Class"/>
    <s v="ME-17320"/>
    <x v="467"/>
    <x v="2"/>
    <x v="0"/>
    <x v="22"/>
    <x v="10"/>
    <n v="60653"/>
    <x v="2"/>
    <s v="FUR-CH-10002965"/>
    <x v="0"/>
    <x v="1"/>
    <x v="226"/>
    <x v="2818"/>
    <n v="6"/>
    <n v="0.3"/>
    <n v="-36.176400000000001"/>
  </r>
  <r>
    <n v="3553"/>
    <x v="1760"/>
    <x v="0"/>
    <x v="892"/>
    <d v="2013-04-03T00:00:00"/>
    <s v="Second Class"/>
    <s v="ME-17320"/>
    <x v="467"/>
    <x v="2"/>
    <x v="0"/>
    <x v="22"/>
    <x v="10"/>
    <n v="60653"/>
    <x v="2"/>
    <s v="TEC-PH-10001254"/>
    <x v="2"/>
    <x v="7"/>
    <x v="143"/>
    <x v="2819"/>
    <n v="8"/>
    <n v="0.2"/>
    <n v="60.955199999999962"/>
  </r>
  <r>
    <n v="3554"/>
    <x v="1761"/>
    <x v="3"/>
    <x v="51"/>
    <d v="2014-11-27T00:00:00"/>
    <s v="Second Class"/>
    <s v="FH-14275"/>
    <x v="395"/>
    <x v="1"/>
    <x v="0"/>
    <x v="10"/>
    <x v="9"/>
    <n v="19120"/>
    <x v="3"/>
    <s v="OFF-BI-10001658"/>
    <x v="1"/>
    <x v="8"/>
    <x v="439"/>
    <x v="2820"/>
    <n v="1"/>
    <n v="0.7"/>
    <n v="-5.9807999999999986"/>
  </r>
  <r>
    <n v="3555"/>
    <x v="1762"/>
    <x v="2"/>
    <x v="893"/>
    <d v="2011-03-26T00:00:00"/>
    <s v="Second Class"/>
    <s v="PO-18865"/>
    <x v="22"/>
    <x v="0"/>
    <x v="0"/>
    <x v="1"/>
    <x v="1"/>
    <n v="90036"/>
    <x v="1"/>
    <s v="OFF-ST-10000585"/>
    <x v="1"/>
    <x v="4"/>
    <x v="541"/>
    <x v="610"/>
    <n v="2"/>
    <n v="0"/>
    <n v="85.903999999999996"/>
  </r>
  <r>
    <n v="3556"/>
    <x v="1762"/>
    <x v="2"/>
    <x v="893"/>
    <d v="2011-03-26T00:00:00"/>
    <s v="Second Class"/>
    <s v="PO-18865"/>
    <x v="22"/>
    <x v="0"/>
    <x v="0"/>
    <x v="1"/>
    <x v="1"/>
    <n v="90036"/>
    <x v="1"/>
    <s v="TEC-PH-10003484"/>
    <x v="2"/>
    <x v="7"/>
    <x v="1530"/>
    <x v="2821"/>
    <n v="6"/>
    <n v="0.2"/>
    <n v="37.797000000000025"/>
  </r>
  <r>
    <n v="3557"/>
    <x v="1763"/>
    <x v="3"/>
    <x v="96"/>
    <d v="2014-12-06T00:00:00"/>
    <s v="Standard Class"/>
    <s v="CC-12550"/>
    <x v="142"/>
    <x v="0"/>
    <x v="0"/>
    <x v="1"/>
    <x v="1"/>
    <n v="90008"/>
    <x v="1"/>
    <s v="OFF-PA-10004735"/>
    <x v="1"/>
    <x v="10"/>
    <x v="819"/>
    <x v="1568"/>
    <n v="7"/>
    <n v="0"/>
    <n v="21.772800000000004"/>
  </r>
  <r>
    <n v="3558"/>
    <x v="1763"/>
    <x v="3"/>
    <x v="96"/>
    <d v="2014-12-06T00:00:00"/>
    <s v="Standard Class"/>
    <s v="CC-12550"/>
    <x v="142"/>
    <x v="0"/>
    <x v="0"/>
    <x v="1"/>
    <x v="1"/>
    <n v="90008"/>
    <x v="1"/>
    <s v="OFF-BI-10003429"/>
    <x v="1"/>
    <x v="8"/>
    <x v="844"/>
    <x v="2822"/>
    <n v="2"/>
    <n v="0.2"/>
    <n v="3.6714000000000002"/>
  </r>
  <r>
    <n v="3559"/>
    <x v="1764"/>
    <x v="3"/>
    <x v="659"/>
    <d v="2014-11-13T00:00:00"/>
    <s v="Standard Class"/>
    <s v="TS-21505"/>
    <x v="700"/>
    <x v="0"/>
    <x v="0"/>
    <x v="8"/>
    <x v="1"/>
    <n v="94122"/>
    <x v="1"/>
    <s v="OFF-BI-10002982"/>
    <x v="1"/>
    <x v="8"/>
    <x v="1258"/>
    <x v="2823"/>
    <n v="4"/>
    <n v="0.2"/>
    <n v="7.6271999999999984"/>
  </r>
  <r>
    <n v="3560"/>
    <x v="1764"/>
    <x v="3"/>
    <x v="659"/>
    <d v="2014-11-13T00:00:00"/>
    <s v="Standard Class"/>
    <s v="TS-21505"/>
    <x v="700"/>
    <x v="0"/>
    <x v="0"/>
    <x v="8"/>
    <x v="1"/>
    <n v="94122"/>
    <x v="1"/>
    <s v="TEC-AC-10004975"/>
    <x v="2"/>
    <x v="11"/>
    <x v="973"/>
    <x v="2824"/>
    <n v="4"/>
    <n v="0"/>
    <n v="145.13400000000001"/>
  </r>
  <r>
    <n v="3561"/>
    <x v="1765"/>
    <x v="3"/>
    <x v="507"/>
    <d v="2014-09-10T00:00:00"/>
    <s v="Second Class"/>
    <s v="MD-17350"/>
    <x v="198"/>
    <x v="0"/>
    <x v="0"/>
    <x v="59"/>
    <x v="24"/>
    <n v="44312"/>
    <x v="3"/>
    <s v="OFF-AR-10002335"/>
    <x v="1"/>
    <x v="6"/>
    <x v="673"/>
    <x v="2825"/>
    <n v="4"/>
    <n v="0.2"/>
    <n v="0.61920000000000019"/>
  </r>
  <r>
    <n v="3562"/>
    <x v="1765"/>
    <x v="3"/>
    <x v="507"/>
    <d v="2014-09-10T00:00:00"/>
    <s v="Second Class"/>
    <s v="MD-17350"/>
    <x v="198"/>
    <x v="0"/>
    <x v="0"/>
    <x v="59"/>
    <x v="24"/>
    <n v="44312"/>
    <x v="3"/>
    <s v="OFF-BI-10004001"/>
    <x v="1"/>
    <x v="8"/>
    <x v="810"/>
    <x v="2826"/>
    <n v="5"/>
    <n v="0.7"/>
    <n v="-20.448"/>
  </r>
  <r>
    <n v="3563"/>
    <x v="1765"/>
    <x v="3"/>
    <x v="507"/>
    <d v="2014-09-10T00:00:00"/>
    <s v="Second Class"/>
    <s v="MD-17350"/>
    <x v="198"/>
    <x v="0"/>
    <x v="0"/>
    <x v="59"/>
    <x v="24"/>
    <n v="44312"/>
    <x v="3"/>
    <s v="OFF-BI-10001634"/>
    <x v="1"/>
    <x v="8"/>
    <x v="24"/>
    <x v="2827"/>
    <n v="2"/>
    <n v="0.7"/>
    <n v="-3.0575999999999999"/>
  </r>
  <r>
    <n v="3564"/>
    <x v="1765"/>
    <x v="3"/>
    <x v="507"/>
    <d v="2014-09-10T00:00:00"/>
    <s v="Second Class"/>
    <s v="MD-17350"/>
    <x v="198"/>
    <x v="0"/>
    <x v="0"/>
    <x v="59"/>
    <x v="24"/>
    <n v="44312"/>
    <x v="3"/>
    <s v="OFF-PA-10000007"/>
    <x v="1"/>
    <x v="10"/>
    <x v="1531"/>
    <x v="2828"/>
    <n v="4"/>
    <n v="0.2"/>
    <n v="3.7439999999999993"/>
  </r>
  <r>
    <n v="3565"/>
    <x v="1766"/>
    <x v="0"/>
    <x v="894"/>
    <d v="2013-07-07T00:00:00"/>
    <s v="First Class"/>
    <s v="GT-14755"/>
    <x v="150"/>
    <x v="0"/>
    <x v="0"/>
    <x v="1"/>
    <x v="1"/>
    <n v="90049"/>
    <x v="1"/>
    <s v="OFF-PA-10000552"/>
    <x v="1"/>
    <x v="10"/>
    <x v="1532"/>
    <x v="91"/>
    <n v="2"/>
    <n v="0"/>
    <n v="6.2208000000000006"/>
  </r>
  <r>
    <n v="3566"/>
    <x v="1766"/>
    <x v="0"/>
    <x v="894"/>
    <d v="2013-07-07T00:00:00"/>
    <s v="First Class"/>
    <s v="GT-14755"/>
    <x v="150"/>
    <x v="0"/>
    <x v="0"/>
    <x v="1"/>
    <x v="1"/>
    <n v="90049"/>
    <x v="1"/>
    <s v="OFF-FA-10001135"/>
    <x v="1"/>
    <x v="13"/>
    <x v="1060"/>
    <x v="536"/>
    <n v="2"/>
    <n v="0"/>
    <n v="7.9200000000000159E-2"/>
  </r>
  <r>
    <n v="3567"/>
    <x v="1767"/>
    <x v="3"/>
    <x v="210"/>
    <d v="2014-09-15T00:00:00"/>
    <s v="Standard Class"/>
    <s v="RD-19660"/>
    <x v="372"/>
    <x v="2"/>
    <x v="0"/>
    <x v="44"/>
    <x v="25"/>
    <n v="64055"/>
    <x v="2"/>
    <s v="OFF-BI-10003650"/>
    <x v="1"/>
    <x v="8"/>
    <x v="115"/>
    <x v="2829"/>
    <n v="3"/>
    <n v="0"/>
    <n v="757.41120000000001"/>
  </r>
  <r>
    <n v="3568"/>
    <x v="1768"/>
    <x v="0"/>
    <x v="369"/>
    <d v="2013-09-15T00:00:00"/>
    <s v="Second Class"/>
    <s v="DB-12910"/>
    <x v="626"/>
    <x v="2"/>
    <x v="0"/>
    <x v="61"/>
    <x v="5"/>
    <n v="75220"/>
    <x v="2"/>
    <s v="FUR-FU-10003832"/>
    <x v="0"/>
    <x v="5"/>
    <x v="1420"/>
    <x v="1660"/>
    <n v="4"/>
    <n v="0.6"/>
    <n v="-12.006399999999999"/>
  </r>
  <r>
    <n v="3569"/>
    <x v="1769"/>
    <x v="3"/>
    <x v="445"/>
    <d v="2014-07-04T00:00:00"/>
    <s v="Same Day"/>
    <s v="JK-15640"/>
    <x v="82"/>
    <x v="2"/>
    <x v="0"/>
    <x v="4"/>
    <x v="4"/>
    <n v="98105"/>
    <x v="1"/>
    <s v="TEC-AC-10003628"/>
    <x v="2"/>
    <x v="11"/>
    <x v="244"/>
    <x v="2830"/>
    <n v="2"/>
    <n v="0"/>
    <n v="26.391200000000005"/>
  </r>
  <r>
    <n v="3570"/>
    <x v="1769"/>
    <x v="3"/>
    <x v="445"/>
    <d v="2014-07-04T00:00:00"/>
    <s v="Same Day"/>
    <s v="JK-15640"/>
    <x v="82"/>
    <x v="2"/>
    <x v="0"/>
    <x v="4"/>
    <x v="4"/>
    <n v="98105"/>
    <x v="1"/>
    <s v="TEC-MA-10001148"/>
    <x v="2"/>
    <x v="15"/>
    <x v="1533"/>
    <x v="2831"/>
    <n v="6"/>
    <n v="0.2"/>
    <n v="209.58000000000004"/>
  </r>
  <r>
    <n v="3571"/>
    <x v="1769"/>
    <x v="3"/>
    <x v="445"/>
    <d v="2014-07-04T00:00:00"/>
    <s v="Same Day"/>
    <s v="JK-15640"/>
    <x v="82"/>
    <x v="2"/>
    <x v="0"/>
    <x v="4"/>
    <x v="4"/>
    <n v="98105"/>
    <x v="1"/>
    <s v="TEC-AC-10002049"/>
    <x v="2"/>
    <x v="11"/>
    <x v="1053"/>
    <x v="2832"/>
    <n v="4"/>
    <n v="0"/>
    <n v="742.63200000000006"/>
  </r>
  <r>
    <n v="3572"/>
    <x v="1769"/>
    <x v="3"/>
    <x v="445"/>
    <d v="2014-07-04T00:00:00"/>
    <s v="Same Day"/>
    <s v="JK-15640"/>
    <x v="82"/>
    <x v="2"/>
    <x v="0"/>
    <x v="4"/>
    <x v="4"/>
    <n v="98105"/>
    <x v="1"/>
    <s v="TEC-PH-10000702"/>
    <x v="2"/>
    <x v="7"/>
    <x v="309"/>
    <x v="465"/>
    <n v="1"/>
    <n v="0.2"/>
    <n v="2.6972999999999994"/>
  </r>
  <r>
    <n v="3573"/>
    <x v="1770"/>
    <x v="3"/>
    <x v="222"/>
    <d v="2014-07-05T00:00:00"/>
    <s v="Standard Class"/>
    <s v="FC-14335"/>
    <x v="712"/>
    <x v="1"/>
    <x v="0"/>
    <x v="279"/>
    <x v="5"/>
    <n v="75150"/>
    <x v="2"/>
    <s v="OFF-PA-10003953"/>
    <x v="1"/>
    <x v="10"/>
    <x v="638"/>
    <x v="1182"/>
    <n v="1"/>
    <n v="0.2"/>
    <n v="1.8144"/>
  </r>
  <r>
    <n v="3574"/>
    <x v="1771"/>
    <x v="3"/>
    <x v="783"/>
    <d v="2014-08-13T00:00:00"/>
    <s v="Standard Class"/>
    <s v="JW-15955"/>
    <x v="527"/>
    <x v="0"/>
    <x v="0"/>
    <x v="85"/>
    <x v="15"/>
    <n v="11561"/>
    <x v="3"/>
    <s v="OFF-AR-10003602"/>
    <x v="1"/>
    <x v="6"/>
    <x v="239"/>
    <x v="2643"/>
    <n v="2"/>
    <n v="0"/>
    <n v="5.4895999999999994"/>
  </r>
  <r>
    <n v="3575"/>
    <x v="1771"/>
    <x v="3"/>
    <x v="783"/>
    <d v="2014-08-13T00:00:00"/>
    <s v="Standard Class"/>
    <s v="JW-15955"/>
    <x v="527"/>
    <x v="0"/>
    <x v="0"/>
    <x v="85"/>
    <x v="15"/>
    <n v="11561"/>
    <x v="3"/>
    <s v="OFF-AR-10004062"/>
    <x v="1"/>
    <x v="6"/>
    <x v="33"/>
    <x v="2833"/>
    <n v="10"/>
    <n v="0"/>
    <n v="26.200000000000003"/>
  </r>
  <r>
    <n v="3576"/>
    <x v="1772"/>
    <x v="1"/>
    <x v="531"/>
    <d v="2012-03-24T00:00:00"/>
    <s v="Standard Class"/>
    <s v="DC-12850"/>
    <x v="419"/>
    <x v="0"/>
    <x v="0"/>
    <x v="368"/>
    <x v="2"/>
    <n v="33161"/>
    <x v="0"/>
    <s v="OFF-PA-10001560"/>
    <x v="1"/>
    <x v="10"/>
    <x v="664"/>
    <x v="2834"/>
    <n v="3"/>
    <n v="0.2"/>
    <n v="4.8924000000000003"/>
  </r>
  <r>
    <n v="3577"/>
    <x v="1773"/>
    <x v="0"/>
    <x v="843"/>
    <d v="2013-06-12T00:00:00"/>
    <s v="Standard Class"/>
    <s v="FM-14290"/>
    <x v="86"/>
    <x v="2"/>
    <x v="0"/>
    <x v="329"/>
    <x v="1"/>
    <n v="93309"/>
    <x v="1"/>
    <s v="OFF-BI-10003305"/>
    <x v="1"/>
    <x v="8"/>
    <x v="565"/>
    <x v="2835"/>
    <n v="1"/>
    <n v="0.2"/>
    <n v="1.5547999999999997"/>
  </r>
  <r>
    <n v="3578"/>
    <x v="1773"/>
    <x v="0"/>
    <x v="843"/>
    <d v="2013-06-12T00:00:00"/>
    <s v="Standard Class"/>
    <s v="FM-14290"/>
    <x v="86"/>
    <x v="2"/>
    <x v="0"/>
    <x v="329"/>
    <x v="1"/>
    <n v="93309"/>
    <x v="1"/>
    <s v="OFF-PA-10004000"/>
    <x v="1"/>
    <x v="10"/>
    <x v="203"/>
    <x v="2836"/>
    <n v="1"/>
    <n v="0"/>
    <n v="2.3177000000000003"/>
  </r>
  <r>
    <n v="3579"/>
    <x v="1774"/>
    <x v="0"/>
    <x v="197"/>
    <d v="2013-07-30T00:00:00"/>
    <s v="Standard Class"/>
    <s v="MT-17815"/>
    <x v="363"/>
    <x v="0"/>
    <x v="0"/>
    <x v="25"/>
    <x v="35"/>
    <n v="39212"/>
    <x v="0"/>
    <s v="OFF-ST-10000321"/>
    <x v="1"/>
    <x v="4"/>
    <x v="1534"/>
    <x v="2837"/>
    <n v="1"/>
    <n v="0"/>
    <n v="0.31559999999999899"/>
  </r>
  <r>
    <n v="3580"/>
    <x v="1774"/>
    <x v="0"/>
    <x v="197"/>
    <d v="2013-07-30T00:00:00"/>
    <s v="Standard Class"/>
    <s v="MT-17815"/>
    <x v="363"/>
    <x v="0"/>
    <x v="0"/>
    <x v="25"/>
    <x v="35"/>
    <n v="39212"/>
    <x v="0"/>
    <s v="OFF-PA-10004665"/>
    <x v="1"/>
    <x v="10"/>
    <x v="1380"/>
    <x v="2838"/>
    <n v="5"/>
    <n v="0"/>
    <n v="32.094999999999999"/>
  </r>
  <r>
    <n v="3581"/>
    <x v="1774"/>
    <x v="0"/>
    <x v="197"/>
    <d v="2013-07-30T00:00:00"/>
    <s v="Standard Class"/>
    <s v="MT-17815"/>
    <x v="363"/>
    <x v="0"/>
    <x v="0"/>
    <x v="25"/>
    <x v="35"/>
    <n v="39212"/>
    <x v="0"/>
    <s v="FUR-TA-10004915"/>
    <x v="0"/>
    <x v="3"/>
    <x v="331"/>
    <x v="2839"/>
    <n v="8"/>
    <n v="0"/>
    <n v="388.81280000000015"/>
  </r>
  <r>
    <n v="3582"/>
    <x v="1775"/>
    <x v="3"/>
    <x v="172"/>
    <d v="2014-10-08T00:00:00"/>
    <s v="Standard Class"/>
    <s v="DK-13090"/>
    <x v="54"/>
    <x v="0"/>
    <x v="0"/>
    <x v="9"/>
    <x v="8"/>
    <n v="68025"/>
    <x v="2"/>
    <s v="OFF-PA-10000994"/>
    <x v="1"/>
    <x v="10"/>
    <x v="904"/>
    <x v="2840"/>
    <n v="1"/>
    <n v="0"/>
    <n v="50.327999999999996"/>
  </r>
  <r>
    <n v="3583"/>
    <x v="1776"/>
    <x v="1"/>
    <x v="895"/>
    <d v="2012-12-16T00:00:00"/>
    <s v="Standard Class"/>
    <s v="KD-16495"/>
    <x v="470"/>
    <x v="1"/>
    <x v="0"/>
    <x v="25"/>
    <x v="12"/>
    <n v="49201"/>
    <x v="2"/>
    <s v="OFF-AR-10001149"/>
    <x v="1"/>
    <x v="6"/>
    <x v="1535"/>
    <x v="2841"/>
    <n v="2"/>
    <n v="0"/>
    <n v="1.5209999999999999"/>
  </r>
  <r>
    <n v="3584"/>
    <x v="1776"/>
    <x v="1"/>
    <x v="895"/>
    <d v="2012-12-16T00:00:00"/>
    <s v="Standard Class"/>
    <s v="KD-16495"/>
    <x v="470"/>
    <x v="1"/>
    <x v="0"/>
    <x v="25"/>
    <x v="12"/>
    <n v="49201"/>
    <x v="2"/>
    <s v="FUR-TA-10003569"/>
    <x v="0"/>
    <x v="3"/>
    <x v="1358"/>
    <x v="2842"/>
    <n v="2"/>
    <n v="0"/>
    <n v="200.49"/>
  </r>
  <r>
    <n v="3585"/>
    <x v="1776"/>
    <x v="1"/>
    <x v="895"/>
    <d v="2012-12-16T00:00:00"/>
    <s v="Standard Class"/>
    <s v="KD-16495"/>
    <x v="470"/>
    <x v="1"/>
    <x v="0"/>
    <x v="25"/>
    <x v="12"/>
    <n v="49201"/>
    <x v="2"/>
    <s v="FUR-CH-10004289"/>
    <x v="0"/>
    <x v="1"/>
    <x v="975"/>
    <x v="2843"/>
    <n v="2"/>
    <n v="0"/>
    <n v="32.633199999999988"/>
  </r>
  <r>
    <n v="3586"/>
    <x v="1776"/>
    <x v="1"/>
    <x v="895"/>
    <d v="2012-12-16T00:00:00"/>
    <s v="Standard Class"/>
    <s v="KD-16495"/>
    <x v="470"/>
    <x v="1"/>
    <x v="0"/>
    <x v="25"/>
    <x v="12"/>
    <n v="49201"/>
    <x v="2"/>
    <s v="OFF-LA-10001045"/>
    <x v="1"/>
    <x v="2"/>
    <x v="701"/>
    <x v="537"/>
    <n v="1"/>
    <n v="0"/>
    <n v="1.2005999999999999"/>
  </r>
  <r>
    <n v="3587"/>
    <x v="1777"/>
    <x v="3"/>
    <x v="213"/>
    <d v="2014-09-09T00:00:00"/>
    <s v="Standard Class"/>
    <s v="AG-10300"/>
    <x v="636"/>
    <x v="1"/>
    <x v="0"/>
    <x v="8"/>
    <x v="1"/>
    <n v="94122"/>
    <x v="1"/>
    <s v="OFF-AR-10002053"/>
    <x v="1"/>
    <x v="6"/>
    <x v="79"/>
    <x v="459"/>
    <n v="2"/>
    <n v="0"/>
    <n v="1.6688000000000001"/>
  </r>
  <r>
    <n v="3588"/>
    <x v="1778"/>
    <x v="3"/>
    <x v="241"/>
    <d v="2014-09-29T00:00:00"/>
    <s v="Standard Class"/>
    <s v="MH-18115"/>
    <x v="414"/>
    <x v="2"/>
    <x v="0"/>
    <x v="152"/>
    <x v="24"/>
    <n v="43130"/>
    <x v="3"/>
    <s v="TEC-PH-10002885"/>
    <x v="2"/>
    <x v="7"/>
    <x v="1127"/>
    <x v="2844"/>
    <n v="3"/>
    <n v="0.4"/>
    <n v="-253.43369999999993"/>
  </r>
  <r>
    <n v="3589"/>
    <x v="1779"/>
    <x v="3"/>
    <x v="484"/>
    <d v="2014-12-22T00:00:00"/>
    <s v="First Class"/>
    <s v="AC-10450"/>
    <x v="549"/>
    <x v="0"/>
    <x v="0"/>
    <x v="240"/>
    <x v="28"/>
    <n v="70506"/>
    <x v="0"/>
    <s v="OFF-SU-10002881"/>
    <x v="1"/>
    <x v="14"/>
    <x v="461"/>
    <x v="2845"/>
    <n v="2"/>
    <n v="0"/>
    <n v="33.312400000000025"/>
  </r>
  <r>
    <n v="3590"/>
    <x v="1780"/>
    <x v="3"/>
    <x v="221"/>
    <d v="2014-12-01T00:00:00"/>
    <s v="Standard Class"/>
    <s v="FM-14290"/>
    <x v="86"/>
    <x v="2"/>
    <x v="0"/>
    <x v="102"/>
    <x v="0"/>
    <n v="40475"/>
    <x v="0"/>
    <s v="OFF-BI-10000546"/>
    <x v="1"/>
    <x v="8"/>
    <x v="609"/>
    <x v="709"/>
    <n v="1"/>
    <n v="0"/>
    <n v="1.4112"/>
  </r>
  <r>
    <n v="3591"/>
    <x v="1780"/>
    <x v="3"/>
    <x v="221"/>
    <d v="2014-12-01T00:00:00"/>
    <s v="Standard Class"/>
    <s v="FM-14290"/>
    <x v="86"/>
    <x v="2"/>
    <x v="0"/>
    <x v="102"/>
    <x v="0"/>
    <n v="40475"/>
    <x v="0"/>
    <s v="OFF-ST-10001526"/>
    <x v="1"/>
    <x v="4"/>
    <x v="764"/>
    <x v="2846"/>
    <n v="12"/>
    <n v="0"/>
    <n v="375.42959999999994"/>
  </r>
  <r>
    <n v="3592"/>
    <x v="1781"/>
    <x v="2"/>
    <x v="736"/>
    <d v="2011-12-15T00:00:00"/>
    <s v="Second Class"/>
    <s v="RA-19285"/>
    <x v="267"/>
    <x v="0"/>
    <x v="0"/>
    <x v="12"/>
    <x v="5"/>
    <n v="77070"/>
    <x v="2"/>
    <s v="OFF-SU-10001574"/>
    <x v="1"/>
    <x v="14"/>
    <x v="498"/>
    <x v="2847"/>
    <n v="1"/>
    <n v="0.2"/>
    <n v="0.36499999999999977"/>
  </r>
  <r>
    <n v="3593"/>
    <x v="1782"/>
    <x v="0"/>
    <x v="5"/>
    <d v="2013-12-08T00:00:00"/>
    <s v="Second Class"/>
    <s v="JG-15160"/>
    <x v="506"/>
    <x v="0"/>
    <x v="0"/>
    <x v="20"/>
    <x v="15"/>
    <n v="10024"/>
    <x v="3"/>
    <s v="OFF-ST-10002615"/>
    <x v="1"/>
    <x v="4"/>
    <x v="1427"/>
    <x v="2848"/>
    <n v="3"/>
    <n v="0"/>
    <n v="120.94680000000001"/>
  </r>
  <r>
    <n v="3594"/>
    <x v="1783"/>
    <x v="0"/>
    <x v="108"/>
    <d v="2013-09-18T00:00:00"/>
    <s v="Standard Class"/>
    <s v="NZ-18565"/>
    <x v="125"/>
    <x v="2"/>
    <x v="0"/>
    <x v="167"/>
    <x v="24"/>
    <n v="43615"/>
    <x v="3"/>
    <s v="OFF-BI-10001658"/>
    <x v="1"/>
    <x v="8"/>
    <x v="439"/>
    <x v="2849"/>
    <n v="3"/>
    <n v="0.7"/>
    <n v="-17.942399999999992"/>
  </r>
  <r>
    <n v="3595"/>
    <x v="1783"/>
    <x v="0"/>
    <x v="108"/>
    <d v="2013-09-18T00:00:00"/>
    <s v="Standard Class"/>
    <s v="NZ-18565"/>
    <x v="125"/>
    <x v="2"/>
    <x v="0"/>
    <x v="167"/>
    <x v="24"/>
    <n v="43615"/>
    <x v="3"/>
    <s v="OFF-ST-10002562"/>
    <x v="1"/>
    <x v="4"/>
    <x v="33"/>
    <x v="2850"/>
    <n v="5"/>
    <n v="0.2"/>
    <n v="3.7519999999999989"/>
  </r>
  <r>
    <n v="3596"/>
    <x v="1784"/>
    <x v="3"/>
    <x v="34"/>
    <d v="2014-12-16T00:00:00"/>
    <s v="Standard Class"/>
    <s v="KM-16225"/>
    <x v="366"/>
    <x v="1"/>
    <x v="0"/>
    <x v="10"/>
    <x v="9"/>
    <n v="19143"/>
    <x v="3"/>
    <s v="OFF-AR-10004757"/>
    <x v="1"/>
    <x v="6"/>
    <x v="342"/>
    <x v="370"/>
    <n v="1"/>
    <n v="0.2"/>
    <n v="0.42639999999999978"/>
  </r>
  <r>
    <n v="3597"/>
    <x v="1785"/>
    <x v="2"/>
    <x v="340"/>
    <d v="2011-09-14T00:00:00"/>
    <s v="Second Class"/>
    <s v="LC-17140"/>
    <x v="95"/>
    <x v="0"/>
    <x v="0"/>
    <x v="10"/>
    <x v="9"/>
    <n v="19140"/>
    <x v="3"/>
    <s v="OFF-PA-10000788"/>
    <x v="1"/>
    <x v="10"/>
    <x v="731"/>
    <x v="12"/>
    <n v="3"/>
    <n v="0.2"/>
    <n v="5.4432"/>
  </r>
  <r>
    <n v="3598"/>
    <x v="1785"/>
    <x v="2"/>
    <x v="340"/>
    <d v="2011-09-14T00:00:00"/>
    <s v="Second Class"/>
    <s v="LC-17140"/>
    <x v="95"/>
    <x v="0"/>
    <x v="0"/>
    <x v="10"/>
    <x v="9"/>
    <n v="19140"/>
    <x v="3"/>
    <s v="TEC-AC-10002134"/>
    <x v="2"/>
    <x v="11"/>
    <x v="1536"/>
    <x v="2851"/>
    <n v="6"/>
    <n v="0.2"/>
    <n v="-4.852800000000002"/>
  </r>
  <r>
    <n v="3599"/>
    <x v="1785"/>
    <x v="2"/>
    <x v="340"/>
    <d v="2011-09-14T00:00:00"/>
    <s v="Second Class"/>
    <s v="LC-17140"/>
    <x v="95"/>
    <x v="0"/>
    <x v="0"/>
    <x v="10"/>
    <x v="9"/>
    <n v="19140"/>
    <x v="3"/>
    <s v="FUR-FU-10002456"/>
    <x v="0"/>
    <x v="5"/>
    <x v="1009"/>
    <x v="1133"/>
    <n v="3"/>
    <n v="0.2"/>
    <n v="5.023200000000001"/>
  </r>
  <r>
    <n v="3600"/>
    <x v="1785"/>
    <x v="2"/>
    <x v="340"/>
    <d v="2011-09-14T00:00:00"/>
    <s v="Second Class"/>
    <s v="LC-17140"/>
    <x v="95"/>
    <x v="0"/>
    <x v="0"/>
    <x v="10"/>
    <x v="9"/>
    <n v="19140"/>
    <x v="3"/>
    <s v="TEC-PH-10002549"/>
    <x v="2"/>
    <x v="7"/>
    <x v="928"/>
    <x v="2852"/>
    <n v="1"/>
    <n v="0.4"/>
    <n v="-31.620400000000004"/>
  </r>
  <r>
    <n v="3601"/>
    <x v="1786"/>
    <x v="3"/>
    <x v="335"/>
    <d v="2014-07-01T00:00:00"/>
    <s v="Standard Class"/>
    <s v="NP-18700"/>
    <x v="413"/>
    <x v="0"/>
    <x v="0"/>
    <x v="60"/>
    <x v="22"/>
    <n v="80219"/>
    <x v="1"/>
    <s v="TEC-AC-10001990"/>
    <x v="2"/>
    <x v="11"/>
    <x v="861"/>
    <x v="1074"/>
    <n v="9"/>
    <n v="0.2"/>
    <n v="64.789199999999951"/>
  </r>
  <r>
    <n v="3602"/>
    <x v="1787"/>
    <x v="2"/>
    <x v="664"/>
    <d v="2011-11-24T00:00:00"/>
    <s v="Standard Class"/>
    <s v="RB-19330"/>
    <x v="713"/>
    <x v="0"/>
    <x v="0"/>
    <x v="10"/>
    <x v="9"/>
    <n v="19143"/>
    <x v="3"/>
    <s v="OFF-PA-10002137"/>
    <x v="1"/>
    <x v="10"/>
    <x v="560"/>
    <x v="2853"/>
    <n v="2"/>
    <n v="0.2"/>
    <n v="3.8899999999999988"/>
  </r>
  <r>
    <n v="3603"/>
    <x v="1787"/>
    <x v="2"/>
    <x v="664"/>
    <d v="2011-11-24T00:00:00"/>
    <s v="Standard Class"/>
    <s v="RB-19330"/>
    <x v="713"/>
    <x v="0"/>
    <x v="0"/>
    <x v="10"/>
    <x v="9"/>
    <n v="19143"/>
    <x v="3"/>
    <s v="FUR-CH-10004997"/>
    <x v="0"/>
    <x v="1"/>
    <x v="494"/>
    <x v="2854"/>
    <n v="5"/>
    <n v="0.3"/>
    <n v="-93.989999999999952"/>
  </r>
  <r>
    <n v="3604"/>
    <x v="1788"/>
    <x v="3"/>
    <x v="170"/>
    <d v="2014-08-28T00:00:00"/>
    <s v="Standard Class"/>
    <s v="TH-21550"/>
    <x v="274"/>
    <x v="2"/>
    <x v="0"/>
    <x v="29"/>
    <x v="39"/>
    <n v="21044"/>
    <x v="3"/>
    <s v="OFF-PA-10000357"/>
    <x v="1"/>
    <x v="10"/>
    <x v="1219"/>
    <x v="1959"/>
    <n v="5"/>
    <n v="0"/>
    <n v="133.15199999999999"/>
  </r>
  <r>
    <n v="3605"/>
    <x v="1788"/>
    <x v="3"/>
    <x v="170"/>
    <d v="2014-08-28T00:00:00"/>
    <s v="Standard Class"/>
    <s v="TH-21550"/>
    <x v="274"/>
    <x v="2"/>
    <x v="0"/>
    <x v="29"/>
    <x v="39"/>
    <n v="21044"/>
    <x v="3"/>
    <s v="FUR-FU-10003976"/>
    <x v="0"/>
    <x v="5"/>
    <x v="964"/>
    <x v="2855"/>
    <n v="2"/>
    <n v="0"/>
    <n v="8.5543999999999976"/>
  </r>
  <r>
    <n v="3606"/>
    <x v="1788"/>
    <x v="3"/>
    <x v="170"/>
    <d v="2014-08-28T00:00:00"/>
    <s v="Standard Class"/>
    <s v="TH-21550"/>
    <x v="274"/>
    <x v="2"/>
    <x v="0"/>
    <x v="29"/>
    <x v="39"/>
    <n v="21044"/>
    <x v="3"/>
    <s v="FUR-FU-10004960"/>
    <x v="0"/>
    <x v="5"/>
    <x v="919"/>
    <x v="2856"/>
    <n v="4"/>
    <n v="0"/>
    <n v="31.252800000000001"/>
  </r>
  <r>
    <n v="3607"/>
    <x v="1789"/>
    <x v="0"/>
    <x v="299"/>
    <d v="2013-03-17T00:00:00"/>
    <s v="Second Class"/>
    <s v="CK-12595"/>
    <x v="242"/>
    <x v="0"/>
    <x v="0"/>
    <x v="20"/>
    <x v="15"/>
    <n v="10024"/>
    <x v="3"/>
    <s v="OFF-EN-10001099"/>
    <x v="1"/>
    <x v="12"/>
    <x v="33"/>
    <x v="1624"/>
    <n v="3"/>
    <n v="0"/>
    <n v="13.496399999999998"/>
  </r>
  <r>
    <n v="3608"/>
    <x v="1790"/>
    <x v="2"/>
    <x v="865"/>
    <d v="2011-09-28T00:00:00"/>
    <s v="Second Class"/>
    <s v="ST-20530"/>
    <x v="461"/>
    <x v="0"/>
    <x v="0"/>
    <x v="20"/>
    <x v="15"/>
    <n v="10035"/>
    <x v="3"/>
    <s v="OFF-BI-10002026"/>
    <x v="1"/>
    <x v="8"/>
    <x v="903"/>
    <x v="2857"/>
    <n v="3"/>
    <n v="0.2"/>
    <n v="47.060999999999993"/>
  </r>
  <r>
    <n v="3609"/>
    <x v="1791"/>
    <x v="2"/>
    <x v="582"/>
    <d v="2011-05-03T00:00:00"/>
    <s v="Standard Class"/>
    <s v="GB-14530"/>
    <x v="334"/>
    <x v="1"/>
    <x v="0"/>
    <x v="46"/>
    <x v="24"/>
    <n v="43055"/>
    <x v="3"/>
    <s v="OFF-LA-10001613"/>
    <x v="1"/>
    <x v="2"/>
    <x v="736"/>
    <x v="2789"/>
    <n v="3"/>
    <n v="0.2"/>
    <n v="2.5056000000000003"/>
  </r>
  <r>
    <n v="3610"/>
    <x v="1791"/>
    <x v="2"/>
    <x v="582"/>
    <d v="2011-05-03T00:00:00"/>
    <s v="Standard Class"/>
    <s v="GB-14530"/>
    <x v="334"/>
    <x v="1"/>
    <x v="0"/>
    <x v="46"/>
    <x v="24"/>
    <n v="43055"/>
    <x v="3"/>
    <s v="OFF-ST-10002214"/>
    <x v="1"/>
    <x v="4"/>
    <x v="994"/>
    <x v="2858"/>
    <n v="3"/>
    <n v="0.2"/>
    <n v="2.0321999999999987"/>
  </r>
  <r>
    <n v="3611"/>
    <x v="1791"/>
    <x v="2"/>
    <x v="582"/>
    <d v="2011-05-03T00:00:00"/>
    <s v="Standard Class"/>
    <s v="GB-14530"/>
    <x v="334"/>
    <x v="1"/>
    <x v="0"/>
    <x v="46"/>
    <x v="24"/>
    <n v="43055"/>
    <x v="3"/>
    <s v="OFF-ST-10001128"/>
    <x v="1"/>
    <x v="4"/>
    <x v="1418"/>
    <x v="2859"/>
    <n v="2"/>
    <n v="0.2"/>
    <n v="-37.733199999999989"/>
  </r>
  <r>
    <n v="3612"/>
    <x v="1792"/>
    <x v="0"/>
    <x v="896"/>
    <d v="2013-12-02T00:00:00"/>
    <s v="Second Class"/>
    <s v="NC-18535"/>
    <x v="714"/>
    <x v="1"/>
    <x v="0"/>
    <x v="61"/>
    <x v="5"/>
    <n v="75217"/>
    <x v="2"/>
    <s v="TEC-AC-10004864"/>
    <x v="2"/>
    <x v="11"/>
    <x v="1289"/>
    <x v="2860"/>
    <n v="2"/>
    <n v="0.2"/>
    <n v="16.794600000000003"/>
  </r>
  <r>
    <n v="3613"/>
    <x v="1793"/>
    <x v="1"/>
    <x v="155"/>
    <d v="2012-12-08T00:00:00"/>
    <s v="Standard Class"/>
    <s v="AB-10255"/>
    <x v="437"/>
    <x v="2"/>
    <x v="0"/>
    <x v="10"/>
    <x v="9"/>
    <n v="19134"/>
    <x v="3"/>
    <s v="OFF-PA-10000174"/>
    <x v="1"/>
    <x v="10"/>
    <x v="1515"/>
    <x v="2861"/>
    <n v="2"/>
    <n v="0.2"/>
    <n v="5.5511999999999979"/>
  </r>
  <r>
    <n v="3614"/>
    <x v="1793"/>
    <x v="1"/>
    <x v="155"/>
    <d v="2012-12-08T00:00:00"/>
    <s v="Standard Class"/>
    <s v="AB-10255"/>
    <x v="437"/>
    <x v="2"/>
    <x v="0"/>
    <x v="10"/>
    <x v="9"/>
    <n v="19134"/>
    <x v="3"/>
    <s v="TEC-AC-10000171"/>
    <x v="2"/>
    <x v="11"/>
    <x v="43"/>
    <x v="2862"/>
    <n v="2"/>
    <n v="0.2"/>
    <n v="10.5754"/>
  </r>
  <r>
    <n v="3615"/>
    <x v="1794"/>
    <x v="3"/>
    <x v="123"/>
    <d v="2014-11-22T00:00:00"/>
    <s v="First Class"/>
    <s v="SC-20770"/>
    <x v="34"/>
    <x v="1"/>
    <x v="0"/>
    <x v="52"/>
    <x v="5"/>
    <n v="78207"/>
    <x v="2"/>
    <s v="FUR-TA-10002622"/>
    <x v="0"/>
    <x v="3"/>
    <x v="960"/>
    <x v="2863"/>
    <n v="6"/>
    <n v="0.3"/>
    <n v="-71.811599999999999"/>
  </r>
  <r>
    <n v="3616"/>
    <x v="1794"/>
    <x v="3"/>
    <x v="123"/>
    <d v="2014-11-22T00:00:00"/>
    <s v="First Class"/>
    <s v="SC-20770"/>
    <x v="34"/>
    <x v="1"/>
    <x v="0"/>
    <x v="52"/>
    <x v="5"/>
    <n v="78207"/>
    <x v="2"/>
    <s v="OFF-AR-10001915"/>
    <x v="1"/>
    <x v="6"/>
    <x v="1048"/>
    <x v="2864"/>
    <n v="4"/>
    <n v="0.2"/>
    <n v="8.7384000000000022"/>
  </r>
  <r>
    <n v="3617"/>
    <x v="1795"/>
    <x v="0"/>
    <x v="64"/>
    <d v="2013-09-10T00:00:00"/>
    <s v="Standard Class"/>
    <s v="JC-15340"/>
    <x v="209"/>
    <x v="0"/>
    <x v="0"/>
    <x v="10"/>
    <x v="9"/>
    <n v="19120"/>
    <x v="3"/>
    <s v="OFF-BI-10004410"/>
    <x v="1"/>
    <x v="8"/>
    <x v="48"/>
    <x v="2865"/>
    <n v="5"/>
    <n v="0.7"/>
    <n v="-7.3254999999999981"/>
  </r>
  <r>
    <n v="3618"/>
    <x v="1796"/>
    <x v="3"/>
    <x v="507"/>
    <d v="2014-09-09T00:00:00"/>
    <s v="Standard Class"/>
    <s v="RA-19285"/>
    <x v="267"/>
    <x v="0"/>
    <x v="0"/>
    <x v="1"/>
    <x v="1"/>
    <n v="90004"/>
    <x v="1"/>
    <s v="OFF-BI-10004632"/>
    <x v="1"/>
    <x v="8"/>
    <x v="564"/>
    <x v="1638"/>
    <n v="2"/>
    <n v="0.2"/>
    <n v="152.49499999999998"/>
  </r>
  <r>
    <n v="3619"/>
    <x v="1796"/>
    <x v="3"/>
    <x v="507"/>
    <d v="2014-09-09T00:00:00"/>
    <s v="Standard Class"/>
    <s v="RA-19285"/>
    <x v="267"/>
    <x v="0"/>
    <x v="0"/>
    <x v="1"/>
    <x v="1"/>
    <n v="90004"/>
    <x v="1"/>
    <s v="TEC-PH-10002185"/>
    <x v="2"/>
    <x v="7"/>
    <x v="1072"/>
    <x v="2866"/>
    <n v="1"/>
    <n v="0.2"/>
    <n v="1.7374999999999998"/>
  </r>
  <r>
    <n v="3620"/>
    <x v="1796"/>
    <x v="3"/>
    <x v="507"/>
    <d v="2014-09-09T00:00:00"/>
    <s v="Standard Class"/>
    <s v="RA-19285"/>
    <x v="267"/>
    <x v="0"/>
    <x v="0"/>
    <x v="1"/>
    <x v="1"/>
    <n v="90004"/>
    <x v="1"/>
    <s v="OFF-ST-10002974"/>
    <x v="1"/>
    <x v="4"/>
    <x v="123"/>
    <x v="2867"/>
    <n v="5"/>
    <n v="0"/>
    <n v="65.35499999999999"/>
  </r>
  <r>
    <n v="3621"/>
    <x v="1797"/>
    <x v="0"/>
    <x v="897"/>
    <d v="2013-09-30T00:00:00"/>
    <s v="Standard Class"/>
    <s v="SH-19975"/>
    <x v="64"/>
    <x v="1"/>
    <x v="0"/>
    <x v="214"/>
    <x v="18"/>
    <n v="37167"/>
    <x v="0"/>
    <s v="OFF-AR-10003727"/>
    <x v="1"/>
    <x v="6"/>
    <x v="1362"/>
    <x v="2868"/>
    <n v="3"/>
    <n v="0.2"/>
    <n v="4.5872999999999937"/>
  </r>
  <r>
    <n v="3622"/>
    <x v="1797"/>
    <x v="0"/>
    <x v="897"/>
    <d v="2013-09-30T00:00:00"/>
    <s v="Standard Class"/>
    <s v="SH-19975"/>
    <x v="64"/>
    <x v="1"/>
    <x v="0"/>
    <x v="214"/>
    <x v="18"/>
    <n v="37167"/>
    <x v="0"/>
    <s v="TEC-PH-10004071"/>
    <x v="2"/>
    <x v="7"/>
    <x v="1537"/>
    <x v="2869"/>
    <n v="8"/>
    <n v="0.2"/>
    <n v="5.5944000000000003"/>
  </r>
  <r>
    <n v="3623"/>
    <x v="1798"/>
    <x v="2"/>
    <x v="80"/>
    <d v="2011-09-19T00:00:00"/>
    <s v="Standard Class"/>
    <s v="JC-15775"/>
    <x v="547"/>
    <x v="0"/>
    <x v="0"/>
    <x v="203"/>
    <x v="32"/>
    <n v="31204"/>
    <x v="0"/>
    <s v="FUR-FU-10002878"/>
    <x v="0"/>
    <x v="5"/>
    <x v="1125"/>
    <x v="2870"/>
    <n v="5"/>
    <n v="0"/>
    <n v="52.688000000000002"/>
  </r>
  <r>
    <n v="3624"/>
    <x v="1798"/>
    <x v="2"/>
    <x v="80"/>
    <d v="2011-09-19T00:00:00"/>
    <s v="Standard Class"/>
    <s v="JC-15775"/>
    <x v="547"/>
    <x v="0"/>
    <x v="0"/>
    <x v="203"/>
    <x v="32"/>
    <n v="31204"/>
    <x v="0"/>
    <s v="OFF-BI-10001890"/>
    <x v="1"/>
    <x v="8"/>
    <x v="174"/>
    <x v="181"/>
    <n v="2"/>
    <n v="0"/>
    <n v="3.4367999999999999"/>
  </r>
  <r>
    <n v="3625"/>
    <x v="1799"/>
    <x v="3"/>
    <x v="240"/>
    <d v="2014-05-22T00:00:00"/>
    <s v="Second Class"/>
    <s v="BC-11125"/>
    <x v="604"/>
    <x v="2"/>
    <x v="0"/>
    <x v="8"/>
    <x v="1"/>
    <n v="94109"/>
    <x v="1"/>
    <s v="FUR-CH-10002647"/>
    <x v="0"/>
    <x v="1"/>
    <x v="470"/>
    <x v="2871"/>
    <n v="12"/>
    <n v="0.2"/>
    <n v="42.588000000000022"/>
  </r>
  <r>
    <n v="3626"/>
    <x v="1799"/>
    <x v="3"/>
    <x v="240"/>
    <d v="2014-05-22T00:00:00"/>
    <s v="Second Class"/>
    <s v="BC-11125"/>
    <x v="604"/>
    <x v="2"/>
    <x v="0"/>
    <x v="8"/>
    <x v="1"/>
    <n v="94109"/>
    <x v="1"/>
    <s v="OFF-AR-10001315"/>
    <x v="1"/>
    <x v="6"/>
    <x v="1020"/>
    <x v="2872"/>
    <n v="2"/>
    <n v="0"/>
    <n v="1.0207999999999999"/>
  </r>
  <r>
    <n v="3627"/>
    <x v="1799"/>
    <x v="3"/>
    <x v="240"/>
    <d v="2014-05-22T00:00:00"/>
    <s v="Second Class"/>
    <s v="BC-11125"/>
    <x v="604"/>
    <x v="2"/>
    <x v="0"/>
    <x v="8"/>
    <x v="1"/>
    <n v="94109"/>
    <x v="1"/>
    <s v="OFF-AR-10000122"/>
    <x v="1"/>
    <x v="6"/>
    <x v="308"/>
    <x v="2271"/>
    <n v="1"/>
    <n v="0"/>
    <n v="1.3949999999999996"/>
  </r>
  <r>
    <n v="3628"/>
    <x v="1799"/>
    <x v="3"/>
    <x v="240"/>
    <d v="2014-05-22T00:00:00"/>
    <s v="Second Class"/>
    <s v="BC-11125"/>
    <x v="604"/>
    <x v="2"/>
    <x v="0"/>
    <x v="8"/>
    <x v="1"/>
    <n v="94109"/>
    <x v="1"/>
    <s v="TEC-AC-10001465"/>
    <x v="2"/>
    <x v="11"/>
    <x v="473"/>
    <x v="2873"/>
    <n v="1"/>
    <n v="0"/>
    <n v="10.895999999999997"/>
  </r>
  <r>
    <n v="3629"/>
    <x v="1800"/>
    <x v="2"/>
    <x v="128"/>
    <d v="2011-08-13T00:00:00"/>
    <s v="Standard Class"/>
    <s v="JH-15985"/>
    <x v="98"/>
    <x v="0"/>
    <x v="0"/>
    <x v="4"/>
    <x v="4"/>
    <n v="98103"/>
    <x v="1"/>
    <s v="OFF-BI-10004600"/>
    <x v="1"/>
    <x v="8"/>
    <x v="1477"/>
    <x v="2874"/>
    <n v="7"/>
    <n v="0.2"/>
    <n v="643.98249999999996"/>
  </r>
  <r>
    <n v="3630"/>
    <x v="1801"/>
    <x v="3"/>
    <x v="200"/>
    <d v="2014-12-01T00:00:00"/>
    <s v="Standard Class"/>
    <s v="CC-12610"/>
    <x v="566"/>
    <x v="1"/>
    <x v="0"/>
    <x v="38"/>
    <x v="24"/>
    <n v="43229"/>
    <x v="3"/>
    <s v="OFF-AP-10002082"/>
    <x v="1"/>
    <x v="9"/>
    <x v="1092"/>
    <x v="2464"/>
    <n v="3"/>
    <n v="0.2"/>
    <n v="9.8009999999999984"/>
  </r>
  <r>
    <n v="3631"/>
    <x v="1801"/>
    <x v="3"/>
    <x v="200"/>
    <d v="2014-12-01T00:00:00"/>
    <s v="Standard Class"/>
    <s v="CC-12610"/>
    <x v="566"/>
    <x v="1"/>
    <x v="0"/>
    <x v="38"/>
    <x v="24"/>
    <n v="43229"/>
    <x v="3"/>
    <s v="OFF-AP-10004708"/>
    <x v="1"/>
    <x v="9"/>
    <x v="508"/>
    <x v="2875"/>
    <n v="7"/>
    <n v="0.2"/>
    <n v="23.977799999999988"/>
  </r>
  <r>
    <n v="3632"/>
    <x v="1802"/>
    <x v="3"/>
    <x v="898"/>
    <d v="2014-05-09T00:00:00"/>
    <s v="Second Class"/>
    <s v="DB-12970"/>
    <x v="715"/>
    <x v="1"/>
    <x v="0"/>
    <x v="1"/>
    <x v="1"/>
    <n v="90004"/>
    <x v="1"/>
    <s v="OFF-ST-10000464"/>
    <x v="1"/>
    <x v="4"/>
    <x v="1135"/>
    <x v="2876"/>
    <n v="2"/>
    <n v="0"/>
    <n v="19.465600000000002"/>
  </r>
  <r>
    <n v="3633"/>
    <x v="1802"/>
    <x v="3"/>
    <x v="898"/>
    <d v="2014-05-09T00:00:00"/>
    <s v="Second Class"/>
    <s v="DB-12970"/>
    <x v="715"/>
    <x v="1"/>
    <x v="0"/>
    <x v="1"/>
    <x v="1"/>
    <n v="90004"/>
    <x v="1"/>
    <s v="OFF-ST-10000025"/>
    <x v="1"/>
    <x v="4"/>
    <x v="615"/>
    <x v="2877"/>
    <n v="8"/>
    <n v="0"/>
    <n v="45.80639999999994"/>
  </r>
  <r>
    <n v="3634"/>
    <x v="1803"/>
    <x v="0"/>
    <x v="338"/>
    <d v="2013-11-15T00:00:00"/>
    <s v="Standard Class"/>
    <s v="PP-18955"/>
    <x v="452"/>
    <x v="2"/>
    <x v="0"/>
    <x v="24"/>
    <x v="24"/>
    <n v="45503"/>
    <x v="3"/>
    <s v="OFF-LA-10001613"/>
    <x v="1"/>
    <x v="2"/>
    <x v="736"/>
    <x v="2145"/>
    <n v="4"/>
    <n v="0.2"/>
    <n v="3.3408000000000002"/>
  </r>
  <r>
    <n v="3635"/>
    <x v="1803"/>
    <x v="0"/>
    <x v="338"/>
    <d v="2013-11-15T00:00:00"/>
    <s v="Standard Class"/>
    <s v="PP-18955"/>
    <x v="452"/>
    <x v="2"/>
    <x v="0"/>
    <x v="24"/>
    <x v="24"/>
    <n v="45503"/>
    <x v="3"/>
    <s v="TEC-PH-10000376"/>
    <x v="2"/>
    <x v="7"/>
    <x v="428"/>
    <x v="2878"/>
    <n v="7"/>
    <n v="0.4"/>
    <n v="-9.7901999999999987"/>
  </r>
  <r>
    <n v="3636"/>
    <x v="1803"/>
    <x v="0"/>
    <x v="338"/>
    <d v="2013-11-15T00:00:00"/>
    <s v="Standard Class"/>
    <s v="PP-18955"/>
    <x v="452"/>
    <x v="2"/>
    <x v="0"/>
    <x v="24"/>
    <x v="24"/>
    <n v="45503"/>
    <x v="3"/>
    <s v="OFF-PA-10004039"/>
    <x v="1"/>
    <x v="10"/>
    <x v="1538"/>
    <x v="2879"/>
    <n v="2"/>
    <n v="0.2"/>
    <n v="32.468400000000003"/>
  </r>
  <r>
    <n v="3637"/>
    <x v="1803"/>
    <x v="0"/>
    <x v="338"/>
    <d v="2013-11-15T00:00:00"/>
    <s v="Standard Class"/>
    <s v="PP-18955"/>
    <x v="452"/>
    <x v="2"/>
    <x v="0"/>
    <x v="24"/>
    <x v="24"/>
    <n v="45503"/>
    <x v="3"/>
    <s v="OFF-PA-10001776"/>
    <x v="1"/>
    <x v="10"/>
    <x v="1263"/>
    <x v="2880"/>
    <n v="3"/>
    <n v="0.2"/>
    <n v="7.5086999999999984"/>
  </r>
  <r>
    <n v="3638"/>
    <x v="1803"/>
    <x v="0"/>
    <x v="338"/>
    <d v="2013-11-15T00:00:00"/>
    <s v="Standard Class"/>
    <s v="PP-18955"/>
    <x v="452"/>
    <x v="2"/>
    <x v="0"/>
    <x v="24"/>
    <x v="24"/>
    <n v="45503"/>
    <x v="3"/>
    <s v="OFF-AP-10002457"/>
    <x v="1"/>
    <x v="9"/>
    <x v="544"/>
    <x v="2881"/>
    <n v="4"/>
    <n v="0.2"/>
    <n v="29.301999999999978"/>
  </r>
  <r>
    <n v="3639"/>
    <x v="1803"/>
    <x v="0"/>
    <x v="338"/>
    <d v="2013-11-15T00:00:00"/>
    <s v="Standard Class"/>
    <s v="PP-18955"/>
    <x v="452"/>
    <x v="2"/>
    <x v="0"/>
    <x v="24"/>
    <x v="24"/>
    <n v="45503"/>
    <x v="3"/>
    <s v="FUR-FU-10000758"/>
    <x v="0"/>
    <x v="5"/>
    <x v="1073"/>
    <x v="2882"/>
    <n v="7"/>
    <n v="0.2"/>
    <n v="29.657599999999988"/>
  </r>
  <r>
    <n v="3640"/>
    <x v="1803"/>
    <x v="0"/>
    <x v="338"/>
    <d v="2013-11-15T00:00:00"/>
    <s v="Standard Class"/>
    <s v="PP-18955"/>
    <x v="452"/>
    <x v="2"/>
    <x v="0"/>
    <x v="24"/>
    <x v="24"/>
    <n v="45503"/>
    <x v="3"/>
    <s v="OFF-PA-10000682"/>
    <x v="1"/>
    <x v="10"/>
    <x v="859"/>
    <x v="701"/>
    <n v="1"/>
    <n v="0.2"/>
    <n v="1.6762000000000001"/>
  </r>
  <r>
    <n v="3641"/>
    <x v="1803"/>
    <x v="0"/>
    <x v="338"/>
    <d v="2013-11-15T00:00:00"/>
    <s v="Standard Class"/>
    <s v="PP-18955"/>
    <x v="452"/>
    <x v="2"/>
    <x v="0"/>
    <x v="24"/>
    <x v="24"/>
    <n v="45503"/>
    <x v="3"/>
    <s v="TEC-AC-10002550"/>
    <x v="2"/>
    <x v="11"/>
    <x v="1539"/>
    <x v="2883"/>
    <n v="7"/>
    <n v="0.2"/>
    <n v="-29.074500000000008"/>
  </r>
  <r>
    <n v="3642"/>
    <x v="1803"/>
    <x v="0"/>
    <x v="338"/>
    <d v="2013-11-15T00:00:00"/>
    <s v="Standard Class"/>
    <s v="PP-18955"/>
    <x v="452"/>
    <x v="2"/>
    <x v="0"/>
    <x v="24"/>
    <x v="24"/>
    <n v="45503"/>
    <x v="3"/>
    <s v="OFF-BI-10002082"/>
    <x v="1"/>
    <x v="8"/>
    <x v="1173"/>
    <x v="2884"/>
    <n v="7"/>
    <n v="0.7"/>
    <n v="-46.591999999999999"/>
  </r>
  <r>
    <n v="3643"/>
    <x v="1804"/>
    <x v="2"/>
    <x v="414"/>
    <d v="2011-12-23T00:00:00"/>
    <s v="Second Class"/>
    <s v="MC-17845"/>
    <x v="266"/>
    <x v="0"/>
    <x v="0"/>
    <x v="1"/>
    <x v="1"/>
    <n v="90008"/>
    <x v="1"/>
    <s v="OFF-BI-10004632"/>
    <x v="1"/>
    <x v="8"/>
    <x v="564"/>
    <x v="1638"/>
    <n v="2"/>
    <n v="0.2"/>
    <n v="152.49499999999998"/>
  </r>
  <r>
    <n v="3644"/>
    <x v="1804"/>
    <x v="2"/>
    <x v="414"/>
    <d v="2011-12-23T00:00:00"/>
    <s v="Second Class"/>
    <s v="MC-17845"/>
    <x v="266"/>
    <x v="0"/>
    <x v="0"/>
    <x v="1"/>
    <x v="1"/>
    <n v="90008"/>
    <x v="1"/>
    <s v="OFF-AR-10001725"/>
    <x v="1"/>
    <x v="6"/>
    <x v="1540"/>
    <x v="2885"/>
    <n v="2"/>
    <n v="0"/>
    <n v="12.298000000000002"/>
  </r>
  <r>
    <n v="3645"/>
    <x v="1804"/>
    <x v="2"/>
    <x v="414"/>
    <d v="2011-12-23T00:00:00"/>
    <s v="Second Class"/>
    <s v="MC-17845"/>
    <x v="266"/>
    <x v="0"/>
    <x v="0"/>
    <x v="1"/>
    <x v="1"/>
    <n v="90008"/>
    <x v="1"/>
    <s v="OFF-AR-10004269"/>
    <x v="1"/>
    <x v="6"/>
    <x v="1541"/>
    <x v="1531"/>
    <n v="1"/>
    <n v="0"/>
    <n v="1.1564000000000001"/>
  </r>
  <r>
    <n v="3646"/>
    <x v="1804"/>
    <x v="2"/>
    <x v="414"/>
    <d v="2011-12-23T00:00:00"/>
    <s v="Second Class"/>
    <s v="MC-17845"/>
    <x v="266"/>
    <x v="0"/>
    <x v="0"/>
    <x v="1"/>
    <x v="1"/>
    <n v="90008"/>
    <x v="1"/>
    <s v="OFF-BI-10003007"/>
    <x v="1"/>
    <x v="8"/>
    <x v="1542"/>
    <x v="2886"/>
    <n v="5"/>
    <n v="0.2"/>
    <n v="50.413999999999987"/>
  </r>
  <r>
    <n v="3647"/>
    <x v="1805"/>
    <x v="2"/>
    <x v="739"/>
    <d v="2011-07-27T00:00:00"/>
    <s v="Second Class"/>
    <s v="VF-21715"/>
    <x v="665"/>
    <x v="2"/>
    <x v="0"/>
    <x v="1"/>
    <x v="1"/>
    <n v="90045"/>
    <x v="1"/>
    <s v="OFF-PA-10002195"/>
    <x v="1"/>
    <x v="10"/>
    <x v="1543"/>
    <x v="90"/>
    <n v="1"/>
    <n v="0"/>
    <n v="3.1752000000000002"/>
  </r>
  <r>
    <n v="3648"/>
    <x v="1805"/>
    <x v="2"/>
    <x v="739"/>
    <d v="2011-07-27T00:00:00"/>
    <s v="Second Class"/>
    <s v="VF-21715"/>
    <x v="665"/>
    <x v="2"/>
    <x v="0"/>
    <x v="1"/>
    <x v="1"/>
    <n v="90045"/>
    <x v="1"/>
    <s v="OFF-SU-10002522"/>
    <x v="1"/>
    <x v="14"/>
    <x v="1544"/>
    <x v="2887"/>
    <n v="4"/>
    <n v="0"/>
    <n v="4.5007999999999981"/>
  </r>
  <r>
    <n v="3649"/>
    <x v="1806"/>
    <x v="1"/>
    <x v="6"/>
    <d v="2012-11-27T00:00:00"/>
    <s v="Standard Class"/>
    <s v="MC-17275"/>
    <x v="507"/>
    <x v="0"/>
    <x v="0"/>
    <x v="26"/>
    <x v="18"/>
    <n v="38109"/>
    <x v="0"/>
    <s v="OFF-BI-10003712"/>
    <x v="1"/>
    <x v="8"/>
    <x v="689"/>
    <x v="194"/>
    <n v="2"/>
    <n v="0.7"/>
    <n v="-2.0621999999999998"/>
  </r>
  <r>
    <n v="3650"/>
    <x v="1806"/>
    <x v="1"/>
    <x v="6"/>
    <d v="2012-11-27T00:00:00"/>
    <s v="Standard Class"/>
    <s v="MC-17275"/>
    <x v="507"/>
    <x v="0"/>
    <x v="0"/>
    <x v="26"/>
    <x v="18"/>
    <n v="38109"/>
    <x v="0"/>
    <s v="OFF-FA-10004854"/>
    <x v="1"/>
    <x v="13"/>
    <x v="268"/>
    <x v="2888"/>
    <n v="6"/>
    <n v="0.2"/>
    <n v="18.597599999999993"/>
  </r>
  <r>
    <n v="3651"/>
    <x v="1807"/>
    <x v="3"/>
    <x v="34"/>
    <d v="2014-12-12T00:00:00"/>
    <s v="Second Class"/>
    <s v="DB-13210"/>
    <x v="203"/>
    <x v="0"/>
    <x v="0"/>
    <x v="66"/>
    <x v="12"/>
    <n v="48234"/>
    <x v="2"/>
    <s v="TEC-AC-10004859"/>
    <x v="2"/>
    <x v="11"/>
    <x v="1545"/>
    <x v="2889"/>
    <n v="6"/>
    <n v="0"/>
    <n v="41.952000000000005"/>
  </r>
  <r>
    <n v="3652"/>
    <x v="1807"/>
    <x v="3"/>
    <x v="34"/>
    <d v="2014-12-12T00:00:00"/>
    <s v="Second Class"/>
    <s v="DB-13210"/>
    <x v="203"/>
    <x v="0"/>
    <x v="0"/>
    <x v="66"/>
    <x v="12"/>
    <n v="48234"/>
    <x v="2"/>
    <s v="OFF-AR-10001860"/>
    <x v="1"/>
    <x v="6"/>
    <x v="907"/>
    <x v="2890"/>
    <n v="5"/>
    <n v="0"/>
    <n v="12.492000000000001"/>
  </r>
  <r>
    <n v="3653"/>
    <x v="1807"/>
    <x v="3"/>
    <x v="34"/>
    <d v="2014-12-12T00:00:00"/>
    <s v="Second Class"/>
    <s v="DB-13210"/>
    <x v="203"/>
    <x v="0"/>
    <x v="0"/>
    <x v="66"/>
    <x v="12"/>
    <n v="48234"/>
    <x v="2"/>
    <s v="OFF-BI-10001636"/>
    <x v="1"/>
    <x v="8"/>
    <x v="668"/>
    <x v="2891"/>
    <n v="4"/>
    <n v="0"/>
    <n v="15.511199999999999"/>
  </r>
  <r>
    <n v="3654"/>
    <x v="1807"/>
    <x v="3"/>
    <x v="34"/>
    <d v="2014-12-12T00:00:00"/>
    <s v="Second Class"/>
    <s v="DB-13210"/>
    <x v="203"/>
    <x v="0"/>
    <x v="0"/>
    <x v="66"/>
    <x v="12"/>
    <n v="48234"/>
    <x v="2"/>
    <s v="OFF-PA-10000349"/>
    <x v="1"/>
    <x v="10"/>
    <x v="33"/>
    <x v="1830"/>
    <n v="3"/>
    <n v="0"/>
    <n v="7.0218000000000007"/>
  </r>
  <r>
    <n v="3655"/>
    <x v="1808"/>
    <x v="3"/>
    <x v="515"/>
    <d v="2014-09-06T00:00:00"/>
    <s v="Standard Class"/>
    <s v="AJ-10945"/>
    <x v="219"/>
    <x v="0"/>
    <x v="0"/>
    <x v="104"/>
    <x v="14"/>
    <n v="46226"/>
    <x v="2"/>
    <s v="OFF-AP-10002439"/>
    <x v="1"/>
    <x v="9"/>
    <x v="548"/>
    <x v="2892"/>
    <n v="9"/>
    <n v="0"/>
    <n v="166.06979999999999"/>
  </r>
  <r>
    <n v="3656"/>
    <x v="1809"/>
    <x v="3"/>
    <x v="558"/>
    <d v="2014-05-01T00:00:00"/>
    <s v="Standard Class"/>
    <s v="CP-12340"/>
    <x v="291"/>
    <x v="1"/>
    <x v="0"/>
    <x v="108"/>
    <x v="2"/>
    <n v="32216"/>
    <x v="0"/>
    <s v="OFF-ST-10001370"/>
    <x v="1"/>
    <x v="4"/>
    <x v="1023"/>
    <x v="394"/>
    <n v="2"/>
    <n v="0.2"/>
    <n v="-21.294000000000018"/>
  </r>
  <r>
    <n v="3657"/>
    <x v="1810"/>
    <x v="3"/>
    <x v="565"/>
    <d v="2014-09-15T00:00:00"/>
    <s v="Standard Class"/>
    <s v="DB-13555"/>
    <x v="587"/>
    <x v="1"/>
    <x v="0"/>
    <x v="65"/>
    <x v="24"/>
    <n v="43017"/>
    <x v="3"/>
    <s v="TEC-AC-10002558"/>
    <x v="2"/>
    <x v="11"/>
    <x v="1546"/>
    <x v="2893"/>
    <n v="1"/>
    <n v="0.2"/>
    <n v="1.7054999999999998"/>
  </r>
  <r>
    <n v="3658"/>
    <x v="1811"/>
    <x v="1"/>
    <x v="899"/>
    <d v="2012-03-17T00:00:00"/>
    <s v="Standard Class"/>
    <s v="EB-13750"/>
    <x v="494"/>
    <x v="1"/>
    <x v="0"/>
    <x v="369"/>
    <x v="2"/>
    <n v="33317"/>
    <x v="0"/>
    <s v="OFF-EN-10004030"/>
    <x v="1"/>
    <x v="12"/>
    <x v="135"/>
    <x v="2894"/>
    <n v="3"/>
    <n v="0.2"/>
    <n v="2.9322000000000004"/>
  </r>
  <r>
    <n v="3659"/>
    <x v="1811"/>
    <x v="1"/>
    <x v="899"/>
    <d v="2012-03-17T00:00:00"/>
    <s v="Standard Class"/>
    <s v="EB-13750"/>
    <x v="494"/>
    <x v="1"/>
    <x v="0"/>
    <x v="369"/>
    <x v="2"/>
    <n v="33317"/>
    <x v="0"/>
    <s v="FUR-FU-10003194"/>
    <x v="0"/>
    <x v="5"/>
    <x v="76"/>
    <x v="2895"/>
    <n v="4"/>
    <n v="0.2"/>
    <n v="3.8599999999999977"/>
  </r>
  <r>
    <n v="3660"/>
    <x v="1811"/>
    <x v="1"/>
    <x v="899"/>
    <d v="2012-03-17T00:00:00"/>
    <s v="Standard Class"/>
    <s v="EB-13750"/>
    <x v="494"/>
    <x v="1"/>
    <x v="0"/>
    <x v="369"/>
    <x v="2"/>
    <n v="33317"/>
    <x v="0"/>
    <s v="FUR-FU-10001731"/>
    <x v="0"/>
    <x v="5"/>
    <x v="1547"/>
    <x v="1697"/>
    <n v="3"/>
    <n v="0.2"/>
    <n v="1.4418"/>
  </r>
  <r>
    <n v="3661"/>
    <x v="1812"/>
    <x v="0"/>
    <x v="427"/>
    <d v="2013-07-24T00:00:00"/>
    <s v="Standard Class"/>
    <s v="JP-15460"/>
    <x v="687"/>
    <x v="1"/>
    <x v="0"/>
    <x v="220"/>
    <x v="16"/>
    <n v="85301"/>
    <x v="1"/>
    <s v="OFF-SU-10004782"/>
    <x v="1"/>
    <x v="14"/>
    <x v="1548"/>
    <x v="2896"/>
    <n v="5"/>
    <n v="0.2"/>
    <n v="4.2249999999999979"/>
  </r>
  <r>
    <n v="3662"/>
    <x v="1813"/>
    <x v="0"/>
    <x v="900"/>
    <d v="2013-06-16T00:00:00"/>
    <s v="Second Class"/>
    <s v="SC-20050"/>
    <x v="337"/>
    <x v="2"/>
    <x v="0"/>
    <x v="25"/>
    <x v="12"/>
    <n v="49201"/>
    <x v="2"/>
    <s v="TEC-PH-10003484"/>
    <x v="2"/>
    <x v="7"/>
    <x v="1530"/>
    <x v="2258"/>
    <n v="3"/>
    <n v="0"/>
    <n v="94.492500000000007"/>
  </r>
  <r>
    <n v="3663"/>
    <x v="1814"/>
    <x v="3"/>
    <x v="445"/>
    <d v="2014-07-10T00:00:00"/>
    <s v="Standard Class"/>
    <s v="FM-14290"/>
    <x v="86"/>
    <x v="2"/>
    <x v="0"/>
    <x v="94"/>
    <x v="31"/>
    <n v="2169"/>
    <x v="3"/>
    <s v="TEC-AC-10003590"/>
    <x v="2"/>
    <x v="11"/>
    <x v="1093"/>
    <x v="2897"/>
    <n v="10"/>
    <n v="0"/>
    <n v="93.203999999999994"/>
  </r>
  <r>
    <n v="3664"/>
    <x v="1814"/>
    <x v="3"/>
    <x v="445"/>
    <d v="2014-07-10T00:00:00"/>
    <s v="Standard Class"/>
    <s v="FM-14290"/>
    <x v="86"/>
    <x v="2"/>
    <x v="0"/>
    <x v="94"/>
    <x v="31"/>
    <n v="2169"/>
    <x v="3"/>
    <s v="OFF-PA-10001970"/>
    <x v="1"/>
    <x v="10"/>
    <x v="311"/>
    <x v="335"/>
    <n v="2"/>
    <n v="0"/>
    <n v="11.543199999999999"/>
  </r>
  <r>
    <n v="3665"/>
    <x v="1815"/>
    <x v="2"/>
    <x v="589"/>
    <d v="2011-12-13T00:00:00"/>
    <s v="Standard Class"/>
    <s v="TB-21250"/>
    <x v="621"/>
    <x v="0"/>
    <x v="0"/>
    <x v="127"/>
    <x v="21"/>
    <n v="97301"/>
    <x v="1"/>
    <s v="OFF-LA-10001569"/>
    <x v="1"/>
    <x v="2"/>
    <x v="633"/>
    <x v="2898"/>
    <n v="7"/>
    <n v="0.2"/>
    <n v="9.0635999999999974"/>
  </r>
  <r>
    <n v="3666"/>
    <x v="1815"/>
    <x v="2"/>
    <x v="589"/>
    <d v="2011-12-13T00:00:00"/>
    <s v="Standard Class"/>
    <s v="TB-21250"/>
    <x v="621"/>
    <x v="0"/>
    <x v="0"/>
    <x v="127"/>
    <x v="21"/>
    <n v="97301"/>
    <x v="1"/>
    <s v="OFF-BI-10001132"/>
    <x v="1"/>
    <x v="8"/>
    <x v="630"/>
    <x v="2899"/>
    <n v="4"/>
    <n v="0.7"/>
    <n v="-4.5191999999999979"/>
  </r>
  <r>
    <n v="3667"/>
    <x v="1815"/>
    <x v="2"/>
    <x v="589"/>
    <d v="2011-12-13T00:00:00"/>
    <s v="Standard Class"/>
    <s v="TB-21250"/>
    <x v="621"/>
    <x v="0"/>
    <x v="0"/>
    <x v="127"/>
    <x v="21"/>
    <n v="97301"/>
    <x v="1"/>
    <s v="TEC-PH-10003095"/>
    <x v="2"/>
    <x v="7"/>
    <x v="1491"/>
    <x v="2672"/>
    <n v="3"/>
    <n v="0.2"/>
    <n v="19.754999999999999"/>
  </r>
  <r>
    <n v="3668"/>
    <x v="1815"/>
    <x v="2"/>
    <x v="589"/>
    <d v="2011-12-13T00:00:00"/>
    <s v="Standard Class"/>
    <s v="TB-21250"/>
    <x v="621"/>
    <x v="0"/>
    <x v="0"/>
    <x v="127"/>
    <x v="21"/>
    <n v="97301"/>
    <x v="1"/>
    <s v="OFF-SU-10000432"/>
    <x v="1"/>
    <x v="14"/>
    <x v="1549"/>
    <x v="2900"/>
    <n v="5"/>
    <n v="0.2"/>
    <n v="-2.6025000000000014"/>
  </r>
  <r>
    <n v="3669"/>
    <x v="1815"/>
    <x v="2"/>
    <x v="589"/>
    <d v="2011-12-13T00:00:00"/>
    <s v="Standard Class"/>
    <s v="TB-21250"/>
    <x v="621"/>
    <x v="0"/>
    <x v="0"/>
    <x v="127"/>
    <x v="21"/>
    <n v="97301"/>
    <x v="1"/>
    <s v="TEC-AC-10004227"/>
    <x v="2"/>
    <x v="11"/>
    <x v="1400"/>
    <x v="2901"/>
    <n v="10"/>
    <n v="0.2"/>
    <n v="-18.186000000000014"/>
  </r>
  <r>
    <n v="3670"/>
    <x v="1815"/>
    <x v="2"/>
    <x v="589"/>
    <d v="2011-12-13T00:00:00"/>
    <s v="Standard Class"/>
    <s v="TB-21250"/>
    <x v="621"/>
    <x v="0"/>
    <x v="0"/>
    <x v="127"/>
    <x v="21"/>
    <n v="97301"/>
    <x v="1"/>
    <s v="OFF-LA-10004409"/>
    <x v="1"/>
    <x v="2"/>
    <x v="1550"/>
    <x v="132"/>
    <n v="5"/>
    <n v="0.2"/>
    <n v="3.7439999999999989"/>
  </r>
  <r>
    <n v="3671"/>
    <x v="1815"/>
    <x v="2"/>
    <x v="589"/>
    <d v="2011-12-13T00:00:00"/>
    <s v="Standard Class"/>
    <s v="TB-21250"/>
    <x v="621"/>
    <x v="0"/>
    <x v="0"/>
    <x v="127"/>
    <x v="21"/>
    <n v="97301"/>
    <x v="1"/>
    <s v="OFF-PA-10001569"/>
    <x v="1"/>
    <x v="10"/>
    <x v="55"/>
    <x v="563"/>
    <n v="2"/>
    <n v="0.2"/>
    <n v="3.6288"/>
  </r>
  <r>
    <n v="3672"/>
    <x v="1815"/>
    <x v="2"/>
    <x v="589"/>
    <d v="2011-12-13T00:00:00"/>
    <s v="Standard Class"/>
    <s v="TB-21250"/>
    <x v="621"/>
    <x v="0"/>
    <x v="0"/>
    <x v="127"/>
    <x v="21"/>
    <n v="97301"/>
    <x v="1"/>
    <s v="OFF-ST-10001031"/>
    <x v="1"/>
    <x v="4"/>
    <x v="1551"/>
    <x v="384"/>
    <n v="3"/>
    <n v="0.2"/>
    <n v="2.9304000000000023"/>
  </r>
  <r>
    <n v="3673"/>
    <x v="1816"/>
    <x v="0"/>
    <x v="143"/>
    <d v="2013-04-15T00:00:00"/>
    <s v="Standard Class"/>
    <s v="EH-14125"/>
    <x v="258"/>
    <x v="2"/>
    <x v="0"/>
    <x v="21"/>
    <x v="24"/>
    <n v="45373"/>
    <x v="3"/>
    <s v="OFF-EN-10002312"/>
    <x v="1"/>
    <x v="12"/>
    <x v="1453"/>
    <x v="2902"/>
    <n v="1"/>
    <n v="0.2"/>
    <n v="3.2161"/>
  </r>
  <r>
    <n v="3674"/>
    <x v="1816"/>
    <x v="0"/>
    <x v="143"/>
    <d v="2013-04-15T00:00:00"/>
    <s v="Standard Class"/>
    <s v="EH-14125"/>
    <x v="258"/>
    <x v="2"/>
    <x v="0"/>
    <x v="21"/>
    <x v="24"/>
    <n v="45373"/>
    <x v="3"/>
    <s v="OFF-BI-10004224"/>
    <x v="1"/>
    <x v="8"/>
    <x v="1061"/>
    <x v="1444"/>
    <n v="6"/>
    <n v="0.7"/>
    <n v="-100.91999999999999"/>
  </r>
  <r>
    <n v="3675"/>
    <x v="1817"/>
    <x v="3"/>
    <x v="44"/>
    <d v="2014-11-12T00:00:00"/>
    <s v="Standard Class"/>
    <s v="ML-17410"/>
    <x v="586"/>
    <x v="0"/>
    <x v="0"/>
    <x v="10"/>
    <x v="9"/>
    <n v="19143"/>
    <x v="3"/>
    <s v="FUR-CH-10003774"/>
    <x v="0"/>
    <x v="1"/>
    <x v="1185"/>
    <x v="2903"/>
    <n v="2"/>
    <n v="0.3"/>
    <n v="-30.933200000000006"/>
  </r>
  <r>
    <n v="3676"/>
    <x v="1817"/>
    <x v="3"/>
    <x v="44"/>
    <d v="2014-11-12T00:00:00"/>
    <s v="Standard Class"/>
    <s v="ML-17410"/>
    <x v="586"/>
    <x v="0"/>
    <x v="0"/>
    <x v="10"/>
    <x v="9"/>
    <n v="19143"/>
    <x v="3"/>
    <s v="OFF-PA-10000157"/>
    <x v="1"/>
    <x v="10"/>
    <x v="364"/>
    <x v="1107"/>
    <n v="3"/>
    <n v="0.2"/>
    <n v="16.183799999999998"/>
  </r>
  <r>
    <n v="3677"/>
    <x v="1818"/>
    <x v="1"/>
    <x v="901"/>
    <d v="2012-12-09T00:00:00"/>
    <s v="Standard Class"/>
    <s v="MH-17620"/>
    <x v="588"/>
    <x v="1"/>
    <x v="0"/>
    <x v="70"/>
    <x v="1"/>
    <n v="92105"/>
    <x v="1"/>
    <s v="FUR-FU-10004090"/>
    <x v="0"/>
    <x v="5"/>
    <x v="636"/>
    <x v="791"/>
    <n v="2"/>
    <n v="0"/>
    <n v="14.671799999999998"/>
  </r>
  <r>
    <n v="3678"/>
    <x v="1819"/>
    <x v="1"/>
    <x v="584"/>
    <d v="2012-07-14T00:00:00"/>
    <s v="Standard Class"/>
    <s v="BT-11680"/>
    <x v="537"/>
    <x v="0"/>
    <x v="0"/>
    <x v="183"/>
    <x v="39"/>
    <n v="20735"/>
    <x v="3"/>
    <s v="OFF-FA-10002763"/>
    <x v="1"/>
    <x v="13"/>
    <x v="1411"/>
    <x v="2394"/>
    <n v="4"/>
    <n v="0"/>
    <n v="5.0559999999999992"/>
  </r>
  <r>
    <n v="3679"/>
    <x v="1819"/>
    <x v="1"/>
    <x v="584"/>
    <d v="2012-07-14T00:00:00"/>
    <s v="Standard Class"/>
    <s v="BT-11680"/>
    <x v="537"/>
    <x v="0"/>
    <x v="0"/>
    <x v="183"/>
    <x v="39"/>
    <n v="20735"/>
    <x v="3"/>
    <s v="TEC-MA-10002428"/>
    <x v="2"/>
    <x v="15"/>
    <x v="1498"/>
    <x v="2904"/>
    <n v="3"/>
    <n v="0"/>
    <n v="209.23649999999998"/>
  </r>
  <r>
    <n v="3680"/>
    <x v="1819"/>
    <x v="1"/>
    <x v="584"/>
    <d v="2012-07-14T00:00:00"/>
    <s v="Standard Class"/>
    <s v="BT-11680"/>
    <x v="537"/>
    <x v="0"/>
    <x v="0"/>
    <x v="183"/>
    <x v="39"/>
    <n v="20735"/>
    <x v="3"/>
    <s v="FUR-FU-10002918"/>
    <x v="0"/>
    <x v="5"/>
    <x v="266"/>
    <x v="2905"/>
    <n v="2"/>
    <n v="0"/>
    <n v="20.015600000000006"/>
  </r>
  <r>
    <n v="3681"/>
    <x v="1819"/>
    <x v="1"/>
    <x v="584"/>
    <d v="2012-07-14T00:00:00"/>
    <s v="Standard Class"/>
    <s v="BT-11680"/>
    <x v="537"/>
    <x v="0"/>
    <x v="0"/>
    <x v="183"/>
    <x v="39"/>
    <n v="20735"/>
    <x v="3"/>
    <s v="OFF-LA-10000476"/>
    <x v="1"/>
    <x v="2"/>
    <x v="1552"/>
    <x v="714"/>
    <n v="3"/>
    <n v="0"/>
    <n v="5.6993999999999998"/>
  </r>
  <r>
    <n v="3682"/>
    <x v="1819"/>
    <x v="1"/>
    <x v="584"/>
    <d v="2012-07-14T00:00:00"/>
    <s v="Standard Class"/>
    <s v="BT-11680"/>
    <x v="537"/>
    <x v="0"/>
    <x v="0"/>
    <x v="183"/>
    <x v="39"/>
    <n v="20735"/>
    <x v="3"/>
    <s v="OFF-BI-10002854"/>
    <x v="1"/>
    <x v="8"/>
    <x v="895"/>
    <x v="2906"/>
    <n v="3"/>
    <n v="0"/>
    <n v="42.045000000000002"/>
  </r>
  <r>
    <n v="3683"/>
    <x v="1819"/>
    <x v="1"/>
    <x v="584"/>
    <d v="2012-07-14T00:00:00"/>
    <s v="Standard Class"/>
    <s v="BT-11680"/>
    <x v="537"/>
    <x v="0"/>
    <x v="0"/>
    <x v="183"/>
    <x v="39"/>
    <n v="20735"/>
    <x v="3"/>
    <s v="OFF-AR-10002987"/>
    <x v="1"/>
    <x v="6"/>
    <x v="1553"/>
    <x v="1378"/>
    <n v="4"/>
    <n v="0"/>
    <n v="32.537600000000005"/>
  </r>
  <r>
    <n v="3684"/>
    <x v="1819"/>
    <x v="1"/>
    <x v="584"/>
    <d v="2012-07-14T00:00:00"/>
    <s v="Standard Class"/>
    <s v="BT-11680"/>
    <x v="537"/>
    <x v="0"/>
    <x v="0"/>
    <x v="183"/>
    <x v="39"/>
    <n v="20735"/>
    <x v="3"/>
    <s v="OFF-BI-10004001"/>
    <x v="1"/>
    <x v="8"/>
    <x v="810"/>
    <x v="2907"/>
    <n v="9"/>
    <n v="0"/>
    <n v="70.545599999999979"/>
  </r>
  <r>
    <n v="3685"/>
    <x v="1819"/>
    <x v="1"/>
    <x v="584"/>
    <d v="2012-07-14T00:00:00"/>
    <s v="Standard Class"/>
    <s v="BT-11680"/>
    <x v="537"/>
    <x v="0"/>
    <x v="0"/>
    <x v="183"/>
    <x v="39"/>
    <n v="20735"/>
    <x v="3"/>
    <s v="OFF-BI-10001634"/>
    <x v="1"/>
    <x v="8"/>
    <x v="24"/>
    <x v="2908"/>
    <n v="6"/>
    <n v="0"/>
    <n v="21.403200000000002"/>
  </r>
  <r>
    <n v="3686"/>
    <x v="1819"/>
    <x v="1"/>
    <x v="584"/>
    <d v="2012-07-14T00:00:00"/>
    <s v="Standard Class"/>
    <s v="BT-11680"/>
    <x v="537"/>
    <x v="0"/>
    <x v="0"/>
    <x v="183"/>
    <x v="39"/>
    <n v="20735"/>
    <x v="3"/>
    <s v="OFF-ST-10003722"/>
    <x v="1"/>
    <x v="4"/>
    <x v="760"/>
    <x v="2909"/>
    <n v="7"/>
    <n v="0"/>
    <n v="28.480899999999984"/>
  </r>
  <r>
    <n v="3687"/>
    <x v="1820"/>
    <x v="0"/>
    <x v="180"/>
    <d v="2013-12-20T00:00:00"/>
    <s v="Standard Class"/>
    <s v="JC-15340"/>
    <x v="209"/>
    <x v="0"/>
    <x v="0"/>
    <x v="169"/>
    <x v="1"/>
    <n v="92503"/>
    <x v="1"/>
    <s v="OFF-AR-10004757"/>
    <x v="1"/>
    <x v="6"/>
    <x v="342"/>
    <x v="296"/>
    <n v="3"/>
    <n v="0"/>
    <n v="3.2471999999999994"/>
  </r>
  <r>
    <n v="3688"/>
    <x v="1821"/>
    <x v="0"/>
    <x v="244"/>
    <d v="2013-05-25T00:00:00"/>
    <s v="Standard Class"/>
    <s v="DB-13210"/>
    <x v="203"/>
    <x v="0"/>
    <x v="0"/>
    <x v="370"/>
    <x v="2"/>
    <n v="34952"/>
    <x v="0"/>
    <s v="OFF-BI-10004140"/>
    <x v="1"/>
    <x v="8"/>
    <x v="304"/>
    <x v="2910"/>
    <n v="2"/>
    <n v="0.7"/>
    <n v="-2.2450000000000001"/>
  </r>
  <r>
    <n v="3689"/>
    <x v="1822"/>
    <x v="3"/>
    <x v="455"/>
    <d v="2014-06-06T00:00:00"/>
    <s v="Second Class"/>
    <s v="DO-13435"/>
    <x v="157"/>
    <x v="0"/>
    <x v="0"/>
    <x v="123"/>
    <x v="16"/>
    <n v="85204"/>
    <x v="1"/>
    <s v="OFF-PA-10002479"/>
    <x v="1"/>
    <x v="10"/>
    <x v="217"/>
    <x v="869"/>
    <n v="6"/>
    <n v="0.2"/>
    <n v="7.92"/>
  </r>
  <r>
    <n v="3690"/>
    <x v="1822"/>
    <x v="3"/>
    <x v="455"/>
    <d v="2014-06-06T00:00:00"/>
    <s v="Second Class"/>
    <s v="DO-13435"/>
    <x v="157"/>
    <x v="0"/>
    <x v="0"/>
    <x v="123"/>
    <x v="16"/>
    <n v="85204"/>
    <x v="1"/>
    <s v="OFF-EN-10001141"/>
    <x v="1"/>
    <x v="12"/>
    <x v="593"/>
    <x v="2911"/>
    <n v="5"/>
    <n v="0.2"/>
    <n v="15.921000000000003"/>
  </r>
  <r>
    <n v="3691"/>
    <x v="1823"/>
    <x v="1"/>
    <x v="628"/>
    <d v="2012-11-02T00:00:00"/>
    <s v="Second Class"/>
    <s v="FA-14230"/>
    <x v="135"/>
    <x v="1"/>
    <x v="0"/>
    <x v="60"/>
    <x v="22"/>
    <n v="80219"/>
    <x v="1"/>
    <s v="TEC-MA-10000597"/>
    <x v="2"/>
    <x v="15"/>
    <x v="1290"/>
    <x v="2912"/>
    <n v="2"/>
    <n v="0.7"/>
    <n v="-45.995400000000004"/>
  </r>
  <r>
    <n v="3692"/>
    <x v="1823"/>
    <x v="1"/>
    <x v="628"/>
    <d v="2012-11-02T00:00:00"/>
    <s v="Second Class"/>
    <s v="FA-14230"/>
    <x v="135"/>
    <x v="1"/>
    <x v="0"/>
    <x v="60"/>
    <x v="22"/>
    <n v="80219"/>
    <x v="1"/>
    <s v="TEC-CO-10001571"/>
    <x v="2"/>
    <x v="16"/>
    <x v="1554"/>
    <x v="2913"/>
    <n v="1"/>
    <n v="0.2"/>
    <n v="164.99700000000001"/>
  </r>
  <r>
    <n v="3693"/>
    <x v="1823"/>
    <x v="1"/>
    <x v="628"/>
    <d v="2012-11-02T00:00:00"/>
    <s v="Second Class"/>
    <s v="FA-14230"/>
    <x v="135"/>
    <x v="1"/>
    <x v="0"/>
    <x v="60"/>
    <x v="22"/>
    <n v="80219"/>
    <x v="1"/>
    <s v="TEC-PH-10004531"/>
    <x v="2"/>
    <x v="7"/>
    <x v="714"/>
    <x v="2914"/>
    <n v="5"/>
    <n v="0.2"/>
    <n v="30.785999999999998"/>
  </r>
  <r>
    <n v="3694"/>
    <x v="1823"/>
    <x v="1"/>
    <x v="628"/>
    <d v="2012-11-02T00:00:00"/>
    <s v="Second Class"/>
    <s v="FA-14230"/>
    <x v="135"/>
    <x v="1"/>
    <x v="0"/>
    <x v="60"/>
    <x v="22"/>
    <n v="80219"/>
    <x v="1"/>
    <s v="FUR-FU-10003026"/>
    <x v="0"/>
    <x v="5"/>
    <x v="1555"/>
    <x v="2915"/>
    <n v="4"/>
    <n v="0.2"/>
    <n v="3.6783999999999999"/>
  </r>
  <r>
    <n v="3695"/>
    <x v="1824"/>
    <x v="0"/>
    <x v="680"/>
    <d v="2013-10-21T00:00:00"/>
    <s v="Standard Class"/>
    <s v="QJ-19255"/>
    <x v="425"/>
    <x v="1"/>
    <x v="0"/>
    <x v="24"/>
    <x v="17"/>
    <n v="22153"/>
    <x v="0"/>
    <s v="OFF-BI-10002082"/>
    <x v="1"/>
    <x v="8"/>
    <x v="1173"/>
    <x v="2916"/>
    <n v="7"/>
    <n v="0"/>
    <n v="116.48"/>
  </r>
  <r>
    <n v="3696"/>
    <x v="1824"/>
    <x v="0"/>
    <x v="680"/>
    <d v="2013-10-21T00:00:00"/>
    <s v="Standard Class"/>
    <s v="QJ-19255"/>
    <x v="425"/>
    <x v="1"/>
    <x v="0"/>
    <x v="24"/>
    <x v="17"/>
    <n v="22153"/>
    <x v="0"/>
    <s v="OFF-EN-10002312"/>
    <x v="1"/>
    <x v="12"/>
    <x v="1453"/>
    <x v="2917"/>
    <n v="6"/>
    <n v="0"/>
    <n v="32.604599999999998"/>
  </r>
  <r>
    <n v="3697"/>
    <x v="1824"/>
    <x v="0"/>
    <x v="680"/>
    <d v="2013-10-21T00:00:00"/>
    <s v="Standard Class"/>
    <s v="QJ-19255"/>
    <x v="425"/>
    <x v="1"/>
    <x v="0"/>
    <x v="24"/>
    <x v="17"/>
    <n v="22153"/>
    <x v="0"/>
    <s v="OFF-AP-10000696"/>
    <x v="1"/>
    <x v="9"/>
    <x v="332"/>
    <x v="1905"/>
    <n v="3"/>
    <n v="0"/>
    <n v="14.275799999999998"/>
  </r>
  <r>
    <n v="3698"/>
    <x v="1825"/>
    <x v="1"/>
    <x v="902"/>
    <d v="2012-11-21T00:00:00"/>
    <s v="Second Class"/>
    <s v="TC-21475"/>
    <x v="679"/>
    <x v="2"/>
    <x v="0"/>
    <x v="4"/>
    <x v="4"/>
    <n v="98115"/>
    <x v="1"/>
    <s v="FUR-FU-10000305"/>
    <x v="0"/>
    <x v="5"/>
    <x v="1437"/>
    <x v="1741"/>
    <n v="2"/>
    <n v="0"/>
    <n v="22.7136"/>
  </r>
  <r>
    <n v="3699"/>
    <x v="1826"/>
    <x v="2"/>
    <x v="103"/>
    <d v="2011-09-17T00:00:00"/>
    <s v="Standard Class"/>
    <s v="ON-18715"/>
    <x v="21"/>
    <x v="1"/>
    <x v="0"/>
    <x v="228"/>
    <x v="16"/>
    <n v="85281"/>
    <x v="1"/>
    <s v="OFF-ST-10001034"/>
    <x v="1"/>
    <x v="4"/>
    <x v="1556"/>
    <x v="2918"/>
    <n v="5"/>
    <n v="0.2"/>
    <n v="5.9550000000000054"/>
  </r>
  <r>
    <n v="3700"/>
    <x v="1827"/>
    <x v="3"/>
    <x v="38"/>
    <d v="2014-11-19T00:00:00"/>
    <s v="Second Class"/>
    <s v="AD-10180"/>
    <x v="57"/>
    <x v="2"/>
    <x v="0"/>
    <x v="181"/>
    <x v="15"/>
    <n v="10701"/>
    <x v="3"/>
    <s v="TEC-AC-10004114"/>
    <x v="2"/>
    <x v="11"/>
    <x v="370"/>
    <x v="2919"/>
    <n v="4"/>
    <n v="0"/>
    <n v="70.502800000000008"/>
  </r>
  <r>
    <n v="3701"/>
    <x v="1828"/>
    <x v="3"/>
    <x v="165"/>
    <d v="2014-12-30T00:00:00"/>
    <s v="Standard Class"/>
    <s v="AC-10615"/>
    <x v="556"/>
    <x v="1"/>
    <x v="0"/>
    <x v="30"/>
    <x v="15"/>
    <n v="14609"/>
    <x v="3"/>
    <s v="FUR-FU-10001602"/>
    <x v="0"/>
    <x v="5"/>
    <x v="759"/>
    <x v="2920"/>
    <n v="1"/>
    <n v="0"/>
    <n v="6.8273999999999972"/>
  </r>
  <r>
    <n v="3702"/>
    <x v="1829"/>
    <x v="0"/>
    <x v="850"/>
    <d v="2013-01-13T00:00:00"/>
    <s v="Second Class"/>
    <s v="MF-17665"/>
    <x v="716"/>
    <x v="1"/>
    <x v="0"/>
    <x v="167"/>
    <x v="24"/>
    <n v="43615"/>
    <x v="3"/>
    <s v="FUR-FU-10002445"/>
    <x v="0"/>
    <x v="5"/>
    <x v="1439"/>
    <x v="2921"/>
    <n v="2"/>
    <n v="0.2"/>
    <n v="3.7920000000000011"/>
  </r>
  <r>
    <n v="3703"/>
    <x v="1830"/>
    <x v="1"/>
    <x v="385"/>
    <d v="2012-06-19T00:00:00"/>
    <s v="Standard Class"/>
    <s v="DH-13075"/>
    <x v="704"/>
    <x v="1"/>
    <x v="0"/>
    <x v="27"/>
    <x v="19"/>
    <n v="35601"/>
    <x v="0"/>
    <s v="OFF-AR-10004269"/>
    <x v="1"/>
    <x v="6"/>
    <x v="1541"/>
    <x v="2922"/>
    <n v="6"/>
    <n v="0"/>
    <n v="6.9384000000000006"/>
  </r>
  <r>
    <n v="3704"/>
    <x v="1830"/>
    <x v="1"/>
    <x v="385"/>
    <d v="2012-06-19T00:00:00"/>
    <s v="Standard Class"/>
    <s v="DH-13075"/>
    <x v="704"/>
    <x v="1"/>
    <x v="0"/>
    <x v="27"/>
    <x v="19"/>
    <n v="35601"/>
    <x v="0"/>
    <s v="OFF-BI-10001249"/>
    <x v="1"/>
    <x v="8"/>
    <x v="1182"/>
    <x v="2923"/>
    <n v="3"/>
    <n v="0"/>
    <n v="8.8043999999999993"/>
  </r>
  <r>
    <n v="3705"/>
    <x v="1830"/>
    <x v="1"/>
    <x v="385"/>
    <d v="2012-06-19T00:00:00"/>
    <s v="Standard Class"/>
    <s v="DH-13075"/>
    <x v="704"/>
    <x v="1"/>
    <x v="0"/>
    <x v="27"/>
    <x v="19"/>
    <n v="35601"/>
    <x v="0"/>
    <s v="TEC-CO-10004202"/>
    <x v="2"/>
    <x v="16"/>
    <x v="836"/>
    <x v="2924"/>
    <n v="3"/>
    <n v="0"/>
    <n v="314.98950000000002"/>
  </r>
  <r>
    <n v="3706"/>
    <x v="1830"/>
    <x v="1"/>
    <x v="385"/>
    <d v="2012-06-19T00:00:00"/>
    <s v="Standard Class"/>
    <s v="DH-13075"/>
    <x v="704"/>
    <x v="1"/>
    <x v="0"/>
    <x v="27"/>
    <x v="19"/>
    <n v="35601"/>
    <x v="0"/>
    <s v="OFF-PA-10003363"/>
    <x v="1"/>
    <x v="10"/>
    <x v="1520"/>
    <x v="56"/>
    <n v="5"/>
    <n v="0"/>
    <n v="15.552000000000001"/>
  </r>
  <r>
    <n v="3707"/>
    <x v="1831"/>
    <x v="3"/>
    <x v="257"/>
    <d v="2014-03-23T00:00:00"/>
    <s v="Standard Class"/>
    <s v="EN-13780"/>
    <x v="633"/>
    <x v="0"/>
    <x v="0"/>
    <x v="61"/>
    <x v="5"/>
    <n v="75220"/>
    <x v="2"/>
    <s v="OFF-AR-10001915"/>
    <x v="1"/>
    <x v="6"/>
    <x v="1048"/>
    <x v="361"/>
    <n v="3"/>
    <n v="0.2"/>
    <n v="6.5538000000000007"/>
  </r>
  <r>
    <n v="3708"/>
    <x v="1832"/>
    <x v="2"/>
    <x v="533"/>
    <d v="2011-11-27T00:00:00"/>
    <s v="Standard Class"/>
    <s v="SS-20140"/>
    <x v="164"/>
    <x v="1"/>
    <x v="0"/>
    <x v="279"/>
    <x v="5"/>
    <n v="75150"/>
    <x v="2"/>
    <s v="FUR-FU-10001940"/>
    <x v="0"/>
    <x v="5"/>
    <x v="33"/>
    <x v="2925"/>
    <n v="2"/>
    <n v="0.6"/>
    <n v="-2.5471999999999984"/>
  </r>
  <r>
    <n v="3709"/>
    <x v="1832"/>
    <x v="2"/>
    <x v="533"/>
    <d v="2011-11-27T00:00:00"/>
    <s v="Standard Class"/>
    <s v="SS-20140"/>
    <x v="164"/>
    <x v="1"/>
    <x v="0"/>
    <x v="279"/>
    <x v="5"/>
    <n v="75150"/>
    <x v="2"/>
    <s v="OFF-AP-10004336"/>
    <x v="1"/>
    <x v="9"/>
    <x v="1031"/>
    <x v="2926"/>
    <n v="3"/>
    <n v="0.8"/>
    <n v="-87.148800000000023"/>
  </r>
  <r>
    <n v="3710"/>
    <x v="1832"/>
    <x v="2"/>
    <x v="533"/>
    <d v="2011-11-27T00:00:00"/>
    <s v="Standard Class"/>
    <s v="SS-20140"/>
    <x v="164"/>
    <x v="1"/>
    <x v="0"/>
    <x v="279"/>
    <x v="5"/>
    <n v="75150"/>
    <x v="2"/>
    <s v="TEC-AC-10003709"/>
    <x v="2"/>
    <x v="11"/>
    <x v="1404"/>
    <x v="2927"/>
    <n v="7"/>
    <n v="0.2"/>
    <n v="1.6632000000000007"/>
  </r>
  <r>
    <n v="3711"/>
    <x v="1833"/>
    <x v="3"/>
    <x v="453"/>
    <d v="2014-10-18T00:00:00"/>
    <s v="First Class"/>
    <s v="RS-19765"/>
    <x v="276"/>
    <x v="1"/>
    <x v="0"/>
    <x v="1"/>
    <x v="1"/>
    <n v="90045"/>
    <x v="1"/>
    <s v="FUR-TA-10001705"/>
    <x v="0"/>
    <x v="3"/>
    <x v="213"/>
    <x v="2928"/>
    <n v="3"/>
    <n v="0.2"/>
    <n v="6.3779999999999575"/>
  </r>
  <r>
    <n v="3712"/>
    <x v="1833"/>
    <x v="3"/>
    <x v="453"/>
    <d v="2014-10-18T00:00:00"/>
    <s v="First Class"/>
    <s v="RS-19765"/>
    <x v="276"/>
    <x v="1"/>
    <x v="0"/>
    <x v="1"/>
    <x v="1"/>
    <n v="90045"/>
    <x v="1"/>
    <s v="OFF-PA-10000675"/>
    <x v="1"/>
    <x v="10"/>
    <x v="1106"/>
    <x v="2929"/>
    <n v="5"/>
    <n v="0"/>
    <n v="100.4255"/>
  </r>
  <r>
    <n v="3713"/>
    <x v="1834"/>
    <x v="3"/>
    <x v="81"/>
    <d v="2014-04-25T00:00:00"/>
    <s v="First Class"/>
    <s v="JW-15955"/>
    <x v="527"/>
    <x v="0"/>
    <x v="0"/>
    <x v="4"/>
    <x v="4"/>
    <n v="98103"/>
    <x v="1"/>
    <s v="TEC-AC-10000521"/>
    <x v="2"/>
    <x v="11"/>
    <x v="1557"/>
    <x v="1042"/>
    <n v="1"/>
    <n v="0"/>
    <n v="3.4619999999999997"/>
  </r>
  <r>
    <n v="3714"/>
    <x v="1834"/>
    <x v="3"/>
    <x v="81"/>
    <d v="2014-04-25T00:00:00"/>
    <s v="First Class"/>
    <s v="JW-15955"/>
    <x v="527"/>
    <x v="0"/>
    <x v="0"/>
    <x v="4"/>
    <x v="4"/>
    <n v="98103"/>
    <x v="1"/>
    <s v="FUR-FU-10004622"/>
    <x v="0"/>
    <x v="5"/>
    <x v="787"/>
    <x v="2930"/>
    <n v="3"/>
    <n v="0"/>
    <n v="34.145999999999994"/>
  </r>
  <r>
    <n v="3715"/>
    <x v="1835"/>
    <x v="2"/>
    <x v="589"/>
    <d v="2011-12-10T00:00:00"/>
    <s v="Second Class"/>
    <s v="JK-15625"/>
    <x v="600"/>
    <x v="0"/>
    <x v="0"/>
    <x v="175"/>
    <x v="4"/>
    <n v="98502"/>
    <x v="1"/>
    <s v="OFF-PA-10001954"/>
    <x v="1"/>
    <x v="10"/>
    <x v="595"/>
    <x v="1846"/>
    <n v="2"/>
    <n v="0"/>
    <n v="21.012799999999999"/>
  </r>
  <r>
    <n v="3716"/>
    <x v="1835"/>
    <x v="2"/>
    <x v="589"/>
    <d v="2011-12-10T00:00:00"/>
    <s v="Second Class"/>
    <s v="JK-15625"/>
    <x v="600"/>
    <x v="0"/>
    <x v="0"/>
    <x v="175"/>
    <x v="4"/>
    <n v="98502"/>
    <x v="1"/>
    <s v="FUR-CH-10002602"/>
    <x v="0"/>
    <x v="1"/>
    <x v="288"/>
    <x v="891"/>
    <n v="5"/>
    <n v="0.2"/>
    <n v="45.294000000000011"/>
  </r>
  <r>
    <n v="3717"/>
    <x v="1836"/>
    <x v="3"/>
    <x v="148"/>
    <d v="2014-06-03T00:00:00"/>
    <s v="Standard Class"/>
    <s v="JO-15550"/>
    <x v="270"/>
    <x v="2"/>
    <x v="0"/>
    <x v="155"/>
    <x v="8"/>
    <n v="68104"/>
    <x v="2"/>
    <s v="OFF-FA-10004395"/>
    <x v="1"/>
    <x v="13"/>
    <x v="1192"/>
    <x v="2931"/>
    <n v="5"/>
    <n v="0"/>
    <n v="1.1775000000000002"/>
  </r>
  <r>
    <n v="3718"/>
    <x v="1837"/>
    <x v="0"/>
    <x v="251"/>
    <d v="2013-09-24T00:00:00"/>
    <s v="Standard Class"/>
    <s v="TP-21130"/>
    <x v="236"/>
    <x v="0"/>
    <x v="0"/>
    <x v="38"/>
    <x v="32"/>
    <n v="31907"/>
    <x v="0"/>
    <s v="OFF-SU-10003002"/>
    <x v="1"/>
    <x v="14"/>
    <x v="1558"/>
    <x v="1325"/>
    <n v="2"/>
    <n v="0"/>
    <n v="0.15120000000000022"/>
  </r>
  <r>
    <n v="3719"/>
    <x v="1837"/>
    <x v="0"/>
    <x v="251"/>
    <d v="2013-09-24T00:00:00"/>
    <s v="Standard Class"/>
    <s v="TP-21130"/>
    <x v="236"/>
    <x v="0"/>
    <x v="0"/>
    <x v="38"/>
    <x v="32"/>
    <n v="31907"/>
    <x v="0"/>
    <s v="TEC-AC-10002926"/>
    <x v="2"/>
    <x v="11"/>
    <x v="1114"/>
    <x v="2932"/>
    <n v="5"/>
    <n v="0"/>
    <n v="107.47850000000001"/>
  </r>
  <r>
    <n v="3720"/>
    <x v="1838"/>
    <x v="0"/>
    <x v="42"/>
    <d v="2013-09-24T00:00:00"/>
    <s v="Standard Class"/>
    <s v="BS-11590"/>
    <x v="29"/>
    <x v="1"/>
    <x v="0"/>
    <x v="38"/>
    <x v="14"/>
    <n v="47201"/>
    <x v="2"/>
    <s v="OFF-AR-10002656"/>
    <x v="1"/>
    <x v="6"/>
    <x v="157"/>
    <x v="657"/>
    <n v="5"/>
    <n v="0"/>
    <n v="12.357999999999997"/>
  </r>
  <r>
    <n v="3721"/>
    <x v="1839"/>
    <x v="0"/>
    <x v="887"/>
    <d v="2013-12-25T00:00:00"/>
    <s v="Standard Class"/>
    <s v="AB-10255"/>
    <x v="437"/>
    <x v="2"/>
    <x v="0"/>
    <x v="25"/>
    <x v="35"/>
    <n v="39212"/>
    <x v="0"/>
    <s v="FUR-FU-10001918"/>
    <x v="0"/>
    <x v="5"/>
    <x v="280"/>
    <x v="2933"/>
    <n v="4"/>
    <n v="0"/>
    <n v="7.3788000000000018"/>
  </r>
  <r>
    <n v="3722"/>
    <x v="1839"/>
    <x v="0"/>
    <x v="887"/>
    <d v="2013-12-25T00:00:00"/>
    <s v="Standard Class"/>
    <s v="AB-10255"/>
    <x v="437"/>
    <x v="2"/>
    <x v="0"/>
    <x v="25"/>
    <x v="35"/>
    <n v="39212"/>
    <x v="0"/>
    <s v="OFF-BI-10003910"/>
    <x v="1"/>
    <x v="8"/>
    <x v="8"/>
    <x v="741"/>
    <n v="2"/>
    <n v="0"/>
    <n v="6.9390000000000001"/>
  </r>
  <r>
    <n v="3723"/>
    <x v="1840"/>
    <x v="3"/>
    <x v="903"/>
    <d v="2014-11-27T00:00:00"/>
    <s v="Standard Class"/>
    <s v="FO-14305"/>
    <x v="383"/>
    <x v="0"/>
    <x v="0"/>
    <x v="12"/>
    <x v="5"/>
    <n v="77070"/>
    <x v="2"/>
    <s v="OFF-AR-10000122"/>
    <x v="1"/>
    <x v="6"/>
    <x v="308"/>
    <x v="2934"/>
    <n v="8"/>
    <n v="0.2"/>
    <n v="2.2319999999999958"/>
  </r>
  <r>
    <n v="3724"/>
    <x v="1841"/>
    <x v="2"/>
    <x v="125"/>
    <d v="2012-01-04T00:00:00"/>
    <s v="Standard Class"/>
    <s v="MF-17665"/>
    <x v="716"/>
    <x v="1"/>
    <x v="0"/>
    <x v="42"/>
    <x v="16"/>
    <n v="85023"/>
    <x v="1"/>
    <s v="OFF-BI-10004600"/>
    <x v="1"/>
    <x v="8"/>
    <x v="1477"/>
    <x v="2935"/>
    <n v="5"/>
    <n v="0.7"/>
    <n v="-459.98750000000018"/>
  </r>
  <r>
    <n v="3725"/>
    <x v="1842"/>
    <x v="3"/>
    <x v="355"/>
    <d v="2014-04-06T00:00:00"/>
    <s v="First Class"/>
    <s v="SA-20830"/>
    <x v="193"/>
    <x v="0"/>
    <x v="0"/>
    <x v="22"/>
    <x v="10"/>
    <n v="60653"/>
    <x v="2"/>
    <s v="OFF-AR-10003045"/>
    <x v="1"/>
    <x v="6"/>
    <x v="420"/>
    <x v="2617"/>
    <n v="3"/>
    <n v="0.2"/>
    <n v="2.2050000000000001"/>
  </r>
  <r>
    <n v="3726"/>
    <x v="1843"/>
    <x v="0"/>
    <x v="482"/>
    <d v="2014-01-03T00:00:00"/>
    <s v="Standard Class"/>
    <s v="SH-19975"/>
    <x v="64"/>
    <x v="1"/>
    <x v="0"/>
    <x v="60"/>
    <x v="22"/>
    <n v="80219"/>
    <x v="1"/>
    <s v="OFF-AP-10000252"/>
    <x v="1"/>
    <x v="9"/>
    <x v="1242"/>
    <x v="694"/>
    <n v="2"/>
    <n v="0.2"/>
    <n v="3.51"/>
  </r>
  <r>
    <n v="3727"/>
    <x v="1844"/>
    <x v="0"/>
    <x v="410"/>
    <d v="2013-06-12T00:00:00"/>
    <s v="Standard Class"/>
    <s v="JL-15235"/>
    <x v="538"/>
    <x v="0"/>
    <x v="0"/>
    <x v="46"/>
    <x v="13"/>
    <n v="19711"/>
    <x v="3"/>
    <s v="OFF-ST-10001496"/>
    <x v="1"/>
    <x v="4"/>
    <x v="726"/>
    <x v="2936"/>
    <n v="2"/>
    <n v="0"/>
    <n v="93.698800000000006"/>
  </r>
  <r>
    <n v="3728"/>
    <x v="1844"/>
    <x v="0"/>
    <x v="410"/>
    <d v="2013-06-12T00:00:00"/>
    <s v="Standard Class"/>
    <s v="JL-15235"/>
    <x v="538"/>
    <x v="0"/>
    <x v="0"/>
    <x v="46"/>
    <x v="13"/>
    <n v="19711"/>
    <x v="3"/>
    <s v="OFF-AR-10000122"/>
    <x v="1"/>
    <x v="6"/>
    <x v="308"/>
    <x v="954"/>
    <n v="2"/>
    <n v="0"/>
    <n v="2.7899999999999991"/>
  </r>
  <r>
    <n v="3729"/>
    <x v="1844"/>
    <x v="0"/>
    <x v="410"/>
    <d v="2013-06-12T00:00:00"/>
    <s v="Standard Class"/>
    <s v="JL-15235"/>
    <x v="538"/>
    <x v="0"/>
    <x v="0"/>
    <x v="46"/>
    <x v="13"/>
    <n v="19711"/>
    <x v="3"/>
    <s v="OFF-LA-10000407"/>
    <x v="1"/>
    <x v="2"/>
    <x v="1486"/>
    <x v="1830"/>
    <n v="3"/>
    <n v="0"/>
    <n v="6.8723999999999998"/>
  </r>
  <r>
    <n v="3730"/>
    <x v="1845"/>
    <x v="1"/>
    <x v="227"/>
    <d v="2012-09-23T00:00:00"/>
    <s v="Standard Class"/>
    <s v="KH-16630"/>
    <x v="175"/>
    <x v="1"/>
    <x v="0"/>
    <x v="183"/>
    <x v="39"/>
    <n v="20735"/>
    <x v="3"/>
    <s v="OFF-ST-10004950"/>
    <x v="1"/>
    <x v="4"/>
    <x v="1000"/>
    <x v="108"/>
    <n v="2"/>
    <n v="0"/>
    <n v="7.9724000000000004"/>
  </r>
  <r>
    <n v="3731"/>
    <x v="1845"/>
    <x v="1"/>
    <x v="227"/>
    <d v="2012-09-23T00:00:00"/>
    <s v="Standard Class"/>
    <s v="KH-16630"/>
    <x v="175"/>
    <x v="1"/>
    <x v="0"/>
    <x v="183"/>
    <x v="39"/>
    <n v="20735"/>
    <x v="3"/>
    <s v="OFF-ST-10004123"/>
    <x v="1"/>
    <x v="4"/>
    <x v="72"/>
    <x v="2937"/>
    <n v="7"/>
    <n v="0"/>
    <n v="0"/>
  </r>
  <r>
    <n v="3732"/>
    <x v="1845"/>
    <x v="1"/>
    <x v="227"/>
    <d v="2012-09-23T00:00:00"/>
    <s v="Standard Class"/>
    <s v="KH-16630"/>
    <x v="175"/>
    <x v="1"/>
    <x v="0"/>
    <x v="183"/>
    <x v="39"/>
    <n v="20735"/>
    <x v="3"/>
    <s v="TEC-PH-10000730"/>
    <x v="2"/>
    <x v="7"/>
    <x v="1559"/>
    <x v="2938"/>
    <n v="1"/>
    <n v="0"/>
    <n v="129.99740000000003"/>
  </r>
  <r>
    <n v="3733"/>
    <x v="1845"/>
    <x v="1"/>
    <x v="227"/>
    <d v="2012-09-23T00:00:00"/>
    <s v="Standard Class"/>
    <s v="KH-16630"/>
    <x v="175"/>
    <x v="1"/>
    <x v="0"/>
    <x v="183"/>
    <x v="39"/>
    <n v="20735"/>
    <x v="3"/>
    <s v="TEC-PH-10000895"/>
    <x v="2"/>
    <x v="7"/>
    <x v="1128"/>
    <x v="2939"/>
    <n v="7"/>
    <n v="0"/>
    <n v="327.58180000000004"/>
  </r>
  <r>
    <n v="3734"/>
    <x v="1845"/>
    <x v="1"/>
    <x v="227"/>
    <d v="2012-09-23T00:00:00"/>
    <s v="Standard Class"/>
    <s v="KH-16630"/>
    <x v="175"/>
    <x v="1"/>
    <x v="0"/>
    <x v="183"/>
    <x v="39"/>
    <n v="20735"/>
    <x v="3"/>
    <s v="OFF-BI-10000962"/>
    <x v="1"/>
    <x v="8"/>
    <x v="1504"/>
    <x v="2940"/>
    <n v="4"/>
    <n v="0"/>
    <n v="31.889199999999995"/>
  </r>
  <r>
    <n v="3735"/>
    <x v="1846"/>
    <x v="3"/>
    <x v="904"/>
    <d v="2014-03-12T00:00:00"/>
    <s v="Second Class"/>
    <s v="RM-19750"/>
    <x v="717"/>
    <x v="0"/>
    <x v="0"/>
    <x v="20"/>
    <x v="15"/>
    <n v="10011"/>
    <x v="3"/>
    <s v="OFF-PA-10002254"/>
    <x v="1"/>
    <x v="10"/>
    <x v="145"/>
    <x v="978"/>
    <n v="1"/>
    <n v="0"/>
    <n v="12.134799999999998"/>
  </r>
  <r>
    <n v="3736"/>
    <x v="1846"/>
    <x v="3"/>
    <x v="904"/>
    <d v="2014-03-12T00:00:00"/>
    <s v="Second Class"/>
    <s v="RM-19750"/>
    <x v="717"/>
    <x v="0"/>
    <x v="0"/>
    <x v="20"/>
    <x v="15"/>
    <n v="10011"/>
    <x v="3"/>
    <s v="FUR-FU-10002554"/>
    <x v="0"/>
    <x v="5"/>
    <x v="912"/>
    <x v="2941"/>
    <n v="3"/>
    <n v="0"/>
    <n v="16.553099999999993"/>
  </r>
  <r>
    <n v="3737"/>
    <x v="1847"/>
    <x v="0"/>
    <x v="716"/>
    <d v="2013-03-18T00:00:00"/>
    <s v="Same Day"/>
    <s v="VM-21835"/>
    <x v="718"/>
    <x v="0"/>
    <x v="0"/>
    <x v="46"/>
    <x v="13"/>
    <n v="19711"/>
    <x v="3"/>
    <s v="TEC-PH-10000673"/>
    <x v="2"/>
    <x v="7"/>
    <x v="1396"/>
    <x v="2256"/>
    <n v="2"/>
    <n v="0"/>
    <n v="62.3904"/>
  </r>
  <r>
    <n v="3738"/>
    <x v="1847"/>
    <x v="0"/>
    <x v="716"/>
    <d v="2013-03-18T00:00:00"/>
    <s v="Same Day"/>
    <s v="VM-21835"/>
    <x v="718"/>
    <x v="0"/>
    <x v="0"/>
    <x v="46"/>
    <x v="13"/>
    <n v="19711"/>
    <x v="3"/>
    <s v="OFF-BI-10000962"/>
    <x v="1"/>
    <x v="8"/>
    <x v="1504"/>
    <x v="2942"/>
    <n v="2"/>
    <n v="0"/>
    <n v="15.944599999999998"/>
  </r>
  <r>
    <n v="3739"/>
    <x v="1848"/>
    <x v="0"/>
    <x v="10"/>
    <d v="2013-12-14T00:00:00"/>
    <s v="Standard Class"/>
    <s v="LH-17155"/>
    <x v="109"/>
    <x v="0"/>
    <x v="0"/>
    <x v="25"/>
    <x v="12"/>
    <n v="49201"/>
    <x v="2"/>
    <s v="TEC-PH-10003988"/>
    <x v="2"/>
    <x v="7"/>
    <x v="47"/>
    <x v="2943"/>
    <n v="1"/>
    <n v="0"/>
    <n v="3.0520000000000005"/>
  </r>
  <r>
    <n v="3740"/>
    <x v="1848"/>
    <x v="0"/>
    <x v="10"/>
    <d v="2013-12-14T00:00:00"/>
    <s v="Standard Class"/>
    <s v="LH-17155"/>
    <x v="109"/>
    <x v="0"/>
    <x v="0"/>
    <x v="25"/>
    <x v="12"/>
    <n v="49201"/>
    <x v="2"/>
    <s v="TEC-AC-10001109"/>
    <x v="2"/>
    <x v="11"/>
    <x v="998"/>
    <x v="2830"/>
    <n v="2"/>
    <n v="0"/>
    <n v="25.191600000000001"/>
  </r>
  <r>
    <n v="3741"/>
    <x v="1848"/>
    <x v="0"/>
    <x v="10"/>
    <d v="2013-12-14T00:00:00"/>
    <s v="Standard Class"/>
    <s v="LH-17155"/>
    <x v="109"/>
    <x v="0"/>
    <x v="0"/>
    <x v="25"/>
    <x v="12"/>
    <n v="49201"/>
    <x v="2"/>
    <s v="OFF-AP-10002311"/>
    <x v="1"/>
    <x v="9"/>
    <x v="14"/>
    <x v="2944"/>
    <n v="1"/>
    <n v="0.1"/>
    <n v="23.395400000000002"/>
  </r>
  <r>
    <n v="3742"/>
    <x v="1849"/>
    <x v="0"/>
    <x v="804"/>
    <d v="2013-01-21T00:00:00"/>
    <s v="Standard Class"/>
    <s v="WB-21850"/>
    <x v="576"/>
    <x v="0"/>
    <x v="0"/>
    <x v="20"/>
    <x v="15"/>
    <n v="10011"/>
    <x v="3"/>
    <s v="OFF-EN-10001137"/>
    <x v="1"/>
    <x v="12"/>
    <x v="315"/>
    <x v="1873"/>
    <n v="4"/>
    <n v="0"/>
    <n v="7.5991999999999997"/>
  </r>
  <r>
    <n v="3743"/>
    <x v="1849"/>
    <x v="0"/>
    <x v="804"/>
    <d v="2013-01-21T00:00:00"/>
    <s v="Standard Class"/>
    <s v="WB-21850"/>
    <x v="576"/>
    <x v="0"/>
    <x v="0"/>
    <x v="20"/>
    <x v="15"/>
    <n v="10011"/>
    <x v="3"/>
    <s v="OFF-PA-10004285"/>
    <x v="1"/>
    <x v="10"/>
    <x v="1259"/>
    <x v="1847"/>
    <n v="9"/>
    <n v="0"/>
    <n v="28.857599999999998"/>
  </r>
  <r>
    <n v="3744"/>
    <x v="1849"/>
    <x v="0"/>
    <x v="804"/>
    <d v="2013-01-21T00:00:00"/>
    <s v="Standard Class"/>
    <s v="WB-21850"/>
    <x v="576"/>
    <x v="0"/>
    <x v="0"/>
    <x v="20"/>
    <x v="15"/>
    <n v="10011"/>
    <x v="3"/>
    <s v="OFF-BI-10002225"/>
    <x v="1"/>
    <x v="8"/>
    <x v="336"/>
    <x v="364"/>
    <n v="3"/>
    <n v="0.2"/>
    <n v="17.337599999999998"/>
  </r>
  <r>
    <n v="3745"/>
    <x v="1850"/>
    <x v="2"/>
    <x v="745"/>
    <d v="2011-10-24T00:00:00"/>
    <s v="Same Day"/>
    <s v="AP-10915"/>
    <x v="275"/>
    <x v="0"/>
    <x v="0"/>
    <x v="371"/>
    <x v="20"/>
    <n v="29730"/>
    <x v="0"/>
    <s v="OFF-FA-10002763"/>
    <x v="1"/>
    <x v="13"/>
    <x v="1411"/>
    <x v="2945"/>
    <n v="3"/>
    <n v="0"/>
    <n v="3.7919999999999994"/>
  </r>
  <r>
    <n v="3746"/>
    <x v="1851"/>
    <x v="0"/>
    <x v="713"/>
    <d v="2013-09-29T00:00:00"/>
    <s v="Second Class"/>
    <s v="RA-19915"/>
    <x v="154"/>
    <x v="0"/>
    <x v="0"/>
    <x v="38"/>
    <x v="32"/>
    <n v="31907"/>
    <x v="0"/>
    <s v="OFF-ST-10003058"/>
    <x v="1"/>
    <x v="4"/>
    <x v="388"/>
    <x v="2946"/>
    <n v="5"/>
    <n v="0"/>
    <n v="34.292499999999997"/>
  </r>
  <r>
    <n v="3747"/>
    <x v="1851"/>
    <x v="0"/>
    <x v="713"/>
    <d v="2013-09-29T00:00:00"/>
    <s v="Second Class"/>
    <s v="RA-19915"/>
    <x v="154"/>
    <x v="0"/>
    <x v="0"/>
    <x v="38"/>
    <x v="32"/>
    <n v="31907"/>
    <x v="0"/>
    <s v="FUR-CH-10002084"/>
    <x v="0"/>
    <x v="1"/>
    <x v="1240"/>
    <x v="2411"/>
    <n v="3"/>
    <n v="0"/>
    <n v="81.173400000000001"/>
  </r>
  <r>
    <n v="3748"/>
    <x v="1852"/>
    <x v="3"/>
    <x v="151"/>
    <d v="2014-08-30T00:00:00"/>
    <s v="Second Class"/>
    <s v="DR-12880"/>
    <x v="112"/>
    <x v="1"/>
    <x v="0"/>
    <x v="75"/>
    <x v="1"/>
    <n v="90301"/>
    <x v="1"/>
    <s v="FUR-FU-10002937"/>
    <x v="0"/>
    <x v="5"/>
    <x v="1051"/>
    <x v="1421"/>
    <n v="2"/>
    <n v="0"/>
    <n v="99.23"/>
  </r>
  <r>
    <n v="3749"/>
    <x v="1852"/>
    <x v="3"/>
    <x v="151"/>
    <d v="2014-08-30T00:00:00"/>
    <s v="Second Class"/>
    <s v="DR-12880"/>
    <x v="112"/>
    <x v="1"/>
    <x v="0"/>
    <x v="75"/>
    <x v="1"/>
    <n v="90301"/>
    <x v="1"/>
    <s v="OFF-AP-10001242"/>
    <x v="1"/>
    <x v="9"/>
    <x v="1408"/>
    <x v="2947"/>
    <n v="4"/>
    <n v="0"/>
    <n v="96.575999999999993"/>
  </r>
  <r>
    <n v="3750"/>
    <x v="1852"/>
    <x v="3"/>
    <x v="151"/>
    <d v="2014-08-30T00:00:00"/>
    <s v="Second Class"/>
    <s v="DR-12880"/>
    <x v="112"/>
    <x v="1"/>
    <x v="0"/>
    <x v="75"/>
    <x v="1"/>
    <n v="90301"/>
    <x v="1"/>
    <s v="TEC-CO-10001571"/>
    <x v="2"/>
    <x v="16"/>
    <x v="1554"/>
    <x v="2948"/>
    <n v="2"/>
    <n v="0.2"/>
    <n v="329.99400000000003"/>
  </r>
  <r>
    <n v="3751"/>
    <x v="1852"/>
    <x v="3"/>
    <x v="151"/>
    <d v="2014-08-30T00:00:00"/>
    <s v="Second Class"/>
    <s v="DR-12880"/>
    <x v="112"/>
    <x v="1"/>
    <x v="0"/>
    <x v="75"/>
    <x v="1"/>
    <n v="90301"/>
    <x v="1"/>
    <s v="OFF-SU-10002503"/>
    <x v="1"/>
    <x v="14"/>
    <x v="669"/>
    <x v="158"/>
    <n v="5"/>
    <n v="0"/>
    <n v="8.2359999999999989"/>
  </r>
  <r>
    <n v="3752"/>
    <x v="1852"/>
    <x v="3"/>
    <x v="151"/>
    <d v="2014-08-30T00:00:00"/>
    <s v="Second Class"/>
    <s v="DR-12880"/>
    <x v="112"/>
    <x v="1"/>
    <x v="0"/>
    <x v="75"/>
    <x v="1"/>
    <n v="90301"/>
    <x v="1"/>
    <s v="FUR-CH-10004886"/>
    <x v="0"/>
    <x v="1"/>
    <x v="366"/>
    <x v="2186"/>
    <n v="3"/>
    <n v="0.2"/>
    <n v="23.027999999999992"/>
  </r>
  <r>
    <n v="3753"/>
    <x v="1852"/>
    <x v="3"/>
    <x v="151"/>
    <d v="2014-08-30T00:00:00"/>
    <s v="Second Class"/>
    <s v="DR-12880"/>
    <x v="112"/>
    <x v="1"/>
    <x v="0"/>
    <x v="75"/>
    <x v="1"/>
    <n v="90301"/>
    <x v="1"/>
    <s v="OFF-PA-10001289"/>
    <x v="1"/>
    <x v="10"/>
    <x v="952"/>
    <x v="2248"/>
    <n v="3"/>
    <n v="0"/>
    <n v="56.977199999999996"/>
  </r>
  <r>
    <n v="3754"/>
    <x v="1852"/>
    <x v="3"/>
    <x v="151"/>
    <d v="2014-08-30T00:00:00"/>
    <s v="Second Class"/>
    <s v="DR-12880"/>
    <x v="112"/>
    <x v="1"/>
    <x v="0"/>
    <x v="75"/>
    <x v="1"/>
    <n v="90301"/>
    <x v="1"/>
    <s v="OFF-BI-10003650"/>
    <x v="1"/>
    <x v="8"/>
    <x v="115"/>
    <x v="847"/>
    <n v="2"/>
    <n v="0.2"/>
    <n v="294.54879999999991"/>
  </r>
  <r>
    <n v="3755"/>
    <x v="1852"/>
    <x v="3"/>
    <x v="151"/>
    <d v="2014-08-30T00:00:00"/>
    <s v="Second Class"/>
    <s v="DR-12880"/>
    <x v="112"/>
    <x v="1"/>
    <x v="0"/>
    <x v="75"/>
    <x v="1"/>
    <n v="90301"/>
    <x v="1"/>
    <s v="OFF-ST-10001370"/>
    <x v="1"/>
    <x v="4"/>
    <x v="1023"/>
    <x v="1383"/>
    <n v="5"/>
    <n v="0"/>
    <n v="17.744999999999962"/>
  </r>
  <r>
    <n v="3756"/>
    <x v="1853"/>
    <x v="0"/>
    <x v="840"/>
    <d v="2013-03-07T00:00:00"/>
    <s v="First Class"/>
    <s v="JG-15310"/>
    <x v="684"/>
    <x v="1"/>
    <x v="0"/>
    <x v="372"/>
    <x v="5"/>
    <n v="79762"/>
    <x v="2"/>
    <s v="OFF-PA-10001892"/>
    <x v="1"/>
    <x v="10"/>
    <x v="815"/>
    <x v="2949"/>
    <n v="7"/>
    <n v="0.2"/>
    <n v="15.509199999999998"/>
  </r>
  <r>
    <n v="3757"/>
    <x v="1853"/>
    <x v="0"/>
    <x v="840"/>
    <d v="2013-03-07T00:00:00"/>
    <s v="First Class"/>
    <s v="JG-15310"/>
    <x v="684"/>
    <x v="1"/>
    <x v="0"/>
    <x v="372"/>
    <x v="5"/>
    <n v="79762"/>
    <x v="2"/>
    <s v="FUR-CH-10004983"/>
    <x v="0"/>
    <x v="1"/>
    <x v="1560"/>
    <x v="2950"/>
    <n v="5"/>
    <n v="0.3"/>
    <n v="-56.343000000000018"/>
  </r>
  <r>
    <n v="3758"/>
    <x v="1854"/>
    <x v="0"/>
    <x v="905"/>
    <d v="2013-03-05T00:00:00"/>
    <s v="Standard Class"/>
    <s v="LC-16870"/>
    <x v="48"/>
    <x v="0"/>
    <x v="0"/>
    <x v="46"/>
    <x v="24"/>
    <n v="43055"/>
    <x v="3"/>
    <s v="OFF-AR-10001615"/>
    <x v="1"/>
    <x v="6"/>
    <x v="1479"/>
    <x v="2951"/>
    <n v="7"/>
    <n v="0.2"/>
    <n v="8.3328000000000024"/>
  </r>
  <r>
    <n v="3759"/>
    <x v="1855"/>
    <x v="1"/>
    <x v="227"/>
    <d v="2012-09-23T00:00:00"/>
    <s v="Standard Class"/>
    <s v="GB-14530"/>
    <x v="334"/>
    <x v="1"/>
    <x v="0"/>
    <x v="1"/>
    <x v="1"/>
    <n v="90049"/>
    <x v="1"/>
    <s v="OFF-AR-10003602"/>
    <x v="1"/>
    <x v="6"/>
    <x v="239"/>
    <x v="2643"/>
    <n v="2"/>
    <n v="0"/>
    <n v="5.4895999999999994"/>
  </r>
  <r>
    <n v="3760"/>
    <x v="1855"/>
    <x v="1"/>
    <x v="227"/>
    <d v="2012-09-23T00:00:00"/>
    <s v="Standard Class"/>
    <s v="GB-14530"/>
    <x v="334"/>
    <x v="1"/>
    <x v="0"/>
    <x v="1"/>
    <x v="1"/>
    <n v="90049"/>
    <x v="1"/>
    <s v="OFF-SU-10004782"/>
    <x v="1"/>
    <x v="14"/>
    <x v="1548"/>
    <x v="2952"/>
    <n v="2"/>
    <n v="0"/>
    <n v="5.0699999999999985"/>
  </r>
  <r>
    <n v="3761"/>
    <x v="1855"/>
    <x v="1"/>
    <x v="227"/>
    <d v="2012-09-23T00:00:00"/>
    <s v="Standard Class"/>
    <s v="GB-14530"/>
    <x v="334"/>
    <x v="1"/>
    <x v="0"/>
    <x v="1"/>
    <x v="1"/>
    <n v="90049"/>
    <x v="1"/>
    <s v="FUR-FU-10001591"/>
    <x v="0"/>
    <x v="5"/>
    <x v="1101"/>
    <x v="2953"/>
    <n v="2"/>
    <n v="0"/>
    <n v="10.248000000000001"/>
  </r>
  <r>
    <n v="3762"/>
    <x v="1856"/>
    <x v="3"/>
    <x v="605"/>
    <d v="2014-05-18T00:00:00"/>
    <s v="Standard Class"/>
    <s v="CK-12205"/>
    <x v="237"/>
    <x v="0"/>
    <x v="0"/>
    <x v="231"/>
    <x v="31"/>
    <n v="2149"/>
    <x v="3"/>
    <s v="OFF-PA-10000659"/>
    <x v="1"/>
    <x v="10"/>
    <x v="1286"/>
    <x v="2954"/>
    <n v="5"/>
    <n v="0"/>
    <n v="42.047999999999995"/>
  </r>
  <r>
    <n v="3763"/>
    <x v="1857"/>
    <x v="0"/>
    <x v="572"/>
    <d v="2013-08-19T00:00:00"/>
    <s v="Second Class"/>
    <s v="TS-21160"/>
    <x v="378"/>
    <x v="1"/>
    <x v="0"/>
    <x v="373"/>
    <x v="6"/>
    <n v="53214"/>
    <x v="2"/>
    <s v="FUR-BO-10001337"/>
    <x v="0"/>
    <x v="0"/>
    <x v="425"/>
    <x v="1805"/>
    <n v="2"/>
    <n v="0"/>
    <n v="24.195999999999998"/>
  </r>
  <r>
    <n v="3764"/>
    <x v="1857"/>
    <x v="0"/>
    <x v="572"/>
    <d v="2013-08-19T00:00:00"/>
    <s v="Second Class"/>
    <s v="TS-21160"/>
    <x v="378"/>
    <x v="1"/>
    <x v="0"/>
    <x v="373"/>
    <x v="6"/>
    <n v="53214"/>
    <x v="2"/>
    <s v="OFF-BI-10003529"/>
    <x v="1"/>
    <x v="8"/>
    <x v="788"/>
    <x v="2955"/>
    <n v="3"/>
    <n v="0"/>
    <n v="4.1747999999999994"/>
  </r>
  <r>
    <n v="3765"/>
    <x v="1858"/>
    <x v="3"/>
    <x v="906"/>
    <d v="2014-03-03T00:00:00"/>
    <s v="Standard Class"/>
    <s v="MH-18025"/>
    <x v="659"/>
    <x v="0"/>
    <x v="0"/>
    <x v="22"/>
    <x v="10"/>
    <n v="60623"/>
    <x v="2"/>
    <s v="OFF-BI-10002609"/>
    <x v="1"/>
    <x v="8"/>
    <x v="98"/>
    <x v="99"/>
    <n v="3"/>
    <n v="0.8"/>
    <n v="-3.0396000000000001"/>
  </r>
  <r>
    <n v="3766"/>
    <x v="1859"/>
    <x v="0"/>
    <x v="844"/>
    <d v="2013-03-26T00:00:00"/>
    <s v="Standard Class"/>
    <s v="DM-12955"/>
    <x v="678"/>
    <x v="1"/>
    <x v="0"/>
    <x v="12"/>
    <x v="5"/>
    <n v="77036"/>
    <x v="2"/>
    <s v="FUR-TA-10004767"/>
    <x v="0"/>
    <x v="3"/>
    <x v="1147"/>
    <x v="2811"/>
    <n v="2"/>
    <n v="0.3"/>
    <n v="-1.4196000000000097"/>
  </r>
  <r>
    <n v="3767"/>
    <x v="1859"/>
    <x v="0"/>
    <x v="844"/>
    <d v="2013-03-26T00:00:00"/>
    <s v="Standard Class"/>
    <s v="DM-12955"/>
    <x v="678"/>
    <x v="1"/>
    <x v="0"/>
    <x v="12"/>
    <x v="5"/>
    <n v="77036"/>
    <x v="2"/>
    <s v="OFF-AR-10001868"/>
    <x v="1"/>
    <x v="6"/>
    <x v="59"/>
    <x v="2956"/>
    <n v="1"/>
    <n v="0.2"/>
    <n v="0.504"/>
  </r>
  <r>
    <n v="3768"/>
    <x v="1860"/>
    <x v="1"/>
    <x v="575"/>
    <d v="2012-12-10T00:00:00"/>
    <s v="Second Class"/>
    <s v="JJ-15760"/>
    <x v="342"/>
    <x v="2"/>
    <x v="0"/>
    <x v="12"/>
    <x v="5"/>
    <n v="77036"/>
    <x v="2"/>
    <s v="TEC-PH-10004896"/>
    <x v="2"/>
    <x v="7"/>
    <x v="172"/>
    <x v="2546"/>
    <n v="5"/>
    <n v="0.2"/>
    <n v="11.996000000000002"/>
  </r>
  <r>
    <n v="3769"/>
    <x v="1861"/>
    <x v="2"/>
    <x v="757"/>
    <d v="2011-12-20T00:00:00"/>
    <s v="Second Class"/>
    <s v="KB-16585"/>
    <x v="10"/>
    <x v="1"/>
    <x v="0"/>
    <x v="146"/>
    <x v="2"/>
    <n v="33012"/>
    <x v="0"/>
    <s v="FUR-CH-10000988"/>
    <x v="0"/>
    <x v="1"/>
    <x v="1132"/>
    <x v="2957"/>
    <n v="9"/>
    <n v="0.2"/>
    <n v="101.38319999999999"/>
  </r>
  <r>
    <n v="3770"/>
    <x v="1861"/>
    <x v="2"/>
    <x v="757"/>
    <d v="2011-12-20T00:00:00"/>
    <s v="Second Class"/>
    <s v="KB-16585"/>
    <x v="10"/>
    <x v="1"/>
    <x v="0"/>
    <x v="146"/>
    <x v="2"/>
    <n v="33012"/>
    <x v="0"/>
    <s v="OFF-FA-10000490"/>
    <x v="1"/>
    <x v="13"/>
    <x v="307"/>
    <x v="2958"/>
    <n v="2"/>
    <n v="0.2"/>
    <n v="0.66959999999999997"/>
  </r>
  <r>
    <n v="3771"/>
    <x v="1862"/>
    <x v="0"/>
    <x v="907"/>
    <d v="2013-12-22T00:00:00"/>
    <s v="Standard Class"/>
    <s v="CM-12160"/>
    <x v="380"/>
    <x v="0"/>
    <x v="0"/>
    <x v="8"/>
    <x v="1"/>
    <n v="94122"/>
    <x v="1"/>
    <s v="FUR-TA-10004256"/>
    <x v="0"/>
    <x v="3"/>
    <x v="484"/>
    <x v="2959"/>
    <n v="6"/>
    <n v="0.2"/>
    <n v="-325.57200000000023"/>
  </r>
  <r>
    <n v="3772"/>
    <x v="1863"/>
    <x v="0"/>
    <x v="536"/>
    <d v="2013-05-18T00:00:00"/>
    <s v="Standard Class"/>
    <s v="FM-14215"/>
    <x v="524"/>
    <x v="1"/>
    <x v="0"/>
    <x v="10"/>
    <x v="9"/>
    <n v="19140"/>
    <x v="3"/>
    <s v="OFF-ST-10004804"/>
    <x v="1"/>
    <x v="4"/>
    <x v="230"/>
    <x v="250"/>
    <n v="2"/>
    <n v="0.2"/>
    <n v="-19.562399999999997"/>
  </r>
  <r>
    <n v="3773"/>
    <x v="1864"/>
    <x v="2"/>
    <x v="908"/>
    <d v="2011-08-11T00:00:00"/>
    <s v="Second Class"/>
    <s v="RF-19735"/>
    <x v="288"/>
    <x v="0"/>
    <x v="0"/>
    <x v="29"/>
    <x v="20"/>
    <n v="29203"/>
    <x v="0"/>
    <s v="TEC-AC-10000023"/>
    <x v="2"/>
    <x v="11"/>
    <x v="900"/>
    <x v="2960"/>
    <n v="3"/>
    <n v="0"/>
    <n v="22.647599999999997"/>
  </r>
  <r>
    <n v="3774"/>
    <x v="1865"/>
    <x v="2"/>
    <x v="909"/>
    <d v="2011-04-13T00:00:00"/>
    <s v="Second Class"/>
    <s v="JK-15370"/>
    <x v="271"/>
    <x v="0"/>
    <x v="0"/>
    <x v="100"/>
    <x v="2"/>
    <n v="33180"/>
    <x v="0"/>
    <s v="OFF-FA-10001332"/>
    <x v="1"/>
    <x v="13"/>
    <x v="1561"/>
    <x v="2789"/>
    <n v="3"/>
    <n v="0.2"/>
    <n v="2.3327999999999998"/>
  </r>
  <r>
    <n v="3775"/>
    <x v="1865"/>
    <x v="2"/>
    <x v="909"/>
    <d v="2011-04-13T00:00:00"/>
    <s v="Second Class"/>
    <s v="JK-15370"/>
    <x v="271"/>
    <x v="0"/>
    <x v="0"/>
    <x v="100"/>
    <x v="2"/>
    <n v="33180"/>
    <x v="0"/>
    <s v="TEC-AC-10002001"/>
    <x v="2"/>
    <x v="11"/>
    <x v="262"/>
    <x v="2961"/>
    <n v="3"/>
    <n v="0.2"/>
    <n v="81.59490000000001"/>
  </r>
  <r>
    <n v="3776"/>
    <x v="1865"/>
    <x v="2"/>
    <x v="909"/>
    <d v="2011-04-13T00:00:00"/>
    <s v="Second Class"/>
    <s v="JK-15370"/>
    <x v="271"/>
    <x v="0"/>
    <x v="0"/>
    <x v="100"/>
    <x v="2"/>
    <n v="33180"/>
    <x v="0"/>
    <s v="OFF-PA-10000029"/>
    <x v="1"/>
    <x v="10"/>
    <x v="803"/>
    <x v="563"/>
    <n v="2"/>
    <n v="0.2"/>
    <n v="3.6288"/>
  </r>
  <r>
    <n v="3777"/>
    <x v="1865"/>
    <x v="2"/>
    <x v="909"/>
    <d v="2011-04-13T00:00:00"/>
    <s v="Second Class"/>
    <s v="JK-15370"/>
    <x v="271"/>
    <x v="0"/>
    <x v="0"/>
    <x v="100"/>
    <x v="2"/>
    <n v="33180"/>
    <x v="0"/>
    <s v="TEC-AC-10001874"/>
    <x v="2"/>
    <x v="11"/>
    <x v="1562"/>
    <x v="2962"/>
    <n v="7"/>
    <n v="0.2"/>
    <n v="41.992999999999995"/>
  </r>
  <r>
    <n v="3778"/>
    <x v="1866"/>
    <x v="1"/>
    <x v="910"/>
    <d v="2012-05-08T00:00:00"/>
    <s v="Standard Class"/>
    <s v="JB-16045"/>
    <x v="674"/>
    <x v="2"/>
    <x v="0"/>
    <x v="374"/>
    <x v="1"/>
    <n v="91911"/>
    <x v="1"/>
    <s v="FUR-FU-10002298"/>
    <x v="0"/>
    <x v="5"/>
    <x v="1296"/>
    <x v="16"/>
    <n v="6"/>
    <n v="0"/>
    <n v="106.54079999999999"/>
  </r>
  <r>
    <n v="3779"/>
    <x v="1867"/>
    <x v="3"/>
    <x v="329"/>
    <d v="2014-12-03T00:00:00"/>
    <s v="Second Class"/>
    <s v="PN-18775"/>
    <x v="43"/>
    <x v="2"/>
    <x v="0"/>
    <x v="100"/>
    <x v="2"/>
    <n v="33180"/>
    <x v="0"/>
    <s v="TEC-PH-10002564"/>
    <x v="2"/>
    <x v="7"/>
    <x v="976"/>
    <x v="981"/>
    <n v="3"/>
    <n v="0.2"/>
    <n v="8.9969999999999892"/>
  </r>
  <r>
    <n v="3780"/>
    <x v="1868"/>
    <x v="3"/>
    <x v="911"/>
    <d v="2014-02-21T00:00:00"/>
    <s v="Standard Class"/>
    <s v="LF-17185"/>
    <x v="166"/>
    <x v="0"/>
    <x v="0"/>
    <x v="20"/>
    <x v="15"/>
    <n v="10035"/>
    <x v="3"/>
    <s v="OFF-PA-10003465"/>
    <x v="1"/>
    <x v="10"/>
    <x v="418"/>
    <x v="2479"/>
    <n v="2"/>
    <n v="0"/>
    <n v="18.211199999999998"/>
  </r>
  <r>
    <n v="3781"/>
    <x v="1869"/>
    <x v="2"/>
    <x v="912"/>
    <d v="2011-11-20T00:00:00"/>
    <s v="Standard Class"/>
    <s v="RH-19510"/>
    <x v="563"/>
    <x v="2"/>
    <x v="0"/>
    <x v="375"/>
    <x v="41"/>
    <n v="66502"/>
    <x v="2"/>
    <s v="TEC-PH-10000038"/>
    <x v="2"/>
    <x v="7"/>
    <x v="1056"/>
    <x v="2963"/>
    <n v="2"/>
    <n v="0"/>
    <n v="10.958399999999983"/>
  </r>
  <r>
    <n v="3782"/>
    <x v="1870"/>
    <x v="1"/>
    <x v="584"/>
    <d v="2012-07-14T00:00:00"/>
    <s v="Second Class"/>
    <s v="MC-17575"/>
    <x v="430"/>
    <x v="0"/>
    <x v="0"/>
    <x v="10"/>
    <x v="9"/>
    <n v="19120"/>
    <x v="3"/>
    <s v="TEC-PH-10003072"/>
    <x v="2"/>
    <x v="7"/>
    <x v="1310"/>
    <x v="2964"/>
    <n v="3"/>
    <n v="0.4"/>
    <n v="40.497299999999996"/>
  </r>
  <r>
    <n v="3783"/>
    <x v="1871"/>
    <x v="3"/>
    <x v="38"/>
    <d v="2014-11-17T00:00:00"/>
    <s v="Second Class"/>
    <s v="MN-17935"/>
    <x v="438"/>
    <x v="0"/>
    <x v="0"/>
    <x v="26"/>
    <x v="18"/>
    <n v="38109"/>
    <x v="0"/>
    <s v="OFF-PA-10003424"/>
    <x v="1"/>
    <x v="10"/>
    <x v="1081"/>
    <x v="2965"/>
    <n v="3"/>
    <n v="0.2"/>
    <n v="3.3389999999999995"/>
  </r>
  <r>
    <n v="3784"/>
    <x v="1871"/>
    <x v="3"/>
    <x v="38"/>
    <d v="2014-11-17T00:00:00"/>
    <s v="Second Class"/>
    <s v="MN-17935"/>
    <x v="438"/>
    <x v="0"/>
    <x v="0"/>
    <x v="26"/>
    <x v="18"/>
    <n v="38109"/>
    <x v="0"/>
    <s v="OFF-ST-10003716"/>
    <x v="1"/>
    <x v="4"/>
    <x v="889"/>
    <x v="2966"/>
    <n v="4"/>
    <n v="0.2"/>
    <n v="-63.005600000000015"/>
  </r>
  <r>
    <n v="3785"/>
    <x v="1872"/>
    <x v="3"/>
    <x v="689"/>
    <d v="2014-08-05T00:00:00"/>
    <s v="Standard Class"/>
    <s v="EH-14125"/>
    <x v="258"/>
    <x v="2"/>
    <x v="0"/>
    <x v="2"/>
    <x v="2"/>
    <n v="33311"/>
    <x v="0"/>
    <s v="TEC-AC-10003590"/>
    <x v="2"/>
    <x v="11"/>
    <x v="1093"/>
    <x v="2967"/>
    <n v="2"/>
    <n v="0.2"/>
    <n v="8.2847999999999971"/>
  </r>
  <r>
    <n v="3786"/>
    <x v="1873"/>
    <x v="3"/>
    <x v="377"/>
    <d v="2014-12-31T00:00:00"/>
    <s v="Standard Class"/>
    <s v="TC-21535"/>
    <x v="426"/>
    <x v="2"/>
    <x v="0"/>
    <x v="38"/>
    <x v="24"/>
    <n v="43229"/>
    <x v="3"/>
    <s v="OFF-BI-10000494"/>
    <x v="1"/>
    <x v="8"/>
    <x v="1563"/>
    <x v="2968"/>
    <n v="2"/>
    <n v="0.7"/>
    <n v="-2.6099999999999994"/>
  </r>
  <r>
    <n v="3787"/>
    <x v="1874"/>
    <x v="0"/>
    <x v="731"/>
    <d v="2013-11-05T00:00:00"/>
    <s v="Standard Class"/>
    <s v="JD-15895"/>
    <x v="63"/>
    <x v="1"/>
    <x v="0"/>
    <x v="1"/>
    <x v="1"/>
    <n v="90045"/>
    <x v="1"/>
    <s v="OFF-ST-10002615"/>
    <x v="1"/>
    <x v="4"/>
    <x v="1427"/>
    <x v="2969"/>
    <n v="7"/>
    <n v="0"/>
    <n v="282.20920000000001"/>
  </r>
  <r>
    <n v="3788"/>
    <x v="1875"/>
    <x v="0"/>
    <x v="913"/>
    <d v="2013-09-10T00:00:00"/>
    <s v="Standard Class"/>
    <s v="IL-15100"/>
    <x v="582"/>
    <x v="0"/>
    <x v="0"/>
    <x v="12"/>
    <x v="5"/>
    <n v="77041"/>
    <x v="2"/>
    <s v="OFF-AR-10002804"/>
    <x v="1"/>
    <x v="6"/>
    <x v="279"/>
    <x v="2970"/>
    <n v="1"/>
    <n v="0.2"/>
    <n v="1.0269000000000001"/>
  </r>
  <r>
    <n v="3789"/>
    <x v="1875"/>
    <x v="0"/>
    <x v="913"/>
    <d v="2013-09-10T00:00:00"/>
    <s v="Standard Class"/>
    <s v="IL-15100"/>
    <x v="582"/>
    <x v="0"/>
    <x v="0"/>
    <x v="12"/>
    <x v="5"/>
    <n v="77041"/>
    <x v="2"/>
    <s v="OFF-AR-10001044"/>
    <x v="1"/>
    <x v="6"/>
    <x v="1042"/>
    <x v="2971"/>
    <n v="3"/>
    <n v="0.2"/>
    <n v="7.0172999999999952"/>
  </r>
  <r>
    <n v="3790"/>
    <x v="1876"/>
    <x v="0"/>
    <x v="764"/>
    <d v="2013-04-22T00:00:00"/>
    <s v="Standard Class"/>
    <s v="SW-20350"/>
    <x v="680"/>
    <x v="2"/>
    <x v="0"/>
    <x v="155"/>
    <x v="8"/>
    <n v="68104"/>
    <x v="2"/>
    <s v="OFF-FA-10000134"/>
    <x v="1"/>
    <x v="13"/>
    <x v="194"/>
    <x v="2972"/>
    <n v="5"/>
    <n v="0"/>
    <n v="9.0054999999999996"/>
  </r>
  <r>
    <n v="3791"/>
    <x v="1877"/>
    <x v="2"/>
    <x v="260"/>
    <d v="2011-07-11T00:00:00"/>
    <s v="Standard Class"/>
    <s v="DP-13390"/>
    <x v="503"/>
    <x v="2"/>
    <x v="0"/>
    <x v="1"/>
    <x v="1"/>
    <n v="90004"/>
    <x v="1"/>
    <s v="OFF-BI-10001670"/>
    <x v="1"/>
    <x v="8"/>
    <x v="438"/>
    <x v="2973"/>
    <n v="6"/>
    <n v="0.2"/>
    <n v="67.86"/>
  </r>
  <r>
    <n v="3792"/>
    <x v="1878"/>
    <x v="1"/>
    <x v="914"/>
    <d v="2012-02-28T00:00:00"/>
    <s v="First Class"/>
    <s v="BT-11395"/>
    <x v="387"/>
    <x v="1"/>
    <x v="0"/>
    <x v="376"/>
    <x v="9"/>
    <n v="16602"/>
    <x v="3"/>
    <s v="OFF-BI-10000343"/>
    <x v="1"/>
    <x v="8"/>
    <x v="184"/>
    <x v="2974"/>
    <n v="3"/>
    <n v="0.7"/>
    <n v="-3.3879000000000001"/>
  </r>
  <r>
    <n v="3793"/>
    <x v="1878"/>
    <x v="1"/>
    <x v="914"/>
    <d v="2012-02-28T00:00:00"/>
    <s v="First Class"/>
    <s v="BT-11395"/>
    <x v="387"/>
    <x v="1"/>
    <x v="0"/>
    <x v="376"/>
    <x v="9"/>
    <n v="16602"/>
    <x v="3"/>
    <s v="OFF-AR-10002257"/>
    <x v="1"/>
    <x v="6"/>
    <x v="1191"/>
    <x v="2975"/>
    <n v="6"/>
    <n v="0.2"/>
    <n v="2.2043999999999979"/>
  </r>
  <r>
    <n v="3794"/>
    <x v="1879"/>
    <x v="1"/>
    <x v="154"/>
    <d v="2012-12-01T00:00:00"/>
    <s v="Standard Class"/>
    <s v="JE-15475"/>
    <x v="188"/>
    <x v="0"/>
    <x v="0"/>
    <x v="20"/>
    <x v="15"/>
    <n v="10024"/>
    <x v="3"/>
    <s v="OFF-AR-10001915"/>
    <x v="1"/>
    <x v="6"/>
    <x v="1048"/>
    <x v="1418"/>
    <n v="3"/>
    <n v="0"/>
    <n v="12.511800000000001"/>
  </r>
  <r>
    <n v="3795"/>
    <x v="1880"/>
    <x v="2"/>
    <x v="915"/>
    <d v="2011-02-03T00:00:00"/>
    <s v="Standard Class"/>
    <s v="EJ-13720"/>
    <x v="719"/>
    <x v="0"/>
    <x v="0"/>
    <x v="70"/>
    <x v="1"/>
    <n v="92037"/>
    <x v="1"/>
    <s v="OFF-ST-10003692"/>
    <x v="1"/>
    <x v="4"/>
    <x v="1253"/>
    <x v="2976"/>
    <n v="1"/>
    <n v="0"/>
    <n v="14.307499999999997"/>
  </r>
  <r>
    <n v="3796"/>
    <x v="1880"/>
    <x v="2"/>
    <x v="915"/>
    <d v="2011-02-03T00:00:00"/>
    <s v="Standard Class"/>
    <s v="EJ-13720"/>
    <x v="719"/>
    <x v="0"/>
    <x v="0"/>
    <x v="70"/>
    <x v="1"/>
    <n v="92037"/>
    <x v="1"/>
    <s v="FUR-TA-10003469"/>
    <x v="0"/>
    <x v="3"/>
    <x v="1564"/>
    <x v="2977"/>
    <n v="3"/>
    <n v="0.2"/>
    <n v="-16.649999999999991"/>
  </r>
  <r>
    <n v="3797"/>
    <x v="1880"/>
    <x v="2"/>
    <x v="915"/>
    <d v="2011-02-03T00:00:00"/>
    <s v="Standard Class"/>
    <s v="EJ-13720"/>
    <x v="719"/>
    <x v="0"/>
    <x v="0"/>
    <x v="70"/>
    <x v="1"/>
    <n v="92037"/>
    <x v="1"/>
    <s v="OFF-AR-10003179"/>
    <x v="1"/>
    <x v="6"/>
    <x v="1565"/>
    <x v="2978"/>
    <n v="4"/>
    <n v="0"/>
    <n v="12.025199999999998"/>
  </r>
  <r>
    <n v="3798"/>
    <x v="1881"/>
    <x v="3"/>
    <x v="397"/>
    <d v="2014-09-27T00:00:00"/>
    <s v="First Class"/>
    <s v="BE-11410"/>
    <x v="648"/>
    <x v="0"/>
    <x v="0"/>
    <x v="100"/>
    <x v="2"/>
    <n v="33178"/>
    <x v="0"/>
    <s v="OFF-PA-10003395"/>
    <x v="1"/>
    <x v="10"/>
    <x v="650"/>
    <x v="1152"/>
    <n v="3"/>
    <n v="0.2"/>
    <n v="88.073999999999984"/>
  </r>
  <r>
    <n v="3799"/>
    <x v="1882"/>
    <x v="3"/>
    <x v="259"/>
    <d v="2014-11-06T00:00:00"/>
    <s v="First Class"/>
    <s v="KL-16555"/>
    <x v="126"/>
    <x v="1"/>
    <x v="0"/>
    <x v="247"/>
    <x v="3"/>
    <n v="27405"/>
    <x v="0"/>
    <s v="FUR-TA-10004575"/>
    <x v="0"/>
    <x v="3"/>
    <x v="306"/>
    <x v="2979"/>
    <n v="3"/>
    <n v="0.4"/>
    <n v="-192.04680000000008"/>
  </r>
  <r>
    <n v="3800"/>
    <x v="1882"/>
    <x v="3"/>
    <x v="259"/>
    <d v="2014-11-06T00:00:00"/>
    <s v="First Class"/>
    <s v="KL-16555"/>
    <x v="126"/>
    <x v="1"/>
    <x v="0"/>
    <x v="247"/>
    <x v="3"/>
    <n v="27405"/>
    <x v="0"/>
    <s v="TEC-PH-10002483"/>
    <x v="2"/>
    <x v="7"/>
    <x v="1170"/>
    <x v="2980"/>
    <n v="5"/>
    <n v="0.2"/>
    <n v="118.99650000000003"/>
  </r>
  <r>
    <n v="3801"/>
    <x v="1883"/>
    <x v="0"/>
    <x v="500"/>
    <d v="2013-10-21T00:00:00"/>
    <s v="Standard Class"/>
    <s v="NC-18415"/>
    <x v="720"/>
    <x v="0"/>
    <x v="0"/>
    <x v="108"/>
    <x v="3"/>
    <n v="28540"/>
    <x v="0"/>
    <s v="FUR-CH-10003606"/>
    <x v="0"/>
    <x v="1"/>
    <x v="1566"/>
    <x v="2981"/>
    <n v="1"/>
    <n v="0.2"/>
    <n v="10.2592"/>
  </r>
  <r>
    <n v="3802"/>
    <x v="1883"/>
    <x v="0"/>
    <x v="500"/>
    <d v="2013-10-21T00:00:00"/>
    <s v="Standard Class"/>
    <s v="NC-18415"/>
    <x v="720"/>
    <x v="0"/>
    <x v="0"/>
    <x v="108"/>
    <x v="3"/>
    <n v="28540"/>
    <x v="0"/>
    <s v="TEC-AC-10002473"/>
    <x v="2"/>
    <x v="11"/>
    <x v="713"/>
    <x v="2982"/>
    <n v="1"/>
    <n v="0.2"/>
    <n v="5.9597999999999995"/>
  </r>
  <r>
    <n v="3803"/>
    <x v="1883"/>
    <x v="0"/>
    <x v="500"/>
    <d v="2013-10-21T00:00:00"/>
    <s v="Standard Class"/>
    <s v="NC-18415"/>
    <x v="720"/>
    <x v="0"/>
    <x v="0"/>
    <x v="108"/>
    <x v="3"/>
    <n v="28540"/>
    <x v="0"/>
    <s v="OFF-PA-10002319"/>
    <x v="1"/>
    <x v="10"/>
    <x v="1391"/>
    <x v="2557"/>
    <n v="3"/>
    <n v="0.2"/>
    <n v="33.721199999999996"/>
  </r>
  <r>
    <n v="3804"/>
    <x v="1883"/>
    <x v="0"/>
    <x v="500"/>
    <d v="2013-10-21T00:00:00"/>
    <s v="Standard Class"/>
    <s v="NC-18415"/>
    <x v="720"/>
    <x v="0"/>
    <x v="0"/>
    <x v="108"/>
    <x v="3"/>
    <n v="28540"/>
    <x v="0"/>
    <s v="OFF-SU-10000946"/>
    <x v="1"/>
    <x v="14"/>
    <x v="33"/>
    <x v="2600"/>
    <n v="2"/>
    <n v="0.2"/>
    <n v="1.436399999999999"/>
  </r>
  <r>
    <n v="3805"/>
    <x v="1883"/>
    <x v="0"/>
    <x v="500"/>
    <d v="2013-10-21T00:00:00"/>
    <s v="Standard Class"/>
    <s v="NC-18415"/>
    <x v="720"/>
    <x v="0"/>
    <x v="0"/>
    <x v="108"/>
    <x v="3"/>
    <n v="28540"/>
    <x v="0"/>
    <s v="OFF-EN-10001335"/>
    <x v="1"/>
    <x v="12"/>
    <x v="462"/>
    <x v="2983"/>
    <n v="4"/>
    <n v="0.2"/>
    <n v="13.127999999999998"/>
  </r>
  <r>
    <n v="3806"/>
    <x v="1883"/>
    <x v="0"/>
    <x v="500"/>
    <d v="2013-10-21T00:00:00"/>
    <s v="Standard Class"/>
    <s v="NC-18415"/>
    <x v="720"/>
    <x v="0"/>
    <x v="0"/>
    <x v="108"/>
    <x v="3"/>
    <n v="28540"/>
    <x v="0"/>
    <s v="OFF-PA-10002377"/>
    <x v="1"/>
    <x v="10"/>
    <x v="127"/>
    <x v="2984"/>
    <n v="1"/>
    <n v="0.2"/>
    <n v="14.681999999999999"/>
  </r>
  <r>
    <n v="3807"/>
    <x v="1884"/>
    <x v="1"/>
    <x v="768"/>
    <d v="2012-11-19T00:00:00"/>
    <s v="Standard Class"/>
    <s v="AH-10690"/>
    <x v="706"/>
    <x v="1"/>
    <x v="0"/>
    <x v="369"/>
    <x v="2"/>
    <n v="33317"/>
    <x v="0"/>
    <s v="OFF-AR-10001246"/>
    <x v="1"/>
    <x v="6"/>
    <x v="450"/>
    <x v="2722"/>
    <n v="5"/>
    <n v="0.2"/>
    <n v="1.3229999999999991"/>
  </r>
  <r>
    <n v="3808"/>
    <x v="1884"/>
    <x v="1"/>
    <x v="768"/>
    <d v="2012-11-19T00:00:00"/>
    <s v="Standard Class"/>
    <s v="AH-10690"/>
    <x v="706"/>
    <x v="1"/>
    <x v="0"/>
    <x v="369"/>
    <x v="2"/>
    <n v="33317"/>
    <x v="0"/>
    <s v="OFF-BI-10003291"/>
    <x v="1"/>
    <x v="8"/>
    <x v="44"/>
    <x v="2985"/>
    <n v="2"/>
    <n v="0.7"/>
    <n v="-4.0158000000000005"/>
  </r>
  <r>
    <n v="3809"/>
    <x v="1884"/>
    <x v="1"/>
    <x v="768"/>
    <d v="2012-11-19T00:00:00"/>
    <s v="Standard Class"/>
    <s v="AH-10690"/>
    <x v="706"/>
    <x v="1"/>
    <x v="0"/>
    <x v="369"/>
    <x v="2"/>
    <n v="33317"/>
    <x v="0"/>
    <s v="OFF-BI-10002799"/>
    <x v="1"/>
    <x v="8"/>
    <x v="1450"/>
    <x v="2986"/>
    <n v="3"/>
    <n v="0.7"/>
    <n v="-3.7295999999999996"/>
  </r>
  <r>
    <n v="3810"/>
    <x v="1884"/>
    <x v="1"/>
    <x v="768"/>
    <d v="2012-11-19T00:00:00"/>
    <s v="Standard Class"/>
    <s v="AH-10690"/>
    <x v="706"/>
    <x v="1"/>
    <x v="0"/>
    <x v="369"/>
    <x v="2"/>
    <n v="33317"/>
    <x v="0"/>
    <s v="FUR-CH-10003298"/>
    <x v="0"/>
    <x v="1"/>
    <x v="1567"/>
    <x v="2987"/>
    <n v="5"/>
    <n v="0.2"/>
    <n v="-72.039000000000044"/>
  </r>
  <r>
    <n v="3811"/>
    <x v="1884"/>
    <x v="1"/>
    <x v="768"/>
    <d v="2012-11-19T00:00:00"/>
    <s v="Standard Class"/>
    <s v="AH-10690"/>
    <x v="706"/>
    <x v="1"/>
    <x v="0"/>
    <x v="369"/>
    <x v="2"/>
    <n v="33317"/>
    <x v="0"/>
    <s v="TEC-PH-10000441"/>
    <x v="2"/>
    <x v="7"/>
    <x v="1046"/>
    <x v="519"/>
    <n v="1"/>
    <n v="0.2"/>
    <n v="10.079200000000007"/>
  </r>
  <r>
    <n v="3812"/>
    <x v="1884"/>
    <x v="1"/>
    <x v="768"/>
    <d v="2012-11-19T00:00:00"/>
    <s v="Standard Class"/>
    <s v="AH-10690"/>
    <x v="706"/>
    <x v="1"/>
    <x v="0"/>
    <x v="369"/>
    <x v="2"/>
    <n v="33317"/>
    <x v="0"/>
    <s v="FUR-CH-10004477"/>
    <x v="0"/>
    <x v="1"/>
    <x v="211"/>
    <x v="2988"/>
    <n v="3"/>
    <n v="0.2"/>
    <n v="16.440299999999986"/>
  </r>
  <r>
    <n v="3813"/>
    <x v="1885"/>
    <x v="3"/>
    <x v="916"/>
    <d v="2014-03-06T00:00:00"/>
    <s v="Same Day"/>
    <s v="PK-19075"/>
    <x v="7"/>
    <x v="0"/>
    <x v="0"/>
    <x v="158"/>
    <x v="6"/>
    <n v="53209"/>
    <x v="2"/>
    <s v="OFF-LA-10003537"/>
    <x v="1"/>
    <x v="2"/>
    <x v="1568"/>
    <x v="2989"/>
    <n v="2"/>
    <n v="0"/>
    <n v="11.778199999999998"/>
  </r>
  <r>
    <n v="3814"/>
    <x v="1886"/>
    <x v="1"/>
    <x v="599"/>
    <d v="2012-11-09T00:00:00"/>
    <s v="Standard Class"/>
    <s v="NG-18430"/>
    <x v="159"/>
    <x v="0"/>
    <x v="0"/>
    <x v="94"/>
    <x v="10"/>
    <n v="62301"/>
    <x v="2"/>
    <s v="OFF-LA-10004484"/>
    <x v="1"/>
    <x v="2"/>
    <x v="612"/>
    <x v="2990"/>
    <n v="6"/>
    <n v="0.2"/>
    <n v="6.4427999999999992"/>
  </r>
  <r>
    <n v="3815"/>
    <x v="1887"/>
    <x v="0"/>
    <x v="630"/>
    <d v="2013-07-09T00:00:00"/>
    <s v="Same Day"/>
    <s v="ZD-21925"/>
    <x v="9"/>
    <x v="0"/>
    <x v="0"/>
    <x v="108"/>
    <x v="2"/>
    <n v="32216"/>
    <x v="0"/>
    <s v="TEC-PH-10002824"/>
    <x v="2"/>
    <x v="7"/>
    <x v="1142"/>
    <x v="2991"/>
    <n v="5"/>
    <n v="0.2"/>
    <n v="51.497499999999974"/>
  </r>
  <r>
    <n v="3816"/>
    <x v="1887"/>
    <x v="0"/>
    <x v="630"/>
    <d v="2013-07-09T00:00:00"/>
    <s v="Same Day"/>
    <s v="ZD-21925"/>
    <x v="9"/>
    <x v="0"/>
    <x v="0"/>
    <x v="108"/>
    <x v="2"/>
    <n v="32216"/>
    <x v="0"/>
    <s v="OFF-PA-10004965"/>
    <x v="1"/>
    <x v="10"/>
    <x v="112"/>
    <x v="2992"/>
    <n v="2"/>
    <n v="0.2"/>
    <n v="4.9949999999999992"/>
  </r>
  <r>
    <n v="3817"/>
    <x v="1888"/>
    <x v="1"/>
    <x v="426"/>
    <d v="2012-09-19T00:00:00"/>
    <s v="Standard Class"/>
    <s v="NW-18400"/>
    <x v="508"/>
    <x v="0"/>
    <x v="0"/>
    <x v="216"/>
    <x v="19"/>
    <n v="36608"/>
    <x v="0"/>
    <s v="FUR-TA-10003569"/>
    <x v="0"/>
    <x v="3"/>
    <x v="1358"/>
    <x v="2842"/>
    <n v="2"/>
    <n v="0"/>
    <n v="200.49"/>
  </r>
  <r>
    <n v="3818"/>
    <x v="1888"/>
    <x v="1"/>
    <x v="426"/>
    <d v="2012-09-19T00:00:00"/>
    <s v="Standard Class"/>
    <s v="NW-18400"/>
    <x v="508"/>
    <x v="0"/>
    <x v="0"/>
    <x v="216"/>
    <x v="19"/>
    <n v="36608"/>
    <x v="0"/>
    <s v="TEC-PH-10003187"/>
    <x v="2"/>
    <x v="7"/>
    <x v="1410"/>
    <x v="1543"/>
    <n v="3"/>
    <n v="0"/>
    <n v="0"/>
  </r>
  <r>
    <n v="3819"/>
    <x v="1888"/>
    <x v="1"/>
    <x v="426"/>
    <d v="2012-09-19T00:00:00"/>
    <s v="Standard Class"/>
    <s v="NW-18400"/>
    <x v="508"/>
    <x v="0"/>
    <x v="0"/>
    <x v="216"/>
    <x v="19"/>
    <n v="36608"/>
    <x v="0"/>
    <s v="FUR-CH-10004853"/>
    <x v="0"/>
    <x v="1"/>
    <x v="526"/>
    <x v="2993"/>
    <n v="7"/>
    <n v="0"/>
    <n v="306.48939999999988"/>
  </r>
  <r>
    <n v="3820"/>
    <x v="1889"/>
    <x v="3"/>
    <x v="449"/>
    <d v="2014-10-15T00:00:00"/>
    <s v="Standard Class"/>
    <s v="HG-14845"/>
    <x v="668"/>
    <x v="0"/>
    <x v="0"/>
    <x v="20"/>
    <x v="15"/>
    <n v="10024"/>
    <x v="3"/>
    <s v="OFF-BI-10001031"/>
    <x v="1"/>
    <x v="8"/>
    <x v="865"/>
    <x v="2994"/>
    <n v="3"/>
    <n v="0.2"/>
    <n v="4.3253999999999984"/>
  </r>
  <r>
    <n v="3821"/>
    <x v="1889"/>
    <x v="3"/>
    <x v="449"/>
    <d v="2014-10-15T00:00:00"/>
    <s v="Standard Class"/>
    <s v="HG-14845"/>
    <x v="668"/>
    <x v="0"/>
    <x v="0"/>
    <x v="20"/>
    <x v="15"/>
    <n v="10024"/>
    <x v="3"/>
    <s v="FUR-BO-10003034"/>
    <x v="0"/>
    <x v="0"/>
    <x v="1194"/>
    <x v="2361"/>
    <n v="3"/>
    <n v="0.2"/>
    <n v="-15.71759999999999"/>
  </r>
  <r>
    <n v="3822"/>
    <x v="1889"/>
    <x v="3"/>
    <x v="449"/>
    <d v="2014-10-15T00:00:00"/>
    <s v="Standard Class"/>
    <s v="HG-14845"/>
    <x v="668"/>
    <x v="0"/>
    <x v="0"/>
    <x v="20"/>
    <x v="15"/>
    <n v="10024"/>
    <x v="3"/>
    <s v="OFF-PA-10000069"/>
    <x v="1"/>
    <x v="10"/>
    <x v="1569"/>
    <x v="2995"/>
    <n v="2"/>
    <n v="0"/>
    <n v="8.9206000000000003"/>
  </r>
  <r>
    <n v="3823"/>
    <x v="1889"/>
    <x v="3"/>
    <x v="449"/>
    <d v="2014-10-15T00:00:00"/>
    <s v="Standard Class"/>
    <s v="HG-14845"/>
    <x v="668"/>
    <x v="0"/>
    <x v="0"/>
    <x v="20"/>
    <x v="15"/>
    <n v="10024"/>
    <x v="3"/>
    <s v="OFF-BI-10003655"/>
    <x v="1"/>
    <x v="8"/>
    <x v="1447"/>
    <x v="2614"/>
    <n v="6"/>
    <n v="0.2"/>
    <n v="6.1560000000000006"/>
  </r>
  <r>
    <n v="3824"/>
    <x v="1890"/>
    <x v="1"/>
    <x v="471"/>
    <d v="2012-09-18T00:00:00"/>
    <s v="Standard Class"/>
    <s v="CC-12685"/>
    <x v="530"/>
    <x v="0"/>
    <x v="0"/>
    <x v="20"/>
    <x v="15"/>
    <n v="10011"/>
    <x v="3"/>
    <s v="OFF-ST-10000585"/>
    <x v="1"/>
    <x v="4"/>
    <x v="541"/>
    <x v="2996"/>
    <n v="6"/>
    <n v="0"/>
    <n v="257.71199999999999"/>
  </r>
  <r>
    <n v="3825"/>
    <x v="1890"/>
    <x v="1"/>
    <x v="471"/>
    <d v="2012-09-18T00:00:00"/>
    <s v="Standard Class"/>
    <s v="CC-12685"/>
    <x v="530"/>
    <x v="0"/>
    <x v="0"/>
    <x v="20"/>
    <x v="15"/>
    <n v="10011"/>
    <x v="3"/>
    <s v="TEC-CO-10001571"/>
    <x v="2"/>
    <x v="16"/>
    <x v="1554"/>
    <x v="2948"/>
    <n v="2"/>
    <n v="0.2"/>
    <n v="329.99400000000003"/>
  </r>
  <r>
    <n v="3826"/>
    <x v="1890"/>
    <x v="1"/>
    <x v="471"/>
    <d v="2012-09-18T00:00:00"/>
    <s v="Standard Class"/>
    <s v="CC-12685"/>
    <x v="530"/>
    <x v="0"/>
    <x v="0"/>
    <x v="20"/>
    <x v="15"/>
    <n v="10011"/>
    <x v="3"/>
    <s v="OFF-BI-10002012"/>
    <x v="1"/>
    <x v="8"/>
    <x v="742"/>
    <x v="91"/>
    <n v="9"/>
    <n v="0.2"/>
    <n v="4.5359999999999996"/>
  </r>
  <r>
    <n v="3827"/>
    <x v="1891"/>
    <x v="2"/>
    <x v="273"/>
    <d v="2011-10-12T00:00:00"/>
    <s v="Standard Class"/>
    <s v="JG-15805"/>
    <x v="189"/>
    <x v="1"/>
    <x v="0"/>
    <x v="61"/>
    <x v="5"/>
    <n v="75217"/>
    <x v="2"/>
    <s v="OFF-ST-10001228"/>
    <x v="1"/>
    <x v="4"/>
    <x v="228"/>
    <x v="2060"/>
    <n v="10"/>
    <n v="0.2"/>
    <n v="10.744000000000007"/>
  </r>
  <r>
    <n v="3828"/>
    <x v="1892"/>
    <x v="3"/>
    <x v="917"/>
    <d v="2014-05-12T00:00:00"/>
    <s v="Standard Class"/>
    <s v="RW-19540"/>
    <x v="459"/>
    <x v="1"/>
    <x v="0"/>
    <x v="66"/>
    <x v="12"/>
    <n v="48234"/>
    <x v="2"/>
    <s v="FUR-CH-10004086"/>
    <x v="0"/>
    <x v="1"/>
    <x v="281"/>
    <x v="2997"/>
    <n v="5"/>
    <n v="0"/>
    <n v="423.00849999999997"/>
  </r>
  <r>
    <n v="3829"/>
    <x v="1892"/>
    <x v="3"/>
    <x v="917"/>
    <d v="2014-05-12T00:00:00"/>
    <s v="Standard Class"/>
    <s v="RW-19540"/>
    <x v="459"/>
    <x v="1"/>
    <x v="0"/>
    <x v="66"/>
    <x v="12"/>
    <n v="48234"/>
    <x v="2"/>
    <s v="FUR-CH-10002017"/>
    <x v="0"/>
    <x v="1"/>
    <x v="1368"/>
    <x v="2998"/>
    <n v="1"/>
    <n v="0"/>
    <n v="7.4591999999999992"/>
  </r>
  <r>
    <n v="3830"/>
    <x v="1892"/>
    <x v="3"/>
    <x v="917"/>
    <d v="2014-05-12T00:00:00"/>
    <s v="Standard Class"/>
    <s v="RW-19540"/>
    <x v="459"/>
    <x v="1"/>
    <x v="0"/>
    <x v="66"/>
    <x v="12"/>
    <n v="48234"/>
    <x v="2"/>
    <s v="FUR-CH-10000595"/>
    <x v="0"/>
    <x v="1"/>
    <x v="463"/>
    <x v="2999"/>
    <n v="2"/>
    <n v="0"/>
    <n v="119.19999999999999"/>
  </r>
  <r>
    <n v="3831"/>
    <x v="1892"/>
    <x v="3"/>
    <x v="917"/>
    <d v="2014-05-12T00:00:00"/>
    <s v="Standard Class"/>
    <s v="RW-19540"/>
    <x v="459"/>
    <x v="1"/>
    <x v="0"/>
    <x v="66"/>
    <x v="12"/>
    <n v="48234"/>
    <x v="2"/>
    <s v="OFF-AP-10001563"/>
    <x v="1"/>
    <x v="9"/>
    <x v="530"/>
    <x v="3000"/>
    <n v="2"/>
    <n v="0.1"/>
    <n v="18.460399999999986"/>
  </r>
  <r>
    <n v="3832"/>
    <x v="1893"/>
    <x v="1"/>
    <x v="717"/>
    <d v="2012-11-19T00:00:00"/>
    <s v="Standard Class"/>
    <s v="LS-17230"/>
    <x v="721"/>
    <x v="0"/>
    <x v="0"/>
    <x v="18"/>
    <x v="13"/>
    <n v="19901"/>
    <x v="3"/>
    <s v="FUR-FU-10004017"/>
    <x v="0"/>
    <x v="5"/>
    <x v="1570"/>
    <x v="3001"/>
    <n v="3"/>
    <n v="0"/>
    <n v="26.648999999999997"/>
  </r>
  <r>
    <n v="3833"/>
    <x v="1893"/>
    <x v="1"/>
    <x v="717"/>
    <d v="2012-11-19T00:00:00"/>
    <s v="Standard Class"/>
    <s v="LS-17230"/>
    <x v="721"/>
    <x v="0"/>
    <x v="0"/>
    <x v="18"/>
    <x v="13"/>
    <n v="19901"/>
    <x v="3"/>
    <s v="OFF-BI-10002571"/>
    <x v="1"/>
    <x v="8"/>
    <x v="1204"/>
    <x v="3002"/>
    <n v="2"/>
    <n v="0"/>
    <n v="9.3811999999999998"/>
  </r>
  <r>
    <n v="3834"/>
    <x v="1894"/>
    <x v="2"/>
    <x v="156"/>
    <d v="2011-11-24T00:00:00"/>
    <s v="Same Day"/>
    <s v="MY-18295"/>
    <x v="501"/>
    <x v="1"/>
    <x v="0"/>
    <x v="38"/>
    <x v="24"/>
    <n v="43229"/>
    <x v="3"/>
    <s v="TEC-PH-10000560"/>
    <x v="2"/>
    <x v="7"/>
    <x v="745"/>
    <x v="3003"/>
    <n v="5"/>
    <n v="0.4"/>
    <n v="-209.99399999999991"/>
  </r>
  <r>
    <n v="3835"/>
    <x v="1894"/>
    <x v="2"/>
    <x v="156"/>
    <d v="2011-11-24T00:00:00"/>
    <s v="Same Day"/>
    <s v="MY-18295"/>
    <x v="501"/>
    <x v="1"/>
    <x v="0"/>
    <x v="38"/>
    <x v="24"/>
    <n v="43229"/>
    <x v="3"/>
    <s v="FUR-CH-10000847"/>
    <x v="0"/>
    <x v="1"/>
    <x v="986"/>
    <x v="3004"/>
    <n v="3"/>
    <n v="0.3"/>
    <n v="-34.917600000000022"/>
  </r>
  <r>
    <n v="3836"/>
    <x v="1895"/>
    <x v="2"/>
    <x v="918"/>
    <d v="2011-04-15T00:00:00"/>
    <s v="Standard Class"/>
    <s v="JM-15655"/>
    <x v="487"/>
    <x v="1"/>
    <x v="0"/>
    <x v="220"/>
    <x v="16"/>
    <n v="85301"/>
    <x v="1"/>
    <s v="OFF-FA-10000611"/>
    <x v="1"/>
    <x v="13"/>
    <x v="1065"/>
    <x v="3005"/>
    <n v="2"/>
    <n v="0.2"/>
    <n v="0.82879999999999987"/>
  </r>
  <r>
    <n v="3837"/>
    <x v="1895"/>
    <x v="2"/>
    <x v="918"/>
    <d v="2011-04-15T00:00:00"/>
    <s v="Standard Class"/>
    <s v="JM-15655"/>
    <x v="487"/>
    <x v="1"/>
    <x v="0"/>
    <x v="220"/>
    <x v="16"/>
    <n v="85301"/>
    <x v="1"/>
    <s v="OFF-PA-10004733"/>
    <x v="1"/>
    <x v="10"/>
    <x v="1571"/>
    <x v="3006"/>
    <n v="3"/>
    <n v="0.2"/>
    <n v="6.8903999999999979"/>
  </r>
  <r>
    <n v="3838"/>
    <x v="1896"/>
    <x v="2"/>
    <x v="711"/>
    <d v="2011-08-02T00:00:00"/>
    <s v="Standard Class"/>
    <s v="KM-16720"/>
    <x v="27"/>
    <x v="0"/>
    <x v="0"/>
    <x v="226"/>
    <x v="33"/>
    <n v="89031"/>
    <x v="1"/>
    <s v="TEC-PH-10001363"/>
    <x v="2"/>
    <x v="7"/>
    <x v="427"/>
    <x v="3007"/>
    <n v="2"/>
    <n v="0.2"/>
    <n v="113.99799999999991"/>
  </r>
  <r>
    <n v="3839"/>
    <x v="1896"/>
    <x v="2"/>
    <x v="711"/>
    <d v="2011-08-02T00:00:00"/>
    <s v="Standard Class"/>
    <s v="KM-16720"/>
    <x v="27"/>
    <x v="0"/>
    <x v="0"/>
    <x v="226"/>
    <x v="33"/>
    <n v="89031"/>
    <x v="1"/>
    <s v="FUR-CH-10003312"/>
    <x v="0"/>
    <x v="1"/>
    <x v="296"/>
    <x v="3008"/>
    <n v="3"/>
    <n v="0.2"/>
    <n v="-109.58220000000011"/>
  </r>
  <r>
    <n v="3840"/>
    <x v="1896"/>
    <x v="2"/>
    <x v="711"/>
    <d v="2011-08-02T00:00:00"/>
    <s v="Standard Class"/>
    <s v="KM-16720"/>
    <x v="27"/>
    <x v="0"/>
    <x v="0"/>
    <x v="226"/>
    <x v="33"/>
    <n v="89031"/>
    <x v="1"/>
    <s v="FUR-FU-10004018"/>
    <x v="0"/>
    <x v="5"/>
    <x v="927"/>
    <x v="3009"/>
    <n v="9"/>
    <n v="0"/>
    <n v="36.182700000000004"/>
  </r>
  <r>
    <n v="3841"/>
    <x v="1896"/>
    <x v="2"/>
    <x v="711"/>
    <d v="2011-08-02T00:00:00"/>
    <s v="Standard Class"/>
    <s v="KM-16720"/>
    <x v="27"/>
    <x v="0"/>
    <x v="0"/>
    <x v="226"/>
    <x v="33"/>
    <n v="89031"/>
    <x v="1"/>
    <s v="TEC-AC-10004814"/>
    <x v="2"/>
    <x v="11"/>
    <x v="1572"/>
    <x v="3010"/>
    <n v="3"/>
    <n v="0"/>
    <n v="70.097700000000003"/>
  </r>
  <r>
    <n v="3842"/>
    <x v="1897"/>
    <x v="2"/>
    <x v="785"/>
    <d v="2011-06-12T00:00:00"/>
    <s v="Standard Class"/>
    <s v="KE-16420"/>
    <x v="722"/>
    <x v="1"/>
    <x v="0"/>
    <x v="39"/>
    <x v="18"/>
    <n v="37620"/>
    <x v="0"/>
    <s v="FUR-CH-10002647"/>
    <x v="0"/>
    <x v="1"/>
    <x v="470"/>
    <x v="3011"/>
    <n v="3"/>
    <n v="0.2"/>
    <n v="10.647000000000006"/>
  </r>
  <r>
    <n v="3843"/>
    <x v="1898"/>
    <x v="2"/>
    <x v="919"/>
    <d v="2011-10-31T00:00:00"/>
    <s v="First Class"/>
    <s v="TS-21370"/>
    <x v="477"/>
    <x v="1"/>
    <x v="0"/>
    <x v="1"/>
    <x v="1"/>
    <n v="90049"/>
    <x v="1"/>
    <s v="OFF-BI-10004140"/>
    <x v="1"/>
    <x v="8"/>
    <x v="304"/>
    <x v="1600"/>
    <n v="2"/>
    <n v="0.2"/>
    <n v="2.2449999999999992"/>
  </r>
  <r>
    <n v="3844"/>
    <x v="1898"/>
    <x v="2"/>
    <x v="919"/>
    <d v="2011-10-31T00:00:00"/>
    <s v="First Class"/>
    <s v="TS-21370"/>
    <x v="477"/>
    <x v="1"/>
    <x v="0"/>
    <x v="1"/>
    <x v="1"/>
    <n v="90049"/>
    <x v="1"/>
    <s v="OFF-SU-10002301"/>
    <x v="1"/>
    <x v="14"/>
    <x v="1573"/>
    <x v="3012"/>
    <n v="2"/>
    <n v="0"/>
    <n v="6.2800000000000189E-2"/>
  </r>
  <r>
    <n v="3845"/>
    <x v="1898"/>
    <x v="2"/>
    <x v="919"/>
    <d v="2011-10-31T00:00:00"/>
    <s v="First Class"/>
    <s v="TS-21370"/>
    <x v="477"/>
    <x v="1"/>
    <x v="0"/>
    <x v="1"/>
    <x v="1"/>
    <n v="90049"/>
    <x v="1"/>
    <s v="OFF-SU-10000646"/>
    <x v="1"/>
    <x v="14"/>
    <x v="259"/>
    <x v="3013"/>
    <n v="2"/>
    <n v="0"/>
    <n v="14.422200000000032"/>
  </r>
  <r>
    <n v="3846"/>
    <x v="1898"/>
    <x v="2"/>
    <x v="919"/>
    <d v="2011-10-31T00:00:00"/>
    <s v="First Class"/>
    <s v="TS-21370"/>
    <x v="477"/>
    <x v="1"/>
    <x v="0"/>
    <x v="1"/>
    <x v="1"/>
    <n v="90049"/>
    <x v="1"/>
    <s v="FUR-BO-10001337"/>
    <x v="0"/>
    <x v="0"/>
    <x v="425"/>
    <x v="3014"/>
    <n v="6"/>
    <n v="0.15"/>
    <n v="-36.293999999999997"/>
  </r>
  <r>
    <n v="3847"/>
    <x v="1898"/>
    <x v="2"/>
    <x v="919"/>
    <d v="2011-10-31T00:00:00"/>
    <s v="First Class"/>
    <s v="TS-21370"/>
    <x v="477"/>
    <x v="1"/>
    <x v="0"/>
    <x v="1"/>
    <x v="1"/>
    <n v="90049"/>
    <x v="1"/>
    <s v="OFF-ST-10003442"/>
    <x v="1"/>
    <x v="4"/>
    <x v="86"/>
    <x v="1605"/>
    <n v="5"/>
    <n v="0"/>
    <n v="38.177999999999997"/>
  </r>
  <r>
    <n v="3848"/>
    <x v="1899"/>
    <x v="3"/>
    <x v="920"/>
    <d v="2014-11-28T00:00:00"/>
    <s v="Second Class"/>
    <s v="SZ-20035"/>
    <x v="449"/>
    <x v="2"/>
    <x v="0"/>
    <x v="105"/>
    <x v="12"/>
    <n v="48187"/>
    <x v="2"/>
    <s v="OFF-ST-10001097"/>
    <x v="1"/>
    <x v="4"/>
    <x v="740"/>
    <x v="881"/>
    <n v="3"/>
    <n v="0"/>
    <n v="0"/>
  </r>
  <r>
    <n v="3849"/>
    <x v="1900"/>
    <x v="3"/>
    <x v="585"/>
    <d v="2014-09-24T00:00:00"/>
    <s v="First Class"/>
    <s v="JE-15745"/>
    <x v="32"/>
    <x v="0"/>
    <x v="0"/>
    <x v="115"/>
    <x v="36"/>
    <n v="72701"/>
    <x v="0"/>
    <s v="OFF-BI-10004318"/>
    <x v="1"/>
    <x v="8"/>
    <x v="1574"/>
    <x v="3015"/>
    <n v="4"/>
    <n v="0"/>
    <n v="318.30160000000001"/>
  </r>
  <r>
    <n v="3850"/>
    <x v="1900"/>
    <x v="3"/>
    <x v="585"/>
    <d v="2014-09-24T00:00:00"/>
    <s v="First Class"/>
    <s v="JE-15745"/>
    <x v="32"/>
    <x v="0"/>
    <x v="0"/>
    <x v="115"/>
    <x v="36"/>
    <n v="72701"/>
    <x v="0"/>
    <s v="TEC-AC-10004633"/>
    <x v="2"/>
    <x v="11"/>
    <x v="60"/>
    <x v="2765"/>
    <n v="5"/>
    <n v="0"/>
    <n v="15.378000000000004"/>
  </r>
  <r>
    <n v="3851"/>
    <x v="1901"/>
    <x v="1"/>
    <x v="784"/>
    <d v="2012-12-09T00:00:00"/>
    <s v="Standard Class"/>
    <s v="MS-17980"/>
    <x v="99"/>
    <x v="1"/>
    <x v="0"/>
    <x v="24"/>
    <x v="25"/>
    <n v="65807"/>
    <x v="2"/>
    <s v="OFF-PA-10001970"/>
    <x v="1"/>
    <x v="10"/>
    <x v="311"/>
    <x v="3016"/>
    <n v="7"/>
    <n v="0"/>
    <n v="40.401199999999996"/>
  </r>
  <r>
    <n v="3852"/>
    <x v="1902"/>
    <x v="1"/>
    <x v="481"/>
    <d v="2012-09-21T00:00:00"/>
    <s v="Same Day"/>
    <s v="DH-13675"/>
    <x v="723"/>
    <x v="2"/>
    <x v="0"/>
    <x v="94"/>
    <x v="31"/>
    <n v="2169"/>
    <x v="3"/>
    <s v="FUR-FU-10004006"/>
    <x v="0"/>
    <x v="5"/>
    <x v="101"/>
    <x v="3017"/>
    <n v="2"/>
    <n v="0"/>
    <n v="14.500999999999991"/>
  </r>
  <r>
    <n v="3853"/>
    <x v="1903"/>
    <x v="3"/>
    <x v="200"/>
    <d v="2014-11-30T00:00:00"/>
    <s v="First Class"/>
    <s v="GT-14755"/>
    <x v="150"/>
    <x v="0"/>
    <x v="0"/>
    <x v="179"/>
    <x v="10"/>
    <n v="61107"/>
    <x v="2"/>
    <s v="OFF-BI-10001524"/>
    <x v="1"/>
    <x v="8"/>
    <x v="298"/>
    <x v="3018"/>
    <n v="8"/>
    <n v="0.8"/>
    <n v="-53.708800000000025"/>
  </r>
  <r>
    <n v="3854"/>
    <x v="1904"/>
    <x v="3"/>
    <x v="921"/>
    <d v="2014-06-11T00:00:00"/>
    <s v="Standard Class"/>
    <s v="GH-14410"/>
    <x v="689"/>
    <x v="2"/>
    <x v="0"/>
    <x v="8"/>
    <x v="1"/>
    <n v="94122"/>
    <x v="1"/>
    <s v="FUR-FU-10004164"/>
    <x v="0"/>
    <x v="5"/>
    <x v="1575"/>
    <x v="1931"/>
    <n v="1"/>
    <n v="0"/>
    <n v="2.1780000000000004"/>
  </r>
  <r>
    <n v="3855"/>
    <x v="1904"/>
    <x v="3"/>
    <x v="921"/>
    <d v="2014-06-11T00:00:00"/>
    <s v="Standard Class"/>
    <s v="GH-14410"/>
    <x v="689"/>
    <x v="2"/>
    <x v="0"/>
    <x v="8"/>
    <x v="1"/>
    <n v="94122"/>
    <x v="1"/>
    <s v="OFF-ST-10002957"/>
    <x v="1"/>
    <x v="4"/>
    <x v="1483"/>
    <x v="1603"/>
    <n v="5"/>
    <n v="0"/>
    <n v="0"/>
  </r>
  <r>
    <n v="3856"/>
    <x v="1905"/>
    <x v="3"/>
    <x v="436"/>
    <d v="2014-10-29T00:00:00"/>
    <s v="Second Class"/>
    <s v="DM-13015"/>
    <x v="661"/>
    <x v="0"/>
    <x v="0"/>
    <x v="52"/>
    <x v="5"/>
    <n v="78207"/>
    <x v="2"/>
    <s v="OFF-BI-10004364"/>
    <x v="1"/>
    <x v="8"/>
    <x v="302"/>
    <x v="3019"/>
    <n v="3"/>
    <n v="0.8"/>
    <n v="-6.2370000000000019"/>
  </r>
  <r>
    <n v="3857"/>
    <x v="1905"/>
    <x v="3"/>
    <x v="436"/>
    <d v="2014-10-29T00:00:00"/>
    <s v="Second Class"/>
    <s v="DM-13015"/>
    <x v="661"/>
    <x v="0"/>
    <x v="0"/>
    <x v="52"/>
    <x v="5"/>
    <n v="78207"/>
    <x v="2"/>
    <s v="TEC-PH-10002824"/>
    <x v="2"/>
    <x v="7"/>
    <x v="1142"/>
    <x v="2991"/>
    <n v="5"/>
    <n v="0.2"/>
    <n v="51.497499999999974"/>
  </r>
  <r>
    <n v="3858"/>
    <x v="1905"/>
    <x v="3"/>
    <x v="436"/>
    <d v="2014-10-29T00:00:00"/>
    <s v="Second Class"/>
    <s v="DM-13015"/>
    <x v="661"/>
    <x v="0"/>
    <x v="0"/>
    <x v="52"/>
    <x v="5"/>
    <n v="78207"/>
    <x v="2"/>
    <s v="OFF-AR-10000634"/>
    <x v="1"/>
    <x v="6"/>
    <x v="988"/>
    <x v="1518"/>
    <n v="3"/>
    <n v="0.2"/>
    <n v="0.89880000000000004"/>
  </r>
  <r>
    <n v="3859"/>
    <x v="1906"/>
    <x v="2"/>
    <x v="414"/>
    <d v="2011-12-20T00:00:00"/>
    <s v="Same Day"/>
    <s v="TC-21295"/>
    <x v="646"/>
    <x v="0"/>
    <x v="0"/>
    <x v="377"/>
    <x v="22"/>
    <n v="80229"/>
    <x v="1"/>
    <s v="TEC-AC-10001539"/>
    <x v="2"/>
    <x v="11"/>
    <x v="1576"/>
    <x v="3020"/>
    <n v="7"/>
    <n v="0.2"/>
    <n v="89.588799999999992"/>
  </r>
  <r>
    <n v="3860"/>
    <x v="1907"/>
    <x v="3"/>
    <x v="922"/>
    <d v="2014-02-23T00:00:00"/>
    <s v="Standard Class"/>
    <s v="JK-16120"/>
    <x v="451"/>
    <x v="2"/>
    <x v="0"/>
    <x v="22"/>
    <x v="10"/>
    <n v="60653"/>
    <x v="2"/>
    <s v="FUR-TA-10001932"/>
    <x v="0"/>
    <x v="3"/>
    <x v="840"/>
    <x v="3021"/>
    <n v="3"/>
    <n v="0.5"/>
    <n v="-269.33760000000001"/>
  </r>
  <r>
    <n v="3861"/>
    <x v="1907"/>
    <x v="3"/>
    <x v="922"/>
    <d v="2014-02-23T00:00:00"/>
    <s v="Standard Class"/>
    <s v="JK-16120"/>
    <x v="451"/>
    <x v="2"/>
    <x v="0"/>
    <x v="22"/>
    <x v="10"/>
    <n v="60653"/>
    <x v="2"/>
    <s v="TEC-PH-10002789"/>
    <x v="2"/>
    <x v="7"/>
    <x v="1577"/>
    <x v="1889"/>
    <n v="1"/>
    <n v="0.2"/>
    <n v="10.919299999999996"/>
  </r>
  <r>
    <n v="3862"/>
    <x v="1908"/>
    <x v="2"/>
    <x v="523"/>
    <d v="2011-05-10T00:00:00"/>
    <s v="Standard Class"/>
    <s v="NC-18415"/>
    <x v="720"/>
    <x v="0"/>
    <x v="0"/>
    <x v="181"/>
    <x v="15"/>
    <n v="10701"/>
    <x v="3"/>
    <s v="OFF-BI-10004828"/>
    <x v="1"/>
    <x v="8"/>
    <x v="1578"/>
    <x v="3022"/>
    <n v="3"/>
    <n v="0.2"/>
    <n v="14.563799999999997"/>
  </r>
  <r>
    <n v="3863"/>
    <x v="1908"/>
    <x v="2"/>
    <x v="523"/>
    <d v="2011-05-10T00:00:00"/>
    <s v="Standard Class"/>
    <s v="NC-18415"/>
    <x v="720"/>
    <x v="0"/>
    <x v="0"/>
    <x v="181"/>
    <x v="15"/>
    <n v="10701"/>
    <x v="3"/>
    <s v="OFF-BI-10003981"/>
    <x v="1"/>
    <x v="8"/>
    <x v="109"/>
    <x v="3023"/>
    <n v="3"/>
    <n v="0.2"/>
    <n v="3.9497999999999998"/>
  </r>
  <r>
    <n v="3864"/>
    <x v="1909"/>
    <x v="3"/>
    <x v="161"/>
    <d v="2014-10-20T00:00:00"/>
    <s v="Second Class"/>
    <s v="AJ-10960"/>
    <x v="195"/>
    <x v="0"/>
    <x v="0"/>
    <x v="70"/>
    <x v="1"/>
    <n v="92037"/>
    <x v="1"/>
    <s v="OFF-AR-10001770"/>
    <x v="1"/>
    <x v="6"/>
    <x v="1579"/>
    <x v="3024"/>
    <n v="4"/>
    <n v="0"/>
    <n v="2.7664"/>
  </r>
  <r>
    <n v="3865"/>
    <x v="1910"/>
    <x v="1"/>
    <x v="109"/>
    <d v="2012-12-03T00:00:00"/>
    <s v="Standard Class"/>
    <s v="LC-16885"/>
    <x v="62"/>
    <x v="0"/>
    <x v="0"/>
    <x v="378"/>
    <x v="10"/>
    <n v="61821"/>
    <x v="2"/>
    <s v="FUR-FU-10004904"/>
    <x v="0"/>
    <x v="5"/>
    <x v="1580"/>
    <x v="3025"/>
    <n v="5"/>
    <n v="0.6"/>
    <n v="-182.35200000000003"/>
  </r>
  <r>
    <n v="3866"/>
    <x v="1911"/>
    <x v="2"/>
    <x v="923"/>
    <d v="2011-07-29T00:00:00"/>
    <s v="Second Class"/>
    <s v="GW-14605"/>
    <x v="543"/>
    <x v="0"/>
    <x v="0"/>
    <x v="8"/>
    <x v="1"/>
    <n v="94122"/>
    <x v="1"/>
    <s v="TEC-AC-10002842"/>
    <x v="2"/>
    <x v="11"/>
    <x v="1176"/>
    <x v="1685"/>
    <n v="2"/>
    <n v="0"/>
    <n v="38.080000000000013"/>
  </r>
  <r>
    <n v="3867"/>
    <x v="1912"/>
    <x v="3"/>
    <x v="756"/>
    <d v="2014-04-26T00:00:00"/>
    <s v="Second Class"/>
    <s v="SC-20305"/>
    <x v="253"/>
    <x v="0"/>
    <x v="0"/>
    <x v="104"/>
    <x v="14"/>
    <n v="46226"/>
    <x v="2"/>
    <s v="TEC-AC-10003590"/>
    <x v="2"/>
    <x v="11"/>
    <x v="1093"/>
    <x v="3026"/>
    <n v="6"/>
    <n v="0"/>
    <n v="55.922399999999996"/>
  </r>
  <r>
    <n v="3868"/>
    <x v="1913"/>
    <x v="1"/>
    <x v="924"/>
    <d v="2012-10-27T00:00:00"/>
    <s v="Second Class"/>
    <s v="JF-15355"/>
    <x v="282"/>
    <x v="0"/>
    <x v="0"/>
    <x v="70"/>
    <x v="1"/>
    <n v="92105"/>
    <x v="1"/>
    <s v="TEC-AC-10000710"/>
    <x v="2"/>
    <x v="11"/>
    <x v="672"/>
    <x v="3027"/>
    <n v="9"/>
    <n v="0"/>
    <n v="63.777600000000007"/>
  </r>
  <r>
    <n v="3869"/>
    <x v="1913"/>
    <x v="1"/>
    <x v="924"/>
    <d v="2012-10-27T00:00:00"/>
    <s v="Second Class"/>
    <s v="JF-15355"/>
    <x v="282"/>
    <x v="0"/>
    <x v="0"/>
    <x v="70"/>
    <x v="1"/>
    <n v="92105"/>
    <x v="1"/>
    <s v="FUR-CH-10004495"/>
    <x v="0"/>
    <x v="1"/>
    <x v="1475"/>
    <x v="3028"/>
    <n v="1"/>
    <n v="0.2"/>
    <n v="27.088199999999965"/>
  </r>
  <r>
    <n v="3870"/>
    <x v="1913"/>
    <x v="1"/>
    <x v="924"/>
    <d v="2012-10-27T00:00:00"/>
    <s v="Second Class"/>
    <s v="JF-15355"/>
    <x v="282"/>
    <x v="0"/>
    <x v="0"/>
    <x v="70"/>
    <x v="1"/>
    <n v="92105"/>
    <x v="1"/>
    <s v="FUR-CH-10004540"/>
    <x v="0"/>
    <x v="1"/>
    <x v="862"/>
    <x v="3029"/>
    <n v="7"/>
    <n v="0.2"/>
    <n v="16.797200000000004"/>
  </r>
  <r>
    <n v="3871"/>
    <x v="1913"/>
    <x v="1"/>
    <x v="924"/>
    <d v="2012-10-27T00:00:00"/>
    <s v="Second Class"/>
    <s v="JF-15355"/>
    <x v="282"/>
    <x v="0"/>
    <x v="0"/>
    <x v="70"/>
    <x v="1"/>
    <n v="92105"/>
    <x v="1"/>
    <s v="OFF-PA-10004971"/>
    <x v="1"/>
    <x v="10"/>
    <x v="604"/>
    <x v="1057"/>
    <n v="2"/>
    <n v="0"/>
    <n v="5.6644000000000005"/>
  </r>
  <r>
    <n v="3872"/>
    <x v="1913"/>
    <x v="1"/>
    <x v="924"/>
    <d v="2012-10-27T00:00:00"/>
    <s v="Second Class"/>
    <s v="JF-15355"/>
    <x v="282"/>
    <x v="0"/>
    <x v="0"/>
    <x v="70"/>
    <x v="1"/>
    <n v="92105"/>
    <x v="1"/>
    <s v="OFF-EN-10002600"/>
    <x v="1"/>
    <x v="12"/>
    <x v="111"/>
    <x v="3030"/>
    <n v="4"/>
    <n v="0"/>
    <n v="5.6639999999999997"/>
  </r>
  <r>
    <n v="3873"/>
    <x v="1913"/>
    <x v="1"/>
    <x v="924"/>
    <d v="2012-10-27T00:00:00"/>
    <s v="Second Class"/>
    <s v="JF-15355"/>
    <x v="282"/>
    <x v="0"/>
    <x v="0"/>
    <x v="70"/>
    <x v="1"/>
    <n v="92105"/>
    <x v="1"/>
    <s v="FUR-CH-10001854"/>
    <x v="0"/>
    <x v="1"/>
    <x v="1110"/>
    <x v="3031"/>
    <n v="3"/>
    <n v="0.2"/>
    <n v="42.117600000000039"/>
  </r>
  <r>
    <n v="3874"/>
    <x v="1914"/>
    <x v="0"/>
    <x v="64"/>
    <d v="2013-09-08T00:00:00"/>
    <s v="Second Class"/>
    <s v="DM-13015"/>
    <x v="661"/>
    <x v="0"/>
    <x v="0"/>
    <x v="271"/>
    <x v="18"/>
    <n v="37604"/>
    <x v="0"/>
    <s v="OFF-EN-10001099"/>
    <x v="1"/>
    <x v="12"/>
    <x v="33"/>
    <x v="3032"/>
    <n v="3"/>
    <n v="0.2"/>
    <n v="7.6283999999999974"/>
  </r>
  <r>
    <n v="3875"/>
    <x v="1914"/>
    <x v="0"/>
    <x v="64"/>
    <d v="2013-09-08T00:00:00"/>
    <s v="Second Class"/>
    <s v="DM-13015"/>
    <x v="661"/>
    <x v="0"/>
    <x v="0"/>
    <x v="271"/>
    <x v="18"/>
    <n v="37604"/>
    <x v="0"/>
    <s v="OFF-BI-10001597"/>
    <x v="1"/>
    <x v="8"/>
    <x v="790"/>
    <x v="3033"/>
    <n v="7"/>
    <n v="0.7"/>
    <n v="-63.109199999999987"/>
  </r>
  <r>
    <n v="3876"/>
    <x v="1914"/>
    <x v="0"/>
    <x v="64"/>
    <d v="2013-09-08T00:00:00"/>
    <s v="Second Class"/>
    <s v="DM-13015"/>
    <x v="661"/>
    <x v="0"/>
    <x v="0"/>
    <x v="271"/>
    <x v="18"/>
    <n v="37604"/>
    <x v="0"/>
    <s v="TEC-PH-10002660"/>
    <x v="2"/>
    <x v="7"/>
    <x v="697"/>
    <x v="3034"/>
    <n v="2"/>
    <n v="0.2"/>
    <n v="6.7990000000000066"/>
  </r>
  <r>
    <n v="3877"/>
    <x v="1914"/>
    <x v="0"/>
    <x v="64"/>
    <d v="2013-09-08T00:00:00"/>
    <s v="Second Class"/>
    <s v="DM-13015"/>
    <x v="661"/>
    <x v="0"/>
    <x v="0"/>
    <x v="271"/>
    <x v="18"/>
    <n v="37604"/>
    <x v="0"/>
    <s v="OFF-PA-10000327"/>
    <x v="1"/>
    <x v="10"/>
    <x v="1428"/>
    <x v="1518"/>
    <n v="3"/>
    <n v="0.2"/>
    <n v="3.2099999999999982"/>
  </r>
  <r>
    <n v="3878"/>
    <x v="1915"/>
    <x v="0"/>
    <x v="99"/>
    <d v="2013-11-03T00:00:00"/>
    <s v="Standard Class"/>
    <s v="EP-13915"/>
    <x v="212"/>
    <x v="0"/>
    <x v="0"/>
    <x v="67"/>
    <x v="2"/>
    <n v="33614"/>
    <x v="0"/>
    <s v="OFF-BI-10001191"/>
    <x v="1"/>
    <x v="8"/>
    <x v="970"/>
    <x v="3035"/>
    <n v="5"/>
    <n v="0.7"/>
    <n v="-26.732999999999997"/>
  </r>
  <r>
    <n v="3879"/>
    <x v="1916"/>
    <x v="2"/>
    <x v="267"/>
    <d v="2011-04-07T00:00:00"/>
    <s v="First Class"/>
    <s v="JG-15805"/>
    <x v="189"/>
    <x v="1"/>
    <x v="0"/>
    <x v="27"/>
    <x v="10"/>
    <n v="62521"/>
    <x v="2"/>
    <s v="OFF-ST-10003455"/>
    <x v="1"/>
    <x v="4"/>
    <x v="169"/>
    <x v="1612"/>
    <n v="4"/>
    <n v="0.2"/>
    <n v="3.7224000000000004"/>
  </r>
  <r>
    <n v="3880"/>
    <x v="1916"/>
    <x v="2"/>
    <x v="267"/>
    <d v="2011-04-07T00:00:00"/>
    <s v="First Class"/>
    <s v="JG-15805"/>
    <x v="189"/>
    <x v="1"/>
    <x v="0"/>
    <x v="27"/>
    <x v="10"/>
    <n v="62521"/>
    <x v="2"/>
    <s v="OFF-ST-10001031"/>
    <x v="1"/>
    <x v="4"/>
    <x v="1551"/>
    <x v="3036"/>
    <n v="4"/>
    <n v="0.2"/>
    <n v="3.9072000000000031"/>
  </r>
  <r>
    <n v="3881"/>
    <x v="1917"/>
    <x v="1"/>
    <x v="925"/>
    <d v="2012-06-20T00:00:00"/>
    <s v="Standard Class"/>
    <s v="PF-19120"/>
    <x v="724"/>
    <x v="0"/>
    <x v="0"/>
    <x v="23"/>
    <x v="16"/>
    <n v="85234"/>
    <x v="1"/>
    <s v="OFF-PA-10002245"/>
    <x v="1"/>
    <x v="10"/>
    <x v="1334"/>
    <x v="383"/>
    <n v="2"/>
    <n v="0.2"/>
    <n v="2.9899999999999993"/>
  </r>
  <r>
    <n v="3882"/>
    <x v="1917"/>
    <x v="1"/>
    <x v="925"/>
    <d v="2012-06-20T00:00:00"/>
    <s v="Standard Class"/>
    <s v="PF-19120"/>
    <x v="724"/>
    <x v="0"/>
    <x v="0"/>
    <x v="23"/>
    <x v="16"/>
    <n v="85234"/>
    <x v="1"/>
    <s v="OFF-ST-10004804"/>
    <x v="1"/>
    <x v="4"/>
    <x v="230"/>
    <x v="250"/>
    <n v="2"/>
    <n v="0.2"/>
    <n v="-19.562399999999997"/>
  </r>
  <r>
    <n v="3883"/>
    <x v="1917"/>
    <x v="1"/>
    <x v="925"/>
    <d v="2012-06-20T00:00:00"/>
    <s v="Standard Class"/>
    <s v="PF-19120"/>
    <x v="724"/>
    <x v="0"/>
    <x v="0"/>
    <x v="23"/>
    <x v="16"/>
    <n v="85234"/>
    <x v="1"/>
    <s v="FUR-FU-10004904"/>
    <x v="0"/>
    <x v="5"/>
    <x v="1580"/>
    <x v="3037"/>
    <n v="6"/>
    <n v="0.2"/>
    <n v="-36.470400000000041"/>
  </r>
  <r>
    <n v="3884"/>
    <x v="1917"/>
    <x v="1"/>
    <x v="925"/>
    <d v="2012-06-20T00:00:00"/>
    <s v="Standard Class"/>
    <s v="PF-19120"/>
    <x v="724"/>
    <x v="0"/>
    <x v="0"/>
    <x v="23"/>
    <x v="16"/>
    <n v="85234"/>
    <x v="1"/>
    <s v="FUR-FU-10002396"/>
    <x v="0"/>
    <x v="5"/>
    <x v="1581"/>
    <x v="3038"/>
    <n v="4"/>
    <n v="0.2"/>
    <n v="11.070400000000003"/>
  </r>
  <r>
    <n v="3885"/>
    <x v="1918"/>
    <x v="2"/>
    <x v="260"/>
    <d v="2011-07-12T00:00:00"/>
    <s v="Standard Class"/>
    <s v="DW-13195"/>
    <x v="694"/>
    <x v="1"/>
    <x v="0"/>
    <x v="289"/>
    <x v="18"/>
    <n v="37918"/>
    <x v="0"/>
    <s v="OFF-AR-10002833"/>
    <x v="1"/>
    <x v="6"/>
    <x v="6"/>
    <x v="972"/>
    <n v="3"/>
    <n v="0.2"/>
    <n v="0.3822000000000001"/>
  </r>
  <r>
    <n v="3886"/>
    <x v="1919"/>
    <x v="3"/>
    <x v="926"/>
    <d v="2014-02-03T00:00:00"/>
    <s v="Standard Class"/>
    <s v="CK-12595"/>
    <x v="242"/>
    <x v="0"/>
    <x v="0"/>
    <x v="22"/>
    <x v="10"/>
    <n v="60653"/>
    <x v="2"/>
    <s v="OFF-BI-10001072"/>
    <x v="1"/>
    <x v="8"/>
    <x v="277"/>
    <x v="3039"/>
    <n v="4"/>
    <n v="0.8"/>
    <n v="-20.617600000000003"/>
  </r>
  <r>
    <n v="3887"/>
    <x v="1920"/>
    <x v="0"/>
    <x v="840"/>
    <d v="2013-03-09T00:00:00"/>
    <s v="Second Class"/>
    <s v="CC-12670"/>
    <x v="113"/>
    <x v="0"/>
    <x v="0"/>
    <x v="41"/>
    <x v="14"/>
    <n v="47401"/>
    <x v="2"/>
    <s v="TEC-PH-10003171"/>
    <x v="2"/>
    <x v="7"/>
    <x v="1495"/>
    <x v="3040"/>
    <n v="3"/>
    <n v="0"/>
    <n v="37.757999999999996"/>
  </r>
  <r>
    <n v="3888"/>
    <x v="1921"/>
    <x v="2"/>
    <x v="270"/>
    <d v="2011-06-06T00:00:00"/>
    <s v="Standard Class"/>
    <s v="SV-20785"/>
    <x v="647"/>
    <x v="0"/>
    <x v="0"/>
    <x v="185"/>
    <x v="32"/>
    <n v="30076"/>
    <x v="0"/>
    <s v="OFF-AR-10004511"/>
    <x v="1"/>
    <x v="6"/>
    <x v="1228"/>
    <x v="18"/>
    <n v="2"/>
    <n v="0"/>
    <n v="2.6536"/>
  </r>
  <r>
    <n v="3889"/>
    <x v="1921"/>
    <x v="2"/>
    <x v="270"/>
    <d v="2011-06-06T00:00:00"/>
    <s v="Standard Class"/>
    <s v="SV-20785"/>
    <x v="647"/>
    <x v="0"/>
    <x v="0"/>
    <x v="185"/>
    <x v="32"/>
    <n v="30076"/>
    <x v="0"/>
    <s v="TEC-PH-10001425"/>
    <x v="2"/>
    <x v="7"/>
    <x v="511"/>
    <x v="764"/>
    <n v="3"/>
    <n v="0"/>
    <n v="67.191599999999994"/>
  </r>
  <r>
    <n v="3890"/>
    <x v="1921"/>
    <x v="2"/>
    <x v="270"/>
    <d v="2011-06-06T00:00:00"/>
    <s v="Standard Class"/>
    <s v="SV-20785"/>
    <x v="647"/>
    <x v="0"/>
    <x v="0"/>
    <x v="185"/>
    <x v="32"/>
    <n v="30076"/>
    <x v="0"/>
    <s v="OFF-ST-10001490"/>
    <x v="1"/>
    <x v="4"/>
    <x v="513"/>
    <x v="3041"/>
    <n v="2"/>
    <n v="0"/>
    <n v="107.08199999999997"/>
  </r>
  <r>
    <n v="3891"/>
    <x v="1922"/>
    <x v="0"/>
    <x v="390"/>
    <d v="2013-12-01T00:00:00"/>
    <s v="Standard Class"/>
    <s v="SP-20860"/>
    <x v="133"/>
    <x v="1"/>
    <x v="0"/>
    <x v="1"/>
    <x v="1"/>
    <n v="90036"/>
    <x v="1"/>
    <s v="TEC-AC-10003033"/>
    <x v="2"/>
    <x v="11"/>
    <x v="756"/>
    <x v="3042"/>
    <n v="2"/>
    <n v="0"/>
    <n v="217.76699999999994"/>
  </r>
  <r>
    <n v="3892"/>
    <x v="1922"/>
    <x v="0"/>
    <x v="390"/>
    <d v="2013-12-01T00:00:00"/>
    <s v="Standard Class"/>
    <s v="SP-20860"/>
    <x v="133"/>
    <x v="1"/>
    <x v="0"/>
    <x v="1"/>
    <x v="1"/>
    <n v="90036"/>
    <x v="1"/>
    <s v="FUR-CH-10001394"/>
    <x v="0"/>
    <x v="1"/>
    <x v="648"/>
    <x v="3043"/>
    <n v="6"/>
    <n v="0.2"/>
    <n v="210.59399999999977"/>
  </r>
  <r>
    <n v="3893"/>
    <x v="1922"/>
    <x v="0"/>
    <x v="390"/>
    <d v="2013-12-01T00:00:00"/>
    <s v="Standard Class"/>
    <s v="SP-20860"/>
    <x v="133"/>
    <x v="1"/>
    <x v="0"/>
    <x v="1"/>
    <x v="1"/>
    <n v="90036"/>
    <x v="1"/>
    <s v="TEC-AC-10000420"/>
    <x v="2"/>
    <x v="11"/>
    <x v="1487"/>
    <x v="3044"/>
    <n v="8"/>
    <n v="0"/>
    <n v="190.37279999999998"/>
  </r>
  <r>
    <n v="3894"/>
    <x v="1923"/>
    <x v="0"/>
    <x v="338"/>
    <d v="2013-11-15T00:00:00"/>
    <s v="Standard Class"/>
    <s v="MS-17770"/>
    <x v="474"/>
    <x v="0"/>
    <x v="0"/>
    <x v="12"/>
    <x v="5"/>
    <n v="77036"/>
    <x v="2"/>
    <s v="TEC-AC-10004901"/>
    <x v="2"/>
    <x v="11"/>
    <x v="642"/>
    <x v="1790"/>
    <n v="7"/>
    <n v="0.2"/>
    <n v="48.990200000000002"/>
  </r>
  <r>
    <n v="3895"/>
    <x v="1924"/>
    <x v="2"/>
    <x v="754"/>
    <d v="2011-11-28T00:00:00"/>
    <s v="Standard Class"/>
    <s v="TC-21475"/>
    <x v="679"/>
    <x v="2"/>
    <x v="0"/>
    <x v="348"/>
    <x v="10"/>
    <n v="60440"/>
    <x v="2"/>
    <s v="OFF-BI-10002571"/>
    <x v="1"/>
    <x v="8"/>
    <x v="1204"/>
    <x v="3045"/>
    <n v="5"/>
    <n v="0.8"/>
    <n v="-16.467000000000002"/>
  </r>
  <r>
    <n v="3896"/>
    <x v="1925"/>
    <x v="3"/>
    <x v="927"/>
    <d v="2014-05-06T00:00:00"/>
    <s v="Standard Class"/>
    <s v="SJ-20125"/>
    <x v="319"/>
    <x v="2"/>
    <x v="0"/>
    <x v="379"/>
    <x v="36"/>
    <n v="71854"/>
    <x v="0"/>
    <s v="TEC-AC-10002331"/>
    <x v="2"/>
    <x v="11"/>
    <x v="1582"/>
    <x v="3046"/>
    <n v="5"/>
    <n v="0"/>
    <n v="18.093"/>
  </r>
  <r>
    <n v="3897"/>
    <x v="1926"/>
    <x v="3"/>
    <x v="226"/>
    <d v="2014-12-13T00:00:00"/>
    <s v="Standard Class"/>
    <s v="DS-13180"/>
    <x v="103"/>
    <x v="1"/>
    <x v="0"/>
    <x v="52"/>
    <x v="5"/>
    <n v="78207"/>
    <x v="2"/>
    <s v="OFF-FA-10000611"/>
    <x v="1"/>
    <x v="13"/>
    <x v="1065"/>
    <x v="3047"/>
    <n v="3"/>
    <n v="0.2"/>
    <n v="1.2431999999999999"/>
  </r>
  <r>
    <n v="3898"/>
    <x v="1926"/>
    <x v="3"/>
    <x v="226"/>
    <d v="2014-12-13T00:00:00"/>
    <s v="Standard Class"/>
    <s v="DS-13180"/>
    <x v="103"/>
    <x v="1"/>
    <x v="0"/>
    <x v="52"/>
    <x v="5"/>
    <n v="78207"/>
    <x v="2"/>
    <s v="OFF-PA-10000304"/>
    <x v="1"/>
    <x v="10"/>
    <x v="88"/>
    <x v="12"/>
    <n v="3"/>
    <n v="0.2"/>
    <n v="5.4432"/>
  </r>
  <r>
    <n v="3899"/>
    <x v="1927"/>
    <x v="3"/>
    <x v="329"/>
    <d v="2014-12-05T00:00:00"/>
    <s v="Standard Class"/>
    <s v="SC-20800"/>
    <x v="561"/>
    <x v="0"/>
    <x v="0"/>
    <x v="380"/>
    <x v="5"/>
    <n v="78539"/>
    <x v="2"/>
    <s v="OFF-FA-10000611"/>
    <x v="1"/>
    <x v="13"/>
    <x v="1065"/>
    <x v="3005"/>
    <n v="2"/>
    <n v="0.2"/>
    <n v="0.82879999999999987"/>
  </r>
  <r>
    <n v="3900"/>
    <x v="1928"/>
    <x v="3"/>
    <x v="226"/>
    <d v="2014-12-10T00:00:00"/>
    <s v="First Class"/>
    <s v="SH-20395"/>
    <x v="129"/>
    <x v="0"/>
    <x v="0"/>
    <x v="167"/>
    <x v="24"/>
    <n v="43615"/>
    <x v="3"/>
    <s v="TEC-AC-10002567"/>
    <x v="2"/>
    <x v="11"/>
    <x v="423"/>
    <x v="2506"/>
    <n v="2"/>
    <n v="0.2"/>
    <n v="25.596799999999998"/>
  </r>
  <r>
    <n v="3901"/>
    <x v="1929"/>
    <x v="1"/>
    <x v="928"/>
    <d v="2012-01-08T00:00:00"/>
    <s v="Standard Class"/>
    <s v="SF-20965"/>
    <x v="245"/>
    <x v="1"/>
    <x v="0"/>
    <x v="381"/>
    <x v="5"/>
    <n v="77520"/>
    <x v="2"/>
    <s v="OFF-PA-10001937"/>
    <x v="1"/>
    <x v="10"/>
    <x v="286"/>
    <x v="563"/>
    <n v="2"/>
    <n v="0.2"/>
    <n v="3.6288"/>
  </r>
  <r>
    <n v="3902"/>
    <x v="1930"/>
    <x v="1"/>
    <x v="717"/>
    <d v="2012-11-20T00:00:00"/>
    <s v="Standard Class"/>
    <s v="MG-17680"/>
    <x v="67"/>
    <x v="2"/>
    <x v="0"/>
    <x v="10"/>
    <x v="9"/>
    <n v="19143"/>
    <x v="3"/>
    <s v="TEC-AC-10001090"/>
    <x v="2"/>
    <x v="11"/>
    <x v="1583"/>
    <x v="736"/>
    <n v="2"/>
    <n v="0.2"/>
    <n v="-1.199600000000002"/>
  </r>
  <r>
    <n v="3903"/>
    <x v="1931"/>
    <x v="1"/>
    <x v="653"/>
    <d v="2012-10-07T00:00:00"/>
    <s v="Second Class"/>
    <s v="CS-12400"/>
    <x v="37"/>
    <x v="2"/>
    <x v="0"/>
    <x v="1"/>
    <x v="1"/>
    <n v="90045"/>
    <x v="1"/>
    <s v="OFF-ST-10000943"/>
    <x v="1"/>
    <x v="4"/>
    <x v="1195"/>
    <x v="3048"/>
    <n v="14"/>
    <n v="0"/>
    <n v="75.6952"/>
  </r>
  <r>
    <n v="3904"/>
    <x v="1932"/>
    <x v="1"/>
    <x v="57"/>
    <d v="2012-04-10T00:00:00"/>
    <s v="Standard Class"/>
    <s v="VT-21700"/>
    <x v="725"/>
    <x v="2"/>
    <x v="0"/>
    <x v="10"/>
    <x v="9"/>
    <n v="19143"/>
    <x v="3"/>
    <s v="OFF-AP-10004036"/>
    <x v="1"/>
    <x v="9"/>
    <x v="1273"/>
    <x v="3049"/>
    <n v="7"/>
    <n v="0.2"/>
    <n v="18.396000000000001"/>
  </r>
  <r>
    <n v="3905"/>
    <x v="1932"/>
    <x v="1"/>
    <x v="57"/>
    <d v="2012-04-10T00:00:00"/>
    <s v="Standard Class"/>
    <s v="VT-21700"/>
    <x v="725"/>
    <x v="2"/>
    <x v="0"/>
    <x v="10"/>
    <x v="9"/>
    <n v="19143"/>
    <x v="3"/>
    <s v="OFF-ST-10003816"/>
    <x v="1"/>
    <x v="4"/>
    <x v="710"/>
    <x v="2533"/>
    <n v="4"/>
    <n v="0.2"/>
    <n v="21.142799999999966"/>
  </r>
  <r>
    <n v="3906"/>
    <x v="1932"/>
    <x v="1"/>
    <x v="57"/>
    <d v="2012-04-10T00:00:00"/>
    <s v="Standard Class"/>
    <s v="VT-21700"/>
    <x v="725"/>
    <x v="2"/>
    <x v="0"/>
    <x v="10"/>
    <x v="9"/>
    <n v="19143"/>
    <x v="3"/>
    <s v="OFF-BI-10002072"/>
    <x v="1"/>
    <x v="8"/>
    <x v="830"/>
    <x v="3050"/>
    <n v="4"/>
    <n v="0.7"/>
    <n v="-6.9519999999999982"/>
  </r>
  <r>
    <n v="3907"/>
    <x v="1932"/>
    <x v="1"/>
    <x v="57"/>
    <d v="2012-04-10T00:00:00"/>
    <s v="Standard Class"/>
    <s v="VT-21700"/>
    <x v="725"/>
    <x v="2"/>
    <x v="0"/>
    <x v="10"/>
    <x v="9"/>
    <n v="19143"/>
    <x v="3"/>
    <s v="FUR-FU-10001468"/>
    <x v="0"/>
    <x v="5"/>
    <x v="1280"/>
    <x v="1957"/>
    <n v="4"/>
    <n v="0.2"/>
    <n v="-68.392000000000053"/>
  </r>
  <r>
    <n v="3908"/>
    <x v="1932"/>
    <x v="1"/>
    <x v="57"/>
    <d v="2012-04-10T00:00:00"/>
    <s v="Standard Class"/>
    <s v="VT-21700"/>
    <x v="725"/>
    <x v="2"/>
    <x v="0"/>
    <x v="10"/>
    <x v="9"/>
    <n v="19143"/>
    <x v="3"/>
    <s v="TEC-PH-10000347"/>
    <x v="2"/>
    <x v="7"/>
    <x v="495"/>
    <x v="546"/>
    <n v="5"/>
    <n v="0.4"/>
    <n v="-3.2175000000000002"/>
  </r>
  <r>
    <n v="3909"/>
    <x v="1932"/>
    <x v="1"/>
    <x v="57"/>
    <d v="2012-04-10T00:00:00"/>
    <s v="Standard Class"/>
    <s v="VT-21700"/>
    <x v="725"/>
    <x v="2"/>
    <x v="0"/>
    <x v="10"/>
    <x v="9"/>
    <n v="19143"/>
    <x v="3"/>
    <s v="TEC-PH-10002844"/>
    <x v="2"/>
    <x v="7"/>
    <x v="104"/>
    <x v="3051"/>
    <n v="2"/>
    <n v="0.4"/>
    <n v="-9.7972000000000037"/>
  </r>
  <r>
    <n v="3910"/>
    <x v="1932"/>
    <x v="1"/>
    <x v="57"/>
    <d v="2012-04-10T00:00:00"/>
    <s v="Standard Class"/>
    <s v="VT-21700"/>
    <x v="725"/>
    <x v="2"/>
    <x v="0"/>
    <x v="10"/>
    <x v="9"/>
    <n v="19143"/>
    <x v="3"/>
    <s v="FUR-FU-10001037"/>
    <x v="0"/>
    <x v="5"/>
    <x v="1160"/>
    <x v="3052"/>
    <n v="1"/>
    <n v="0.2"/>
    <n v="2.37"/>
  </r>
  <r>
    <n v="3911"/>
    <x v="1932"/>
    <x v="1"/>
    <x v="57"/>
    <d v="2012-04-10T00:00:00"/>
    <s v="Standard Class"/>
    <s v="VT-21700"/>
    <x v="725"/>
    <x v="2"/>
    <x v="0"/>
    <x v="10"/>
    <x v="9"/>
    <n v="19143"/>
    <x v="3"/>
    <s v="FUR-BO-10004218"/>
    <x v="0"/>
    <x v="0"/>
    <x v="1584"/>
    <x v="3053"/>
    <n v="5"/>
    <n v="0.5"/>
    <n v="-211.47"/>
  </r>
  <r>
    <n v="3912"/>
    <x v="1933"/>
    <x v="3"/>
    <x v="929"/>
    <d v="2014-06-07T00:00:00"/>
    <s v="First Class"/>
    <s v="AB-10105"/>
    <x v="455"/>
    <x v="0"/>
    <x v="0"/>
    <x v="352"/>
    <x v="5"/>
    <n v="77581"/>
    <x v="2"/>
    <s v="TEC-PH-10001619"/>
    <x v="2"/>
    <x v="7"/>
    <x v="1585"/>
    <x v="553"/>
    <n v="3"/>
    <n v="0.2"/>
    <n v="52.917299999999955"/>
  </r>
  <r>
    <n v="3913"/>
    <x v="1934"/>
    <x v="3"/>
    <x v="65"/>
    <d v="2014-09-26T00:00:00"/>
    <s v="Standard Class"/>
    <s v="MM-18280"/>
    <x v="152"/>
    <x v="1"/>
    <x v="0"/>
    <x v="20"/>
    <x v="15"/>
    <n v="10035"/>
    <x v="3"/>
    <s v="OFF-PA-10001639"/>
    <x v="1"/>
    <x v="10"/>
    <x v="972"/>
    <x v="541"/>
    <n v="3"/>
    <n v="0"/>
    <n v="9.3312000000000008"/>
  </r>
  <r>
    <n v="3914"/>
    <x v="1934"/>
    <x v="3"/>
    <x v="65"/>
    <d v="2014-09-26T00:00:00"/>
    <s v="Standard Class"/>
    <s v="MM-18280"/>
    <x v="152"/>
    <x v="1"/>
    <x v="0"/>
    <x v="20"/>
    <x v="15"/>
    <n v="10035"/>
    <x v="3"/>
    <s v="FUR-FU-10002268"/>
    <x v="0"/>
    <x v="5"/>
    <x v="860"/>
    <x v="765"/>
    <n v="2"/>
    <n v="0"/>
    <n v="3.2405999999999997"/>
  </r>
  <r>
    <n v="3915"/>
    <x v="1935"/>
    <x v="3"/>
    <x v="930"/>
    <d v="2014-07-24T00:00:00"/>
    <s v="Standard Class"/>
    <s v="ML-17410"/>
    <x v="586"/>
    <x v="0"/>
    <x v="0"/>
    <x v="42"/>
    <x v="16"/>
    <n v="85023"/>
    <x v="1"/>
    <s v="FUR-TA-10001932"/>
    <x v="0"/>
    <x v="3"/>
    <x v="840"/>
    <x v="3054"/>
    <n v="5"/>
    <n v="0.5"/>
    <n v="-448.89599999999996"/>
  </r>
  <r>
    <n v="3916"/>
    <x v="1935"/>
    <x v="3"/>
    <x v="930"/>
    <d v="2014-07-24T00:00:00"/>
    <s v="Standard Class"/>
    <s v="ML-17410"/>
    <x v="586"/>
    <x v="0"/>
    <x v="0"/>
    <x v="42"/>
    <x v="16"/>
    <n v="85023"/>
    <x v="1"/>
    <s v="FUR-CH-10004218"/>
    <x v="0"/>
    <x v="1"/>
    <x v="38"/>
    <x v="224"/>
    <n v="2"/>
    <n v="0.2"/>
    <n v="10.098000000000006"/>
  </r>
  <r>
    <n v="3917"/>
    <x v="1935"/>
    <x v="3"/>
    <x v="930"/>
    <d v="2014-07-24T00:00:00"/>
    <s v="Standard Class"/>
    <s v="ML-17410"/>
    <x v="586"/>
    <x v="0"/>
    <x v="0"/>
    <x v="42"/>
    <x v="16"/>
    <n v="85023"/>
    <x v="1"/>
    <s v="OFF-PA-10000246"/>
    <x v="1"/>
    <x v="10"/>
    <x v="1586"/>
    <x v="3055"/>
    <n v="2"/>
    <n v="0.2"/>
    <n v="5.2312000000000003"/>
  </r>
  <r>
    <n v="3918"/>
    <x v="1935"/>
    <x v="3"/>
    <x v="930"/>
    <d v="2014-07-24T00:00:00"/>
    <s v="Standard Class"/>
    <s v="ML-17410"/>
    <x v="586"/>
    <x v="0"/>
    <x v="0"/>
    <x v="42"/>
    <x v="16"/>
    <n v="85023"/>
    <x v="1"/>
    <s v="OFF-BI-10003350"/>
    <x v="1"/>
    <x v="8"/>
    <x v="834"/>
    <x v="3056"/>
    <n v="4"/>
    <n v="0.7"/>
    <n v="-6.1247999999999987"/>
  </r>
  <r>
    <n v="3919"/>
    <x v="1935"/>
    <x v="3"/>
    <x v="930"/>
    <d v="2014-07-24T00:00:00"/>
    <s v="Standard Class"/>
    <s v="ML-17410"/>
    <x v="586"/>
    <x v="0"/>
    <x v="0"/>
    <x v="42"/>
    <x v="16"/>
    <n v="85023"/>
    <x v="1"/>
    <s v="FUR-CH-10000513"/>
    <x v="0"/>
    <x v="1"/>
    <x v="70"/>
    <x v="3057"/>
    <n v="3"/>
    <n v="0.2"/>
    <n v="-42.89670000000001"/>
  </r>
  <r>
    <n v="3920"/>
    <x v="1936"/>
    <x v="1"/>
    <x v="494"/>
    <d v="2012-12-07T00:00:00"/>
    <s v="Standard Class"/>
    <s v="KD-16495"/>
    <x v="470"/>
    <x v="1"/>
    <x v="0"/>
    <x v="269"/>
    <x v="17"/>
    <n v="23320"/>
    <x v="0"/>
    <s v="OFF-ST-10001321"/>
    <x v="1"/>
    <x v="4"/>
    <x v="416"/>
    <x v="3058"/>
    <n v="4"/>
    <n v="0"/>
    <n v="16.653600000000004"/>
  </r>
  <r>
    <n v="3921"/>
    <x v="1936"/>
    <x v="1"/>
    <x v="494"/>
    <d v="2012-12-07T00:00:00"/>
    <s v="Standard Class"/>
    <s v="KD-16495"/>
    <x v="470"/>
    <x v="1"/>
    <x v="0"/>
    <x v="269"/>
    <x v="17"/>
    <n v="23320"/>
    <x v="0"/>
    <s v="OFF-BI-10004233"/>
    <x v="1"/>
    <x v="8"/>
    <x v="1377"/>
    <x v="1480"/>
    <n v="4"/>
    <n v="0"/>
    <n v="30.700800000000001"/>
  </r>
  <r>
    <n v="3922"/>
    <x v="1937"/>
    <x v="0"/>
    <x v="931"/>
    <d v="2013-07-03T00:00:00"/>
    <s v="Second Class"/>
    <s v="RF-19735"/>
    <x v="288"/>
    <x v="0"/>
    <x v="0"/>
    <x v="22"/>
    <x v="10"/>
    <n v="60610"/>
    <x v="2"/>
    <s v="TEC-PH-10001299"/>
    <x v="2"/>
    <x v="7"/>
    <x v="1480"/>
    <x v="2022"/>
    <n v="3"/>
    <n v="0.2"/>
    <n v="35.997600000000006"/>
  </r>
  <r>
    <n v="3923"/>
    <x v="1938"/>
    <x v="3"/>
    <x v="735"/>
    <d v="2014-09-02T00:00:00"/>
    <s v="Standard Class"/>
    <s v="SC-20305"/>
    <x v="253"/>
    <x v="0"/>
    <x v="0"/>
    <x v="22"/>
    <x v="10"/>
    <n v="60623"/>
    <x v="2"/>
    <s v="OFF-PA-10002479"/>
    <x v="1"/>
    <x v="10"/>
    <x v="217"/>
    <x v="869"/>
    <n v="6"/>
    <n v="0.2"/>
    <n v="7.92"/>
  </r>
  <r>
    <n v="3924"/>
    <x v="1938"/>
    <x v="3"/>
    <x v="735"/>
    <d v="2014-09-02T00:00:00"/>
    <s v="Standard Class"/>
    <s v="SC-20305"/>
    <x v="253"/>
    <x v="0"/>
    <x v="0"/>
    <x v="22"/>
    <x v="10"/>
    <n v="60623"/>
    <x v="2"/>
    <s v="OFF-PA-10001461"/>
    <x v="1"/>
    <x v="10"/>
    <x v="1587"/>
    <x v="3059"/>
    <n v="5"/>
    <n v="0.2"/>
    <n v="9.3520000000000003"/>
  </r>
  <r>
    <n v="3925"/>
    <x v="1939"/>
    <x v="2"/>
    <x v="328"/>
    <d v="2011-09-21T00:00:00"/>
    <s v="Standard Class"/>
    <s v="BN-11515"/>
    <x v="202"/>
    <x v="0"/>
    <x v="0"/>
    <x v="4"/>
    <x v="4"/>
    <n v="98103"/>
    <x v="1"/>
    <s v="OFF-ST-10004963"/>
    <x v="1"/>
    <x v="4"/>
    <x v="460"/>
    <x v="3060"/>
    <n v="2"/>
    <n v="0"/>
    <n v="1.2111999999999981"/>
  </r>
  <r>
    <n v="3926"/>
    <x v="1939"/>
    <x v="2"/>
    <x v="328"/>
    <d v="2011-09-21T00:00:00"/>
    <s v="Standard Class"/>
    <s v="BN-11515"/>
    <x v="202"/>
    <x v="0"/>
    <x v="0"/>
    <x v="4"/>
    <x v="4"/>
    <n v="98103"/>
    <x v="1"/>
    <s v="OFF-ST-10000943"/>
    <x v="1"/>
    <x v="4"/>
    <x v="1195"/>
    <x v="3061"/>
    <n v="3"/>
    <n v="0"/>
    <n v="16.220400000000001"/>
  </r>
  <r>
    <n v="3927"/>
    <x v="1939"/>
    <x v="2"/>
    <x v="328"/>
    <d v="2011-09-21T00:00:00"/>
    <s v="Standard Class"/>
    <s v="BN-11515"/>
    <x v="202"/>
    <x v="0"/>
    <x v="0"/>
    <x v="4"/>
    <x v="4"/>
    <n v="98103"/>
    <x v="1"/>
    <s v="FUR-FU-10004671"/>
    <x v="0"/>
    <x v="5"/>
    <x v="1357"/>
    <x v="2276"/>
    <n v="2"/>
    <n v="0"/>
    <n v="13.429200000000002"/>
  </r>
  <r>
    <n v="3928"/>
    <x v="1939"/>
    <x v="2"/>
    <x v="328"/>
    <d v="2011-09-21T00:00:00"/>
    <s v="Standard Class"/>
    <s v="BN-11515"/>
    <x v="202"/>
    <x v="0"/>
    <x v="0"/>
    <x v="4"/>
    <x v="4"/>
    <n v="98103"/>
    <x v="1"/>
    <s v="OFF-BI-10002735"/>
    <x v="1"/>
    <x v="8"/>
    <x v="141"/>
    <x v="1975"/>
    <n v="5"/>
    <n v="0.2"/>
    <n v="46.3185"/>
  </r>
  <r>
    <n v="3929"/>
    <x v="1940"/>
    <x v="0"/>
    <x v="560"/>
    <d v="2013-03-18T00:00:00"/>
    <s v="First Class"/>
    <s v="JS-15880"/>
    <x v="365"/>
    <x v="0"/>
    <x v="0"/>
    <x v="92"/>
    <x v="5"/>
    <n v="78550"/>
    <x v="2"/>
    <s v="FUR-BO-10004409"/>
    <x v="0"/>
    <x v="0"/>
    <x v="625"/>
    <x v="3062"/>
    <n v="5"/>
    <n v="0.32"/>
    <n v="-14.195999999999998"/>
  </r>
  <r>
    <n v="3930"/>
    <x v="1940"/>
    <x v="0"/>
    <x v="560"/>
    <d v="2013-03-18T00:00:00"/>
    <s v="First Class"/>
    <s v="JS-15880"/>
    <x v="365"/>
    <x v="0"/>
    <x v="0"/>
    <x v="92"/>
    <x v="5"/>
    <n v="78550"/>
    <x v="2"/>
    <s v="OFF-PA-10001934"/>
    <x v="1"/>
    <x v="10"/>
    <x v="543"/>
    <x v="1182"/>
    <n v="1"/>
    <n v="0.2"/>
    <n v="1.8792"/>
  </r>
  <r>
    <n v="3931"/>
    <x v="1940"/>
    <x v="0"/>
    <x v="560"/>
    <d v="2013-03-18T00:00:00"/>
    <s v="First Class"/>
    <s v="JS-15880"/>
    <x v="365"/>
    <x v="0"/>
    <x v="0"/>
    <x v="92"/>
    <x v="5"/>
    <n v="78550"/>
    <x v="2"/>
    <s v="OFF-AR-10001044"/>
    <x v="1"/>
    <x v="6"/>
    <x v="1042"/>
    <x v="3063"/>
    <n v="7"/>
    <n v="0.2"/>
    <n v="16.373699999999992"/>
  </r>
  <r>
    <n v="3932"/>
    <x v="1941"/>
    <x v="0"/>
    <x v="370"/>
    <d v="2013-09-03T00:00:00"/>
    <s v="Standard Class"/>
    <s v="VG-21805"/>
    <x v="500"/>
    <x v="1"/>
    <x v="0"/>
    <x v="10"/>
    <x v="9"/>
    <n v="19140"/>
    <x v="3"/>
    <s v="OFF-AR-10004165"/>
    <x v="1"/>
    <x v="6"/>
    <x v="1588"/>
    <x v="3064"/>
    <n v="3"/>
    <n v="0.2"/>
    <n v="1.6416000000000004"/>
  </r>
  <r>
    <n v="3933"/>
    <x v="1941"/>
    <x v="0"/>
    <x v="370"/>
    <d v="2013-09-03T00:00:00"/>
    <s v="Standard Class"/>
    <s v="VG-21805"/>
    <x v="500"/>
    <x v="1"/>
    <x v="0"/>
    <x v="10"/>
    <x v="9"/>
    <n v="19140"/>
    <x v="3"/>
    <s v="TEC-AC-10001109"/>
    <x v="2"/>
    <x v="11"/>
    <x v="998"/>
    <x v="736"/>
    <n v="2"/>
    <n v="0.2"/>
    <n v="13.195600000000001"/>
  </r>
  <r>
    <n v="3934"/>
    <x v="1942"/>
    <x v="3"/>
    <x v="264"/>
    <d v="2014-09-09T00:00:00"/>
    <s v="Standard Class"/>
    <s v="AW-10840"/>
    <x v="497"/>
    <x v="0"/>
    <x v="0"/>
    <x v="329"/>
    <x v="1"/>
    <n v="93309"/>
    <x v="1"/>
    <s v="OFF-AR-10001919"/>
    <x v="1"/>
    <x v="6"/>
    <x v="853"/>
    <x v="3065"/>
    <n v="5"/>
    <n v="0"/>
    <n v="2.7259999999999995"/>
  </r>
  <r>
    <n v="3935"/>
    <x v="1942"/>
    <x v="3"/>
    <x v="264"/>
    <d v="2014-09-09T00:00:00"/>
    <s v="Standard Class"/>
    <s v="AW-10840"/>
    <x v="497"/>
    <x v="0"/>
    <x v="0"/>
    <x v="329"/>
    <x v="1"/>
    <n v="93309"/>
    <x v="1"/>
    <s v="OFF-LA-10004544"/>
    <x v="1"/>
    <x v="2"/>
    <x v="197"/>
    <x v="3066"/>
    <n v="5"/>
    <n v="0"/>
    <n v="37"/>
  </r>
  <r>
    <n v="3936"/>
    <x v="1942"/>
    <x v="3"/>
    <x v="264"/>
    <d v="2014-09-09T00:00:00"/>
    <s v="Standard Class"/>
    <s v="AW-10840"/>
    <x v="497"/>
    <x v="0"/>
    <x v="0"/>
    <x v="329"/>
    <x v="1"/>
    <n v="93309"/>
    <x v="1"/>
    <s v="TEC-PH-10003484"/>
    <x v="2"/>
    <x v="7"/>
    <x v="1530"/>
    <x v="1227"/>
    <n v="2"/>
    <n v="0.2"/>
    <n v="12.599000000000004"/>
  </r>
  <r>
    <n v="3937"/>
    <x v="1943"/>
    <x v="1"/>
    <x v="382"/>
    <d v="2012-06-20T00:00:00"/>
    <s v="Standard Class"/>
    <s v="LS-17230"/>
    <x v="721"/>
    <x v="0"/>
    <x v="0"/>
    <x v="55"/>
    <x v="5"/>
    <n v="75051"/>
    <x v="2"/>
    <s v="OFF-EN-10001028"/>
    <x v="1"/>
    <x v="12"/>
    <x v="33"/>
    <x v="1528"/>
    <n v="3"/>
    <n v="0.2"/>
    <n v="9.3443999999999985"/>
  </r>
  <r>
    <n v="3938"/>
    <x v="1943"/>
    <x v="1"/>
    <x v="382"/>
    <d v="2012-06-20T00:00:00"/>
    <s v="Standard Class"/>
    <s v="LS-17230"/>
    <x v="721"/>
    <x v="0"/>
    <x v="0"/>
    <x v="55"/>
    <x v="5"/>
    <n v="75051"/>
    <x v="2"/>
    <s v="OFF-PA-10004156"/>
    <x v="1"/>
    <x v="10"/>
    <x v="743"/>
    <x v="1939"/>
    <n v="3"/>
    <n v="0.2"/>
    <n v="9.8657999999999983"/>
  </r>
  <r>
    <n v="3939"/>
    <x v="1943"/>
    <x v="1"/>
    <x v="382"/>
    <d v="2012-06-20T00:00:00"/>
    <s v="Standard Class"/>
    <s v="LS-17230"/>
    <x v="721"/>
    <x v="0"/>
    <x v="0"/>
    <x v="55"/>
    <x v="5"/>
    <n v="75051"/>
    <x v="2"/>
    <s v="FUR-CH-10001708"/>
    <x v="0"/>
    <x v="1"/>
    <x v="884"/>
    <x v="3067"/>
    <n v="2"/>
    <n v="0.3"/>
    <n v="-25.376400000000018"/>
  </r>
  <r>
    <n v="3940"/>
    <x v="1944"/>
    <x v="0"/>
    <x v="107"/>
    <d v="2013-12-11T00:00:00"/>
    <s v="Same Day"/>
    <s v="MH-17455"/>
    <x v="708"/>
    <x v="0"/>
    <x v="0"/>
    <x v="382"/>
    <x v="14"/>
    <n v="46142"/>
    <x v="2"/>
    <s v="FUR-CH-10003379"/>
    <x v="0"/>
    <x v="1"/>
    <x v="459"/>
    <x v="3068"/>
    <n v="5"/>
    <n v="0"/>
    <n v="356.22500000000002"/>
  </r>
  <r>
    <n v="3941"/>
    <x v="1945"/>
    <x v="3"/>
    <x v="796"/>
    <d v="2014-05-24T00:00:00"/>
    <s v="Standard Class"/>
    <s v="TS-21340"/>
    <x v="358"/>
    <x v="0"/>
    <x v="0"/>
    <x v="20"/>
    <x v="15"/>
    <n v="10024"/>
    <x v="3"/>
    <s v="FUR-FU-10002456"/>
    <x v="0"/>
    <x v="5"/>
    <x v="1009"/>
    <x v="58"/>
    <n v="2"/>
    <n v="0"/>
    <n v="6.2608000000000015"/>
  </r>
  <r>
    <n v="3942"/>
    <x v="1945"/>
    <x v="3"/>
    <x v="796"/>
    <d v="2014-05-24T00:00:00"/>
    <s v="Standard Class"/>
    <s v="TS-21340"/>
    <x v="358"/>
    <x v="0"/>
    <x v="0"/>
    <x v="20"/>
    <x v="15"/>
    <n v="10024"/>
    <x v="3"/>
    <s v="OFF-BI-10000605"/>
    <x v="1"/>
    <x v="8"/>
    <x v="531"/>
    <x v="337"/>
    <n v="1"/>
    <n v="0.2"/>
    <n v="1.0286999999999997"/>
  </r>
  <r>
    <n v="3943"/>
    <x v="1946"/>
    <x v="3"/>
    <x v="837"/>
    <d v="2014-05-30T00:00:00"/>
    <s v="Second Class"/>
    <s v="EH-13945"/>
    <x v="13"/>
    <x v="0"/>
    <x v="0"/>
    <x v="26"/>
    <x v="18"/>
    <n v="38109"/>
    <x v="0"/>
    <s v="OFF-PA-10001166"/>
    <x v="1"/>
    <x v="10"/>
    <x v="769"/>
    <x v="233"/>
    <n v="5"/>
    <n v="0.2"/>
    <n v="9.0719999999999992"/>
  </r>
  <r>
    <n v="3944"/>
    <x v="1947"/>
    <x v="0"/>
    <x v="661"/>
    <d v="2013-07-01T00:00:00"/>
    <s v="Standard Class"/>
    <s v="MG-17695"/>
    <x v="726"/>
    <x v="0"/>
    <x v="0"/>
    <x v="198"/>
    <x v="15"/>
    <n v="14215"/>
    <x v="3"/>
    <s v="OFF-SU-10000157"/>
    <x v="1"/>
    <x v="14"/>
    <x v="1399"/>
    <x v="3069"/>
    <n v="7"/>
    <n v="0"/>
    <n v="16.703400000000016"/>
  </r>
  <r>
    <n v="3945"/>
    <x v="1948"/>
    <x v="0"/>
    <x v="458"/>
    <d v="2013-05-22T00:00:00"/>
    <s v="Second Class"/>
    <s v="DO-13435"/>
    <x v="157"/>
    <x v="0"/>
    <x v="0"/>
    <x v="1"/>
    <x v="1"/>
    <n v="90036"/>
    <x v="1"/>
    <s v="OFF-PA-10004971"/>
    <x v="1"/>
    <x v="10"/>
    <x v="604"/>
    <x v="1714"/>
    <n v="3"/>
    <n v="0"/>
    <n v="8.4966000000000008"/>
  </r>
  <r>
    <n v="3946"/>
    <x v="1949"/>
    <x v="3"/>
    <x v="551"/>
    <d v="2014-11-24T00:00:00"/>
    <s v="Standard Class"/>
    <s v="AF-10870"/>
    <x v="578"/>
    <x v="0"/>
    <x v="0"/>
    <x v="188"/>
    <x v="2"/>
    <n v="33030"/>
    <x v="0"/>
    <s v="OFF-PA-10001977"/>
    <x v="1"/>
    <x v="10"/>
    <x v="1464"/>
    <x v="3070"/>
    <n v="1"/>
    <n v="0.2"/>
    <n v="15.534399999999998"/>
  </r>
  <r>
    <n v="3947"/>
    <x v="1949"/>
    <x v="3"/>
    <x v="551"/>
    <d v="2014-11-24T00:00:00"/>
    <s v="Standard Class"/>
    <s v="AF-10870"/>
    <x v="578"/>
    <x v="0"/>
    <x v="0"/>
    <x v="188"/>
    <x v="2"/>
    <n v="33030"/>
    <x v="0"/>
    <s v="OFF-SU-10001225"/>
    <x v="1"/>
    <x v="14"/>
    <x v="33"/>
    <x v="3071"/>
    <n v="1"/>
    <n v="0.2"/>
    <n v="-0.66240000000000021"/>
  </r>
  <r>
    <n v="3948"/>
    <x v="1950"/>
    <x v="0"/>
    <x v="741"/>
    <d v="2013-11-23T00:00:00"/>
    <s v="Standard Class"/>
    <s v="SN-20710"/>
    <x v="17"/>
    <x v="2"/>
    <x v="0"/>
    <x v="45"/>
    <x v="5"/>
    <n v="77506"/>
    <x v="2"/>
    <s v="OFF-AR-10003514"/>
    <x v="1"/>
    <x v="6"/>
    <x v="180"/>
    <x v="2925"/>
    <n v="2"/>
    <n v="0.2"/>
    <n v="1.0347999999999993"/>
  </r>
  <r>
    <n v="3949"/>
    <x v="1950"/>
    <x v="0"/>
    <x v="741"/>
    <d v="2013-11-23T00:00:00"/>
    <s v="Standard Class"/>
    <s v="SN-20710"/>
    <x v="17"/>
    <x v="2"/>
    <x v="0"/>
    <x v="45"/>
    <x v="5"/>
    <n v="77506"/>
    <x v="2"/>
    <s v="OFF-LA-10003510"/>
    <x v="1"/>
    <x v="2"/>
    <x v="575"/>
    <x v="3072"/>
    <n v="2"/>
    <n v="0.2"/>
    <n v="15.8756"/>
  </r>
  <r>
    <n v="3950"/>
    <x v="1950"/>
    <x v="0"/>
    <x v="741"/>
    <d v="2013-11-23T00:00:00"/>
    <s v="Standard Class"/>
    <s v="SN-20710"/>
    <x v="17"/>
    <x v="2"/>
    <x v="0"/>
    <x v="45"/>
    <x v="5"/>
    <n v="77506"/>
    <x v="2"/>
    <s v="OFF-PA-10001970"/>
    <x v="1"/>
    <x v="10"/>
    <x v="311"/>
    <x v="3073"/>
    <n v="2"/>
    <n v="0.2"/>
    <n v="6.6311999999999989"/>
  </r>
  <r>
    <n v="3951"/>
    <x v="1950"/>
    <x v="0"/>
    <x v="741"/>
    <d v="2013-11-23T00:00:00"/>
    <s v="Standard Class"/>
    <s v="SN-20710"/>
    <x v="17"/>
    <x v="2"/>
    <x v="0"/>
    <x v="45"/>
    <x v="5"/>
    <n v="77506"/>
    <x v="2"/>
    <s v="FUR-CH-10003817"/>
    <x v="0"/>
    <x v="1"/>
    <x v="162"/>
    <x v="3074"/>
    <n v="6"/>
    <n v="0.3"/>
    <n v="-18.221999999999994"/>
  </r>
  <r>
    <n v="3952"/>
    <x v="1951"/>
    <x v="2"/>
    <x v="683"/>
    <d v="2011-11-30T00:00:00"/>
    <s v="Second Class"/>
    <s v="MO-17500"/>
    <x v="373"/>
    <x v="0"/>
    <x v="0"/>
    <x v="210"/>
    <x v="15"/>
    <n v="11520"/>
    <x v="3"/>
    <s v="OFF-BI-10003676"/>
    <x v="1"/>
    <x v="8"/>
    <x v="816"/>
    <x v="3075"/>
    <n v="2"/>
    <n v="0.2"/>
    <n v="6.0367999999999986"/>
  </r>
  <r>
    <n v="3953"/>
    <x v="1952"/>
    <x v="0"/>
    <x v="398"/>
    <d v="2013-03-09T00:00:00"/>
    <s v="Standard Class"/>
    <s v="ON-18715"/>
    <x v="21"/>
    <x v="1"/>
    <x v="0"/>
    <x v="60"/>
    <x v="22"/>
    <n v="80219"/>
    <x v="1"/>
    <s v="TEC-PH-10003535"/>
    <x v="2"/>
    <x v="7"/>
    <x v="1589"/>
    <x v="1305"/>
    <n v="2"/>
    <n v="0.2"/>
    <n v="13.998599999999989"/>
  </r>
  <r>
    <n v="3954"/>
    <x v="1953"/>
    <x v="3"/>
    <x v="787"/>
    <d v="2014-01-20T00:00:00"/>
    <s v="Standard Class"/>
    <s v="SC-20095"/>
    <x v="183"/>
    <x v="0"/>
    <x v="0"/>
    <x v="94"/>
    <x v="31"/>
    <n v="2169"/>
    <x v="3"/>
    <s v="OFF-PA-10004675"/>
    <x v="1"/>
    <x v="10"/>
    <x v="69"/>
    <x v="1436"/>
    <n v="2"/>
    <n v="0"/>
    <n v="5.8419999999999996"/>
  </r>
  <r>
    <n v="3955"/>
    <x v="1954"/>
    <x v="2"/>
    <x v="527"/>
    <d v="2011-04-09T00:00:00"/>
    <s v="Standard Class"/>
    <s v="MS-17710"/>
    <x v="384"/>
    <x v="0"/>
    <x v="0"/>
    <x v="66"/>
    <x v="12"/>
    <n v="48205"/>
    <x v="2"/>
    <s v="FUR-FU-10004020"/>
    <x v="0"/>
    <x v="5"/>
    <x v="488"/>
    <x v="3076"/>
    <n v="1"/>
    <n v="0"/>
    <n v="2.3521000000000001"/>
  </r>
  <r>
    <n v="3956"/>
    <x v="1954"/>
    <x v="2"/>
    <x v="527"/>
    <d v="2011-04-09T00:00:00"/>
    <s v="Standard Class"/>
    <s v="MS-17710"/>
    <x v="384"/>
    <x v="0"/>
    <x v="0"/>
    <x v="66"/>
    <x v="12"/>
    <n v="48205"/>
    <x v="2"/>
    <s v="OFF-AR-10001955"/>
    <x v="1"/>
    <x v="6"/>
    <x v="1021"/>
    <x v="1378"/>
    <n v="4"/>
    <n v="0"/>
    <n v="23.807999999999993"/>
  </r>
  <r>
    <n v="3957"/>
    <x v="1955"/>
    <x v="0"/>
    <x v="190"/>
    <d v="2013-07-04T00:00:00"/>
    <s v="Standard Class"/>
    <s v="DN-13690"/>
    <x v="35"/>
    <x v="0"/>
    <x v="0"/>
    <x v="8"/>
    <x v="1"/>
    <n v="94109"/>
    <x v="1"/>
    <s v="FUR-FU-10002364"/>
    <x v="0"/>
    <x v="5"/>
    <x v="1231"/>
    <x v="3077"/>
    <n v="3"/>
    <n v="0"/>
    <n v="6.4205999999999976"/>
  </r>
  <r>
    <n v="3958"/>
    <x v="1956"/>
    <x v="0"/>
    <x v="211"/>
    <d v="2013-06-03T00:00:00"/>
    <s v="Standard Class"/>
    <s v="RB-19360"/>
    <x v="181"/>
    <x v="0"/>
    <x v="0"/>
    <x v="316"/>
    <x v="18"/>
    <n v="37211"/>
    <x v="0"/>
    <s v="OFF-BI-10002414"/>
    <x v="1"/>
    <x v="8"/>
    <x v="1076"/>
    <x v="3078"/>
    <n v="3"/>
    <n v="0.7"/>
    <n v="-8.6456999999999979"/>
  </r>
  <r>
    <n v="3959"/>
    <x v="1956"/>
    <x v="0"/>
    <x v="211"/>
    <d v="2013-06-03T00:00:00"/>
    <s v="Standard Class"/>
    <s v="RB-19360"/>
    <x v="181"/>
    <x v="0"/>
    <x v="0"/>
    <x v="316"/>
    <x v="18"/>
    <n v="37211"/>
    <x v="0"/>
    <s v="OFF-AR-10003732"/>
    <x v="1"/>
    <x v="6"/>
    <x v="321"/>
    <x v="3079"/>
    <n v="2"/>
    <n v="0.2"/>
    <n v="0.3335999999999999"/>
  </r>
  <r>
    <n v="3960"/>
    <x v="1956"/>
    <x v="0"/>
    <x v="211"/>
    <d v="2013-06-03T00:00:00"/>
    <s v="Standard Class"/>
    <s v="RB-19360"/>
    <x v="181"/>
    <x v="0"/>
    <x v="0"/>
    <x v="316"/>
    <x v="18"/>
    <n v="37211"/>
    <x v="0"/>
    <s v="FUR-FU-10001085"/>
    <x v="0"/>
    <x v="5"/>
    <x v="1590"/>
    <x v="3080"/>
    <n v="3"/>
    <n v="0.2"/>
    <n v="14.546999999999995"/>
  </r>
  <r>
    <n v="3961"/>
    <x v="1957"/>
    <x v="1"/>
    <x v="324"/>
    <d v="2012-10-24T00:00:00"/>
    <s v="Standard Class"/>
    <s v="NH-18610"/>
    <x v="468"/>
    <x v="1"/>
    <x v="0"/>
    <x v="66"/>
    <x v="12"/>
    <n v="48227"/>
    <x v="2"/>
    <s v="OFF-BI-10001249"/>
    <x v="1"/>
    <x v="8"/>
    <x v="1182"/>
    <x v="3081"/>
    <n v="6"/>
    <n v="0"/>
    <n v="17.608799999999999"/>
  </r>
  <r>
    <n v="3962"/>
    <x v="1957"/>
    <x v="1"/>
    <x v="324"/>
    <d v="2012-10-24T00:00:00"/>
    <s v="Standard Class"/>
    <s v="NH-18610"/>
    <x v="468"/>
    <x v="1"/>
    <x v="0"/>
    <x v="66"/>
    <x v="12"/>
    <n v="48227"/>
    <x v="2"/>
    <s v="TEC-PH-10002564"/>
    <x v="2"/>
    <x v="7"/>
    <x v="976"/>
    <x v="179"/>
    <n v="5"/>
    <n v="0"/>
    <n v="44.984999999999985"/>
  </r>
  <r>
    <n v="3963"/>
    <x v="1958"/>
    <x v="3"/>
    <x v="600"/>
    <d v="2014-02-21T00:00:00"/>
    <s v="First Class"/>
    <s v="ED-13885"/>
    <x v="525"/>
    <x v="2"/>
    <x v="0"/>
    <x v="1"/>
    <x v="1"/>
    <n v="90045"/>
    <x v="1"/>
    <s v="OFF-AR-10000634"/>
    <x v="1"/>
    <x v="6"/>
    <x v="988"/>
    <x v="1387"/>
    <n v="3"/>
    <n v="0"/>
    <n v="3.4668000000000005"/>
  </r>
  <r>
    <n v="3964"/>
    <x v="1958"/>
    <x v="3"/>
    <x v="600"/>
    <d v="2014-02-21T00:00:00"/>
    <s v="First Class"/>
    <s v="ED-13885"/>
    <x v="525"/>
    <x v="2"/>
    <x v="0"/>
    <x v="1"/>
    <x v="1"/>
    <n v="90045"/>
    <x v="1"/>
    <s v="FUR-FU-10004018"/>
    <x v="0"/>
    <x v="5"/>
    <x v="927"/>
    <x v="3082"/>
    <n v="3"/>
    <n v="0"/>
    <n v="12.060900000000002"/>
  </r>
  <r>
    <n v="3965"/>
    <x v="1959"/>
    <x v="0"/>
    <x v="897"/>
    <d v="2013-09-29T00:00:00"/>
    <s v="Standard Class"/>
    <s v="PW-19240"/>
    <x v="617"/>
    <x v="0"/>
    <x v="0"/>
    <x v="10"/>
    <x v="9"/>
    <n v="19140"/>
    <x v="3"/>
    <s v="OFF-AR-10003481"/>
    <x v="1"/>
    <x v="6"/>
    <x v="1591"/>
    <x v="964"/>
    <n v="3"/>
    <n v="0.2"/>
    <n v="0.88559999999999883"/>
  </r>
  <r>
    <n v="3966"/>
    <x v="1960"/>
    <x v="2"/>
    <x v="607"/>
    <d v="2011-11-17T00:00:00"/>
    <s v="Second Class"/>
    <s v="DM-13345"/>
    <x v="664"/>
    <x v="1"/>
    <x v="0"/>
    <x v="153"/>
    <x v="3"/>
    <n v="28806"/>
    <x v="0"/>
    <s v="OFF-AR-10003651"/>
    <x v="1"/>
    <x v="6"/>
    <x v="276"/>
    <x v="964"/>
    <n v="3"/>
    <n v="0.2"/>
    <n v="0.88559999999999883"/>
  </r>
  <r>
    <n v="3967"/>
    <x v="1961"/>
    <x v="0"/>
    <x v="178"/>
    <d v="2013-04-07T00:00:00"/>
    <s v="Standard Class"/>
    <s v="DW-13540"/>
    <x v="386"/>
    <x v="0"/>
    <x v="0"/>
    <x v="20"/>
    <x v="15"/>
    <n v="10024"/>
    <x v="3"/>
    <s v="OFF-AR-10002956"/>
    <x v="1"/>
    <x v="6"/>
    <x v="660"/>
    <x v="1943"/>
    <n v="4"/>
    <n v="0"/>
    <n v="22.8904"/>
  </r>
  <r>
    <n v="3968"/>
    <x v="1962"/>
    <x v="0"/>
    <x v="244"/>
    <d v="2013-05-24T00:00:00"/>
    <s v="First Class"/>
    <s v="EH-14125"/>
    <x v="258"/>
    <x v="2"/>
    <x v="0"/>
    <x v="77"/>
    <x v="22"/>
    <n v="80906"/>
    <x v="1"/>
    <s v="OFF-BI-10003638"/>
    <x v="1"/>
    <x v="8"/>
    <x v="607"/>
    <x v="3083"/>
    <n v="7"/>
    <n v="0.7"/>
    <n v="-32.507999999999996"/>
  </r>
  <r>
    <n v="3969"/>
    <x v="1963"/>
    <x v="1"/>
    <x v="932"/>
    <d v="2012-06-05T00:00:00"/>
    <s v="Standard Class"/>
    <s v="KE-16420"/>
    <x v="722"/>
    <x v="1"/>
    <x v="0"/>
    <x v="52"/>
    <x v="5"/>
    <n v="78207"/>
    <x v="2"/>
    <s v="OFF-BI-10001890"/>
    <x v="1"/>
    <x v="8"/>
    <x v="174"/>
    <x v="3084"/>
    <n v="8"/>
    <n v="0.8"/>
    <n v="-9.1648000000000032"/>
  </r>
  <r>
    <n v="3970"/>
    <x v="1963"/>
    <x v="1"/>
    <x v="932"/>
    <d v="2012-06-05T00:00:00"/>
    <s v="Standard Class"/>
    <s v="KE-16420"/>
    <x v="722"/>
    <x v="1"/>
    <x v="0"/>
    <x v="52"/>
    <x v="5"/>
    <n v="78207"/>
    <x v="2"/>
    <s v="OFF-PA-10002606"/>
    <x v="1"/>
    <x v="10"/>
    <x v="1592"/>
    <x v="3085"/>
    <n v="10"/>
    <n v="0.2"/>
    <n v="13.199999999999998"/>
  </r>
  <r>
    <n v="3971"/>
    <x v="1964"/>
    <x v="2"/>
    <x v="754"/>
    <d v="2011-11-26T00:00:00"/>
    <s v="Standard Class"/>
    <s v="SP-20920"/>
    <x v="727"/>
    <x v="0"/>
    <x v="0"/>
    <x v="1"/>
    <x v="1"/>
    <n v="90036"/>
    <x v="1"/>
    <s v="OFF-PA-10002245"/>
    <x v="1"/>
    <x v="10"/>
    <x v="1334"/>
    <x v="3086"/>
    <n v="9"/>
    <n v="0"/>
    <n v="24.218999999999998"/>
  </r>
  <r>
    <n v="3972"/>
    <x v="1965"/>
    <x v="1"/>
    <x v="933"/>
    <d v="2012-02-24T00:00:00"/>
    <s v="Second Class"/>
    <s v="PS-19045"/>
    <x v="390"/>
    <x v="2"/>
    <x v="0"/>
    <x v="341"/>
    <x v="12"/>
    <n v="48310"/>
    <x v="2"/>
    <s v="OFF-AR-10001615"/>
    <x v="1"/>
    <x v="6"/>
    <x v="1479"/>
    <x v="1378"/>
    <n v="4"/>
    <n v="0"/>
    <n v="20.633600000000001"/>
  </r>
  <r>
    <n v="3973"/>
    <x v="1966"/>
    <x v="0"/>
    <x v="892"/>
    <d v="2013-04-03T00:00:00"/>
    <s v="Standard Class"/>
    <s v="JM-15250"/>
    <x v="49"/>
    <x v="0"/>
    <x v="0"/>
    <x v="20"/>
    <x v="15"/>
    <n v="10009"/>
    <x v="3"/>
    <s v="OFF-PA-10000466"/>
    <x v="1"/>
    <x v="10"/>
    <x v="933"/>
    <x v="814"/>
    <n v="2"/>
    <n v="0"/>
    <n v="6.74"/>
  </r>
  <r>
    <n v="3974"/>
    <x v="1966"/>
    <x v="0"/>
    <x v="892"/>
    <d v="2013-04-03T00:00:00"/>
    <s v="Standard Class"/>
    <s v="JM-15250"/>
    <x v="49"/>
    <x v="0"/>
    <x v="0"/>
    <x v="20"/>
    <x v="15"/>
    <n v="10009"/>
    <x v="3"/>
    <s v="OFF-BI-10003708"/>
    <x v="1"/>
    <x v="8"/>
    <x v="969"/>
    <x v="1278"/>
    <n v="5"/>
    <n v="0.2"/>
    <n v="9.3124999999999982"/>
  </r>
  <r>
    <n v="3975"/>
    <x v="1966"/>
    <x v="0"/>
    <x v="892"/>
    <d v="2013-04-03T00:00:00"/>
    <s v="Standard Class"/>
    <s v="JM-15250"/>
    <x v="49"/>
    <x v="0"/>
    <x v="0"/>
    <x v="20"/>
    <x v="15"/>
    <n v="10009"/>
    <x v="3"/>
    <s v="FUR-FU-10004848"/>
    <x v="0"/>
    <x v="5"/>
    <x v="28"/>
    <x v="3087"/>
    <n v="8"/>
    <n v="0"/>
    <n v="124.19999999999999"/>
  </r>
  <r>
    <n v="3976"/>
    <x v="1966"/>
    <x v="0"/>
    <x v="892"/>
    <d v="2013-04-03T00:00:00"/>
    <s v="Standard Class"/>
    <s v="JM-15250"/>
    <x v="49"/>
    <x v="0"/>
    <x v="0"/>
    <x v="20"/>
    <x v="15"/>
    <n v="10009"/>
    <x v="3"/>
    <s v="OFF-BI-10000320"/>
    <x v="1"/>
    <x v="8"/>
    <x v="768"/>
    <x v="3088"/>
    <n v="7"/>
    <n v="0.2"/>
    <n v="14.981400000000001"/>
  </r>
  <r>
    <n v="3977"/>
    <x v="1967"/>
    <x v="0"/>
    <x v="332"/>
    <d v="2013-10-25T00:00:00"/>
    <s v="First Class"/>
    <s v="EB-13930"/>
    <x v="518"/>
    <x v="0"/>
    <x v="0"/>
    <x v="102"/>
    <x v="17"/>
    <n v="23223"/>
    <x v="0"/>
    <s v="FUR-FU-10003731"/>
    <x v="0"/>
    <x v="5"/>
    <x v="1593"/>
    <x v="3089"/>
    <n v="4"/>
    <n v="0"/>
    <n v="11.177600000000002"/>
  </r>
  <r>
    <n v="3978"/>
    <x v="1968"/>
    <x v="3"/>
    <x v="280"/>
    <d v="2014-10-08T00:00:00"/>
    <s v="Standard Class"/>
    <s v="FG-14260"/>
    <x v="435"/>
    <x v="2"/>
    <x v="0"/>
    <x v="4"/>
    <x v="4"/>
    <n v="98105"/>
    <x v="1"/>
    <s v="OFF-FA-10002780"/>
    <x v="1"/>
    <x v="13"/>
    <x v="33"/>
    <x v="3090"/>
    <n v="3"/>
    <n v="0"/>
    <n v="4.1123999999999992"/>
  </r>
  <r>
    <n v="3979"/>
    <x v="1968"/>
    <x v="3"/>
    <x v="280"/>
    <d v="2014-10-08T00:00:00"/>
    <s v="Standard Class"/>
    <s v="FG-14260"/>
    <x v="435"/>
    <x v="2"/>
    <x v="0"/>
    <x v="4"/>
    <x v="4"/>
    <n v="98105"/>
    <x v="1"/>
    <s v="TEC-PH-10003800"/>
    <x v="2"/>
    <x v="7"/>
    <x v="504"/>
    <x v="560"/>
    <n v="2"/>
    <n v="0.2"/>
    <n v="-20.136200000000006"/>
  </r>
  <r>
    <n v="3980"/>
    <x v="1969"/>
    <x v="2"/>
    <x v="851"/>
    <d v="2011-12-27T00:00:00"/>
    <s v="Standard Class"/>
    <s v="TH-21235"/>
    <x v="260"/>
    <x v="1"/>
    <x v="0"/>
    <x v="20"/>
    <x v="15"/>
    <n v="10024"/>
    <x v="3"/>
    <s v="FUR-TA-10001676"/>
    <x v="0"/>
    <x v="3"/>
    <x v="957"/>
    <x v="3091"/>
    <n v="2"/>
    <n v="0.4"/>
    <n v="-19.549200000000006"/>
  </r>
  <r>
    <n v="3981"/>
    <x v="1969"/>
    <x v="2"/>
    <x v="851"/>
    <d v="2011-12-27T00:00:00"/>
    <s v="Standard Class"/>
    <s v="TH-21235"/>
    <x v="260"/>
    <x v="1"/>
    <x v="0"/>
    <x v="20"/>
    <x v="15"/>
    <n v="10024"/>
    <x v="3"/>
    <s v="OFF-AP-10002350"/>
    <x v="1"/>
    <x v="9"/>
    <x v="545"/>
    <x v="3092"/>
    <n v="3"/>
    <n v="0"/>
    <n v="15.8256"/>
  </r>
  <r>
    <n v="3982"/>
    <x v="1970"/>
    <x v="3"/>
    <x v="934"/>
    <d v="2014-12-21T00:00:00"/>
    <s v="Standard Class"/>
    <s v="PL-18925"/>
    <x v="484"/>
    <x v="2"/>
    <x v="0"/>
    <x v="4"/>
    <x v="4"/>
    <n v="98115"/>
    <x v="1"/>
    <s v="FUR-FU-10003096"/>
    <x v="0"/>
    <x v="5"/>
    <x v="554"/>
    <x v="3093"/>
    <n v="3"/>
    <n v="0"/>
    <n v="9.7911000000000001"/>
  </r>
  <r>
    <n v="3983"/>
    <x v="1971"/>
    <x v="0"/>
    <x v="274"/>
    <d v="2013-07-10T00:00:00"/>
    <s v="Second Class"/>
    <s v="CC-12370"/>
    <x v="666"/>
    <x v="0"/>
    <x v="0"/>
    <x v="1"/>
    <x v="1"/>
    <n v="90045"/>
    <x v="1"/>
    <s v="FUR-CH-10003061"/>
    <x v="0"/>
    <x v="1"/>
    <x v="51"/>
    <x v="2804"/>
    <n v="4"/>
    <n v="0.2"/>
    <n v="-3.5996000000000521"/>
  </r>
  <r>
    <n v="3984"/>
    <x v="1971"/>
    <x v="0"/>
    <x v="274"/>
    <d v="2013-07-10T00:00:00"/>
    <s v="Second Class"/>
    <s v="CC-12370"/>
    <x v="666"/>
    <x v="0"/>
    <x v="0"/>
    <x v="1"/>
    <x v="1"/>
    <n v="90045"/>
    <x v="1"/>
    <s v="TEC-CO-10003763"/>
    <x v="2"/>
    <x v="16"/>
    <x v="1270"/>
    <x v="2481"/>
    <n v="5"/>
    <n v="0.2"/>
    <n v="944.98649999999986"/>
  </r>
  <r>
    <n v="3985"/>
    <x v="1971"/>
    <x v="0"/>
    <x v="274"/>
    <d v="2013-07-10T00:00:00"/>
    <s v="Second Class"/>
    <s v="CC-12370"/>
    <x v="666"/>
    <x v="0"/>
    <x v="0"/>
    <x v="1"/>
    <x v="1"/>
    <n v="90045"/>
    <x v="1"/>
    <s v="OFF-PA-10002923"/>
    <x v="1"/>
    <x v="10"/>
    <x v="1417"/>
    <x v="1553"/>
    <n v="1"/>
    <n v="0"/>
    <n v="24.47"/>
  </r>
  <r>
    <n v="3986"/>
    <x v="1972"/>
    <x v="0"/>
    <x v="764"/>
    <d v="2013-04-22T00:00:00"/>
    <s v="Standard Class"/>
    <s v="JM-15535"/>
    <x v="341"/>
    <x v="0"/>
    <x v="0"/>
    <x v="80"/>
    <x v="1"/>
    <n v="90712"/>
    <x v="1"/>
    <s v="FUR-BO-10003441"/>
    <x v="0"/>
    <x v="0"/>
    <x v="705"/>
    <x v="3094"/>
    <n v="3"/>
    <n v="0.15"/>
    <n v="24.235199999999978"/>
  </r>
  <r>
    <n v="3987"/>
    <x v="1973"/>
    <x v="3"/>
    <x v="798"/>
    <d v="2014-04-15T00:00:00"/>
    <s v="Standard Class"/>
    <s v="KF-16285"/>
    <x v="580"/>
    <x v="2"/>
    <x v="0"/>
    <x v="135"/>
    <x v="30"/>
    <n v="7060"/>
    <x v="3"/>
    <s v="OFF-ST-10001780"/>
    <x v="1"/>
    <x v="4"/>
    <x v="481"/>
    <x v="3095"/>
    <n v="4"/>
    <n v="0"/>
    <n v="621.97440000000006"/>
  </r>
  <r>
    <n v="3988"/>
    <x v="1973"/>
    <x v="3"/>
    <x v="798"/>
    <d v="2014-04-15T00:00:00"/>
    <s v="Standard Class"/>
    <s v="KF-16285"/>
    <x v="580"/>
    <x v="2"/>
    <x v="0"/>
    <x v="135"/>
    <x v="30"/>
    <n v="7060"/>
    <x v="3"/>
    <s v="OFF-AP-10001962"/>
    <x v="1"/>
    <x v="9"/>
    <x v="1594"/>
    <x v="3096"/>
    <n v="5"/>
    <n v="0"/>
    <n v="10.487500000000001"/>
  </r>
  <r>
    <n v="3989"/>
    <x v="1974"/>
    <x v="0"/>
    <x v="764"/>
    <d v="2013-04-23T00:00:00"/>
    <s v="Standard Class"/>
    <s v="CS-12175"/>
    <x v="728"/>
    <x v="1"/>
    <x v="0"/>
    <x v="29"/>
    <x v="18"/>
    <n v="38401"/>
    <x v="0"/>
    <s v="FUR-FU-10003798"/>
    <x v="0"/>
    <x v="5"/>
    <x v="1595"/>
    <x v="3097"/>
    <n v="5"/>
    <n v="0.2"/>
    <n v="13.845999999999997"/>
  </r>
  <r>
    <n v="3990"/>
    <x v="1975"/>
    <x v="2"/>
    <x v="641"/>
    <d v="2011-11-27T00:00:00"/>
    <s v="Second Class"/>
    <s v="AR-10540"/>
    <x v="481"/>
    <x v="0"/>
    <x v="0"/>
    <x v="383"/>
    <x v="34"/>
    <n v="2895"/>
    <x v="3"/>
    <s v="FUR-FU-10001095"/>
    <x v="0"/>
    <x v="5"/>
    <x v="741"/>
    <x v="3098"/>
    <n v="2"/>
    <n v="0"/>
    <n v="20.1248"/>
  </r>
  <r>
    <n v="3991"/>
    <x v="1976"/>
    <x v="2"/>
    <x v="935"/>
    <d v="2011-11-08T00:00:00"/>
    <s v="Standard Class"/>
    <s v="MS-17770"/>
    <x v="474"/>
    <x v="0"/>
    <x v="0"/>
    <x v="152"/>
    <x v="9"/>
    <n v="17602"/>
    <x v="3"/>
    <s v="OFF-SU-10000157"/>
    <x v="1"/>
    <x v="14"/>
    <x v="1399"/>
    <x v="3099"/>
    <n v="3"/>
    <n v="0.2"/>
    <n v="-64.427400000000006"/>
  </r>
  <r>
    <n v="3992"/>
    <x v="1977"/>
    <x v="1"/>
    <x v="489"/>
    <d v="2012-05-05T00:00:00"/>
    <s v="Standard Class"/>
    <s v="DB-13120"/>
    <x v="106"/>
    <x v="1"/>
    <x v="0"/>
    <x v="67"/>
    <x v="2"/>
    <n v="33614"/>
    <x v="0"/>
    <s v="FUR-FU-10001095"/>
    <x v="0"/>
    <x v="5"/>
    <x v="741"/>
    <x v="3100"/>
    <n v="3"/>
    <n v="0.2"/>
    <n v="14.299199999999999"/>
  </r>
  <r>
    <n v="3993"/>
    <x v="1977"/>
    <x v="1"/>
    <x v="489"/>
    <d v="2012-05-05T00:00:00"/>
    <s v="Standard Class"/>
    <s v="DB-13120"/>
    <x v="106"/>
    <x v="1"/>
    <x v="0"/>
    <x v="67"/>
    <x v="2"/>
    <n v="33614"/>
    <x v="0"/>
    <s v="OFF-SU-10004261"/>
    <x v="1"/>
    <x v="14"/>
    <x v="605"/>
    <x v="3101"/>
    <n v="3"/>
    <n v="0.2"/>
    <n v="4.6547999999999927"/>
  </r>
  <r>
    <n v="3994"/>
    <x v="1977"/>
    <x v="1"/>
    <x v="489"/>
    <d v="2012-05-05T00:00:00"/>
    <s v="Standard Class"/>
    <s v="DB-13120"/>
    <x v="106"/>
    <x v="1"/>
    <x v="0"/>
    <x v="67"/>
    <x v="2"/>
    <n v="33614"/>
    <x v="0"/>
    <s v="OFF-AR-10004022"/>
    <x v="1"/>
    <x v="6"/>
    <x v="898"/>
    <x v="3102"/>
    <n v="6"/>
    <n v="0.2"/>
    <n v="10.793999999999983"/>
  </r>
  <r>
    <n v="3995"/>
    <x v="1978"/>
    <x v="1"/>
    <x v="936"/>
    <d v="2012-03-12T00:00:00"/>
    <s v="Standard Class"/>
    <s v="DK-12895"/>
    <x v="729"/>
    <x v="0"/>
    <x v="0"/>
    <x v="249"/>
    <x v="6"/>
    <n v="53142"/>
    <x v="2"/>
    <s v="FUR-BO-10002916"/>
    <x v="0"/>
    <x v="0"/>
    <x v="1506"/>
    <x v="3103"/>
    <n v="3"/>
    <n v="0"/>
    <n v="97.45859999999999"/>
  </r>
  <r>
    <n v="3996"/>
    <x v="1978"/>
    <x v="1"/>
    <x v="936"/>
    <d v="2012-03-12T00:00:00"/>
    <s v="Standard Class"/>
    <s v="DK-12895"/>
    <x v="729"/>
    <x v="0"/>
    <x v="0"/>
    <x v="249"/>
    <x v="6"/>
    <n v="53142"/>
    <x v="2"/>
    <s v="FUR-CH-10002084"/>
    <x v="0"/>
    <x v="1"/>
    <x v="1240"/>
    <x v="3104"/>
    <n v="7"/>
    <n v="0"/>
    <n v="189.40460000000002"/>
  </r>
  <r>
    <n v="3997"/>
    <x v="1978"/>
    <x v="1"/>
    <x v="936"/>
    <d v="2012-03-12T00:00:00"/>
    <s v="Standard Class"/>
    <s v="DK-12895"/>
    <x v="729"/>
    <x v="0"/>
    <x v="0"/>
    <x v="249"/>
    <x v="6"/>
    <n v="53142"/>
    <x v="2"/>
    <s v="TEC-PH-10003012"/>
    <x v="2"/>
    <x v="7"/>
    <x v="344"/>
    <x v="3105"/>
    <n v="5"/>
    <n v="0"/>
    <n v="223.28549999999993"/>
  </r>
  <r>
    <n v="3998"/>
    <x v="1978"/>
    <x v="1"/>
    <x v="936"/>
    <d v="2012-03-12T00:00:00"/>
    <s v="Standard Class"/>
    <s v="DK-12895"/>
    <x v="729"/>
    <x v="0"/>
    <x v="0"/>
    <x v="249"/>
    <x v="6"/>
    <n v="53142"/>
    <x v="2"/>
    <s v="OFF-AR-10002704"/>
    <x v="1"/>
    <x v="6"/>
    <x v="1596"/>
    <x v="1883"/>
    <n v="1"/>
    <n v="0"/>
    <n v="4.4939999999999998"/>
  </r>
  <r>
    <n v="3999"/>
    <x v="1978"/>
    <x v="1"/>
    <x v="936"/>
    <d v="2012-03-12T00:00:00"/>
    <s v="Standard Class"/>
    <s v="DK-12895"/>
    <x v="729"/>
    <x v="0"/>
    <x v="0"/>
    <x v="249"/>
    <x v="6"/>
    <n v="53142"/>
    <x v="2"/>
    <s v="FUR-FU-10000308"/>
    <x v="0"/>
    <x v="5"/>
    <x v="1269"/>
    <x v="3106"/>
    <n v="6"/>
    <n v="0"/>
    <n v="82.077600000000004"/>
  </r>
  <r>
    <n v="4000"/>
    <x v="1979"/>
    <x v="1"/>
    <x v="789"/>
    <d v="2012-07-20T00:00:00"/>
    <s v="Second Class"/>
    <s v="MP-17965"/>
    <x v="172"/>
    <x v="1"/>
    <x v="0"/>
    <x v="370"/>
    <x v="2"/>
    <n v="34952"/>
    <x v="0"/>
    <s v="FUR-BO-10004709"/>
    <x v="0"/>
    <x v="0"/>
    <x v="263"/>
    <x v="3107"/>
    <n v="5"/>
    <n v="0.2"/>
    <n v="5.7980000000000018"/>
  </r>
  <r>
    <n v="4001"/>
    <x v="1980"/>
    <x v="2"/>
    <x v="856"/>
    <d v="2011-10-16T00:00:00"/>
    <s v="Standard Class"/>
    <s v="Dp-13240"/>
    <x v="656"/>
    <x v="2"/>
    <x v="0"/>
    <x v="4"/>
    <x v="4"/>
    <n v="98115"/>
    <x v="1"/>
    <s v="FUR-FU-10001196"/>
    <x v="0"/>
    <x v="5"/>
    <x v="1116"/>
    <x v="3108"/>
    <n v="11"/>
    <n v="0"/>
    <n v="19.040999999999997"/>
  </r>
  <r>
    <n v="4002"/>
    <x v="1980"/>
    <x v="2"/>
    <x v="856"/>
    <d v="2011-10-16T00:00:00"/>
    <s v="Standard Class"/>
    <s v="Dp-13240"/>
    <x v="656"/>
    <x v="2"/>
    <x v="0"/>
    <x v="4"/>
    <x v="4"/>
    <n v="98115"/>
    <x v="1"/>
    <s v="TEC-AC-10002942"/>
    <x v="2"/>
    <x v="11"/>
    <x v="1597"/>
    <x v="2047"/>
    <n v="5"/>
    <n v="0"/>
    <n v="58.649999999999984"/>
  </r>
  <r>
    <n v="4003"/>
    <x v="1981"/>
    <x v="0"/>
    <x v="840"/>
    <d v="2013-03-09T00:00:00"/>
    <s v="Standard Class"/>
    <s v="CC-12220"/>
    <x v="417"/>
    <x v="0"/>
    <x v="0"/>
    <x v="52"/>
    <x v="5"/>
    <n v="78207"/>
    <x v="2"/>
    <s v="FUR-TA-10004915"/>
    <x v="0"/>
    <x v="3"/>
    <x v="331"/>
    <x v="3109"/>
    <n v="3"/>
    <n v="0.3"/>
    <n v="-127.57919999999996"/>
  </r>
  <r>
    <n v="4004"/>
    <x v="1981"/>
    <x v="0"/>
    <x v="840"/>
    <d v="2013-03-09T00:00:00"/>
    <s v="Standard Class"/>
    <s v="CC-12220"/>
    <x v="417"/>
    <x v="0"/>
    <x v="0"/>
    <x v="52"/>
    <x v="5"/>
    <n v="78207"/>
    <x v="2"/>
    <s v="TEC-MA-10001016"/>
    <x v="2"/>
    <x v="15"/>
    <x v="1598"/>
    <x v="3110"/>
    <n v="3"/>
    <n v="0.4"/>
    <n v="33.589499999999987"/>
  </r>
  <r>
    <n v="4005"/>
    <x v="1981"/>
    <x v="0"/>
    <x v="840"/>
    <d v="2013-03-09T00:00:00"/>
    <s v="Standard Class"/>
    <s v="CC-12220"/>
    <x v="417"/>
    <x v="0"/>
    <x v="0"/>
    <x v="52"/>
    <x v="5"/>
    <n v="78207"/>
    <x v="2"/>
    <s v="OFF-EN-10000483"/>
    <x v="1"/>
    <x v="12"/>
    <x v="369"/>
    <x v="3111"/>
    <n v="3"/>
    <n v="0.2"/>
    <n v="11.894999999999994"/>
  </r>
  <r>
    <n v="4006"/>
    <x v="1982"/>
    <x v="1"/>
    <x v="895"/>
    <d v="2012-12-16T00:00:00"/>
    <s v="Standard Class"/>
    <s v="KM-16660"/>
    <x v="730"/>
    <x v="0"/>
    <x v="0"/>
    <x v="185"/>
    <x v="32"/>
    <n v="30076"/>
    <x v="0"/>
    <s v="OFF-AR-10003087"/>
    <x v="1"/>
    <x v="6"/>
    <x v="33"/>
    <x v="3112"/>
    <n v="1"/>
    <n v="0"/>
    <n v="0.49839999999999995"/>
  </r>
  <r>
    <n v="4007"/>
    <x v="1982"/>
    <x v="1"/>
    <x v="895"/>
    <d v="2012-12-16T00:00:00"/>
    <s v="Standard Class"/>
    <s v="KM-16660"/>
    <x v="730"/>
    <x v="0"/>
    <x v="0"/>
    <x v="185"/>
    <x v="32"/>
    <n v="30076"/>
    <x v="0"/>
    <s v="OFF-PA-10000520"/>
    <x v="1"/>
    <x v="10"/>
    <x v="1419"/>
    <x v="243"/>
    <n v="4"/>
    <n v="0"/>
    <n v="12.441600000000001"/>
  </r>
  <r>
    <n v="4008"/>
    <x v="1982"/>
    <x v="1"/>
    <x v="895"/>
    <d v="2012-12-16T00:00:00"/>
    <s v="Standard Class"/>
    <s v="KM-16660"/>
    <x v="730"/>
    <x v="0"/>
    <x v="0"/>
    <x v="185"/>
    <x v="32"/>
    <n v="30076"/>
    <x v="0"/>
    <s v="TEC-AC-10001553"/>
    <x v="2"/>
    <x v="11"/>
    <x v="1599"/>
    <x v="3113"/>
    <n v="6"/>
    <n v="0"/>
    <n v="21.407399999999999"/>
  </r>
  <r>
    <n v="4009"/>
    <x v="1983"/>
    <x v="1"/>
    <x v="217"/>
    <d v="2012-12-22T00:00:00"/>
    <s v="Standard Class"/>
    <s v="MK-17905"/>
    <x v="149"/>
    <x v="1"/>
    <x v="0"/>
    <x v="103"/>
    <x v="22"/>
    <n v="80027"/>
    <x v="1"/>
    <s v="OFF-AR-10000634"/>
    <x v="1"/>
    <x v="6"/>
    <x v="988"/>
    <x v="1312"/>
    <n v="2"/>
    <n v="0.2"/>
    <n v="0.59920000000000018"/>
  </r>
  <r>
    <n v="4010"/>
    <x v="1984"/>
    <x v="3"/>
    <x v="314"/>
    <d v="2014-01-06T00:00:00"/>
    <s v="Standard Class"/>
    <s v="SC-20725"/>
    <x v="56"/>
    <x v="0"/>
    <x v="0"/>
    <x v="1"/>
    <x v="1"/>
    <n v="90036"/>
    <x v="1"/>
    <s v="FUR-FU-10001215"/>
    <x v="0"/>
    <x v="5"/>
    <x v="1600"/>
    <x v="3114"/>
    <n v="11"/>
    <n v="0"/>
    <n v="199.26060000000004"/>
  </r>
  <r>
    <n v="4011"/>
    <x v="1985"/>
    <x v="3"/>
    <x v="610"/>
    <d v="2014-11-25T00:00:00"/>
    <s v="First Class"/>
    <s v="CC-12475"/>
    <x v="693"/>
    <x v="0"/>
    <x v="0"/>
    <x v="10"/>
    <x v="9"/>
    <n v="19143"/>
    <x v="3"/>
    <s v="OFF-PA-10001204"/>
    <x v="1"/>
    <x v="10"/>
    <x v="518"/>
    <x v="582"/>
    <n v="2"/>
    <n v="0.2"/>
    <n v="2.6399999999999997"/>
  </r>
  <r>
    <n v="4012"/>
    <x v="1985"/>
    <x v="3"/>
    <x v="610"/>
    <d v="2014-11-25T00:00:00"/>
    <s v="First Class"/>
    <s v="CC-12475"/>
    <x v="693"/>
    <x v="0"/>
    <x v="0"/>
    <x v="10"/>
    <x v="9"/>
    <n v="19143"/>
    <x v="3"/>
    <s v="OFF-ST-10002444"/>
    <x v="1"/>
    <x v="4"/>
    <x v="571"/>
    <x v="3115"/>
    <n v="4"/>
    <n v="0.2"/>
    <n v="3.9295999999999989"/>
  </r>
  <r>
    <n v="4013"/>
    <x v="1986"/>
    <x v="1"/>
    <x v="937"/>
    <d v="2012-12-27T00:00:00"/>
    <s v="Standard Class"/>
    <s v="BT-11305"/>
    <x v="457"/>
    <x v="2"/>
    <x v="0"/>
    <x v="384"/>
    <x v="6"/>
    <n v="54880"/>
    <x v="2"/>
    <s v="OFF-AR-10000203"/>
    <x v="1"/>
    <x v="6"/>
    <x v="777"/>
    <x v="860"/>
    <n v="4"/>
    <n v="0"/>
    <n v="4.9647999999999985"/>
  </r>
  <r>
    <n v="4014"/>
    <x v="1987"/>
    <x v="1"/>
    <x v="841"/>
    <d v="2012-08-28T00:00:00"/>
    <s v="Standard Class"/>
    <s v="FH-14350"/>
    <x v="651"/>
    <x v="0"/>
    <x v="0"/>
    <x v="118"/>
    <x v="32"/>
    <n v="30318"/>
    <x v="0"/>
    <s v="OFF-AP-10000828"/>
    <x v="1"/>
    <x v="9"/>
    <x v="1087"/>
    <x v="3116"/>
    <n v="3"/>
    <n v="0"/>
    <n v="152.02319999999997"/>
  </r>
  <r>
    <n v="4015"/>
    <x v="1987"/>
    <x v="1"/>
    <x v="841"/>
    <d v="2012-08-28T00:00:00"/>
    <s v="Standard Class"/>
    <s v="FH-14350"/>
    <x v="651"/>
    <x v="0"/>
    <x v="0"/>
    <x v="118"/>
    <x v="32"/>
    <n v="30318"/>
    <x v="0"/>
    <s v="OFF-LA-10003190"/>
    <x v="1"/>
    <x v="2"/>
    <x v="1163"/>
    <x v="880"/>
    <n v="3"/>
    <n v="0"/>
    <n v="4.2336"/>
  </r>
  <r>
    <n v="4016"/>
    <x v="1987"/>
    <x v="1"/>
    <x v="841"/>
    <d v="2012-08-28T00:00:00"/>
    <s v="Standard Class"/>
    <s v="FH-14350"/>
    <x v="651"/>
    <x v="0"/>
    <x v="0"/>
    <x v="118"/>
    <x v="32"/>
    <n v="30318"/>
    <x v="0"/>
    <s v="OFF-PA-10002319"/>
    <x v="1"/>
    <x v="10"/>
    <x v="1391"/>
    <x v="3117"/>
    <n v="5"/>
    <n v="0"/>
    <n v="94.962000000000003"/>
  </r>
  <r>
    <n v="4017"/>
    <x v="1987"/>
    <x v="1"/>
    <x v="841"/>
    <d v="2012-08-28T00:00:00"/>
    <s v="Standard Class"/>
    <s v="FH-14350"/>
    <x v="651"/>
    <x v="0"/>
    <x v="0"/>
    <x v="118"/>
    <x v="32"/>
    <n v="30318"/>
    <x v="0"/>
    <s v="OFF-PA-10003893"/>
    <x v="1"/>
    <x v="10"/>
    <x v="1096"/>
    <x v="1591"/>
    <n v="5"/>
    <n v="0"/>
    <n v="9.629999999999999"/>
  </r>
  <r>
    <n v="4018"/>
    <x v="1987"/>
    <x v="1"/>
    <x v="841"/>
    <d v="2012-08-28T00:00:00"/>
    <s v="Standard Class"/>
    <s v="FH-14350"/>
    <x v="651"/>
    <x v="0"/>
    <x v="0"/>
    <x v="118"/>
    <x v="32"/>
    <n v="30318"/>
    <x v="0"/>
    <s v="OFF-PA-10002499"/>
    <x v="1"/>
    <x v="10"/>
    <x v="1601"/>
    <x v="3118"/>
    <n v="2"/>
    <n v="0"/>
    <n v="48.94"/>
  </r>
  <r>
    <n v="4019"/>
    <x v="1987"/>
    <x v="1"/>
    <x v="841"/>
    <d v="2012-08-28T00:00:00"/>
    <s v="Standard Class"/>
    <s v="FH-14350"/>
    <x v="651"/>
    <x v="0"/>
    <x v="0"/>
    <x v="118"/>
    <x v="32"/>
    <n v="30318"/>
    <x v="0"/>
    <s v="TEC-AC-10004568"/>
    <x v="2"/>
    <x v="11"/>
    <x v="1109"/>
    <x v="1771"/>
    <n v="9"/>
    <n v="0"/>
    <n v="47.862899999999982"/>
  </r>
  <r>
    <n v="4020"/>
    <x v="1987"/>
    <x v="1"/>
    <x v="841"/>
    <d v="2012-08-28T00:00:00"/>
    <s v="Standard Class"/>
    <s v="FH-14350"/>
    <x v="651"/>
    <x v="0"/>
    <x v="0"/>
    <x v="118"/>
    <x v="32"/>
    <n v="30318"/>
    <x v="0"/>
    <s v="OFF-AP-10001492"/>
    <x v="1"/>
    <x v="9"/>
    <x v="22"/>
    <x v="3119"/>
    <n v="3"/>
    <n v="0"/>
    <n v="6.7236000000000002"/>
  </r>
  <r>
    <n v="4021"/>
    <x v="1988"/>
    <x v="2"/>
    <x v="169"/>
    <d v="2011-06-27T00:00:00"/>
    <s v="Standard Class"/>
    <s v="AA-10645"/>
    <x v="731"/>
    <x v="0"/>
    <x v="0"/>
    <x v="142"/>
    <x v="9"/>
    <n v="19013"/>
    <x v="3"/>
    <s v="FUR-CH-10004698"/>
    <x v="0"/>
    <x v="1"/>
    <x v="166"/>
    <x v="3120"/>
    <n v="3"/>
    <n v="0.3"/>
    <n v="-4.858799999999988"/>
  </r>
  <r>
    <n v="4022"/>
    <x v="1988"/>
    <x v="2"/>
    <x v="169"/>
    <d v="2011-06-27T00:00:00"/>
    <s v="Standard Class"/>
    <s v="AA-10645"/>
    <x v="731"/>
    <x v="0"/>
    <x v="0"/>
    <x v="142"/>
    <x v="9"/>
    <n v="19013"/>
    <x v="3"/>
    <s v="TEC-PH-10004093"/>
    <x v="2"/>
    <x v="7"/>
    <x v="40"/>
    <x v="3121"/>
    <n v="3"/>
    <n v="0.4"/>
    <n v="-15.176700000000004"/>
  </r>
  <r>
    <n v="4023"/>
    <x v="1988"/>
    <x v="2"/>
    <x v="169"/>
    <d v="2011-06-27T00:00:00"/>
    <s v="Standard Class"/>
    <s v="AA-10645"/>
    <x v="731"/>
    <x v="0"/>
    <x v="0"/>
    <x v="142"/>
    <x v="9"/>
    <n v="19013"/>
    <x v="3"/>
    <s v="FUR-CH-10000454"/>
    <x v="0"/>
    <x v="1"/>
    <x v="1"/>
    <x v="3122"/>
    <n v="5"/>
    <n v="0.3"/>
    <n v="0"/>
  </r>
  <r>
    <n v="4024"/>
    <x v="1989"/>
    <x v="3"/>
    <x v="855"/>
    <d v="2014-10-29T00:00:00"/>
    <s v="First Class"/>
    <s v="JO-15145"/>
    <x v="705"/>
    <x v="1"/>
    <x v="0"/>
    <x v="8"/>
    <x v="1"/>
    <n v="94110"/>
    <x v="1"/>
    <s v="FUR-BO-10003034"/>
    <x v="0"/>
    <x v="0"/>
    <x v="1194"/>
    <x v="3123"/>
    <n v="5"/>
    <n v="0.15"/>
    <n v="6.5490000000000208"/>
  </r>
  <r>
    <n v="4025"/>
    <x v="1989"/>
    <x v="3"/>
    <x v="855"/>
    <d v="2014-10-29T00:00:00"/>
    <s v="First Class"/>
    <s v="JO-15145"/>
    <x v="705"/>
    <x v="1"/>
    <x v="0"/>
    <x v="8"/>
    <x v="1"/>
    <n v="94110"/>
    <x v="1"/>
    <s v="TEC-PH-10003215"/>
    <x v="2"/>
    <x v="7"/>
    <x v="1602"/>
    <x v="3124"/>
    <n v="4"/>
    <n v="0.2"/>
    <n v="34.741999999999997"/>
  </r>
  <r>
    <n v="4026"/>
    <x v="1990"/>
    <x v="3"/>
    <x v="938"/>
    <d v="2014-08-14T00:00:00"/>
    <s v="First Class"/>
    <s v="SF-20965"/>
    <x v="245"/>
    <x v="1"/>
    <x v="0"/>
    <x v="385"/>
    <x v="5"/>
    <n v="76021"/>
    <x v="2"/>
    <s v="OFF-PA-10001776"/>
    <x v="1"/>
    <x v="10"/>
    <x v="1263"/>
    <x v="3125"/>
    <n v="4"/>
    <n v="0.2"/>
    <n v="10.011599999999998"/>
  </r>
  <r>
    <n v="4027"/>
    <x v="1990"/>
    <x v="3"/>
    <x v="938"/>
    <d v="2014-08-14T00:00:00"/>
    <s v="First Class"/>
    <s v="SF-20965"/>
    <x v="245"/>
    <x v="1"/>
    <x v="0"/>
    <x v="385"/>
    <x v="5"/>
    <n v="76021"/>
    <x v="2"/>
    <s v="OFF-AR-10004582"/>
    <x v="1"/>
    <x v="6"/>
    <x v="1175"/>
    <x v="1997"/>
    <n v="7"/>
    <n v="0.2"/>
    <n v="2.8699999999999992"/>
  </r>
  <r>
    <n v="4028"/>
    <x v="1990"/>
    <x v="3"/>
    <x v="938"/>
    <d v="2014-08-14T00:00:00"/>
    <s v="First Class"/>
    <s v="SF-20965"/>
    <x v="245"/>
    <x v="1"/>
    <x v="0"/>
    <x v="385"/>
    <x v="5"/>
    <n v="76021"/>
    <x v="2"/>
    <s v="TEC-PH-10001557"/>
    <x v="2"/>
    <x v="7"/>
    <x v="658"/>
    <x v="2081"/>
    <n v="2"/>
    <n v="0.2"/>
    <n v="13.438599999999994"/>
  </r>
  <r>
    <n v="4029"/>
    <x v="1990"/>
    <x v="3"/>
    <x v="938"/>
    <d v="2014-08-14T00:00:00"/>
    <s v="First Class"/>
    <s v="SF-20965"/>
    <x v="245"/>
    <x v="1"/>
    <x v="0"/>
    <x v="385"/>
    <x v="5"/>
    <n v="76021"/>
    <x v="2"/>
    <s v="OFF-BI-10004209"/>
    <x v="1"/>
    <x v="8"/>
    <x v="1206"/>
    <x v="3126"/>
    <n v="8"/>
    <n v="0.8"/>
    <n v="-22.512"/>
  </r>
  <r>
    <n v="4030"/>
    <x v="1991"/>
    <x v="3"/>
    <x v="165"/>
    <d v="2014-12-29T00:00:00"/>
    <s v="Standard Class"/>
    <s v="CS-12355"/>
    <x v="394"/>
    <x v="0"/>
    <x v="0"/>
    <x v="240"/>
    <x v="28"/>
    <n v="70506"/>
    <x v="0"/>
    <s v="TEC-MA-10003183"/>
    <x v="2"/>
    <x v="15"/>
    <x v="942"/>
    <x v="651"/>
    <n v="3"/>
    <n v="0"/>
    <n v="239.98500000000001"/>
  </r>
  <r>
    <n v="4031"/>
    <x v="1991"/>
    <x v="3"/>
    <x v="165"/>
    <d v="2014-12-29T00:00:00"/>
    <s v="Standard Class"/>
    <s v="CS-12355"/>
    <x v="394"/>
    <x v="0"/>
    <x v="0"/>
    <x v="240"/>
    <x v="28"/>
    <n v="70506"/>
    <x v="0"/>
    <s v="FUR-CH-10002439"/>
    <x v="0"/>
    <x v="1"/>
    <x v="1316"/>
    <x v="3127"/>
    <n v="4"/>
    <n v="0"/>
    <n v="60.5488"/>
  </r>
  <r>
    <n v="4032"/>
    <x v="1992"/>
    <x v="0"/>
    <x v="182"/>
    <d v="2013-10-01T00:00:00"/>
    <s v="Standard Class"/>
    <s v="SN-20710"/>
    <x v="17"/>
    <x v="2"/>
    <x v="0"/>
    <x v="386"/>
    <x v="4"/>
    <n v="98042"/>
    <x v="1"/>
    <s v="OFF-AP-10000576"/>
    <x v="1"/>
    <x v="9"/>
    <x v="637"/>
    <x v="3128"/>
    <n v="6"/>
    <n v="0"/>
    <n v="66.326400000000007"/>
  </r>
  <r>
    <n v="4033"/>
    <x v="1992"/>
    <x v="0"/>
    <x v="182"/>
    <d v="2013-10-01T00:00:00"/>
    <s v="Standard Class"/>
    <s v="SN-20710"/>
    <x v="17"/>
    <x v="2"/>
    <x v="0"/>
    <x v="386"/>
    <x v="4"/>
    <n v="98042"/>
    <x v="1"/>
    <s v="OFF-PA-10004040"/>
    <x v="1"/>
    <x v="10"/>
    <x v="99"/>
    <x v="2744"/>
    <n v="5"/>
    <n v="0"/>
    <n v="14.651"/>
  </r>
  <r>
    <n v="4034"/>
    <x v="1992"/>
    <x v="0"/>
    <x v="182"/>
    <d v="2013-10-01T00:00:00"/>
    <s v="Standard Class"/>
    <s v="SN-20710"/>
    <x v="17"/>
    <x v="2"/>
    <x v="0"/>
    <x v="386"/>
    <x v="4"/>
    <n v="98042"/>
    <x v="1"/>
    <s v="TEC-AC-10003063"/>
    <x v="2"/>
    <x v="11"/>
    <x v="1052"/>
    <x v="1506"/>
    <n v="4"/>
    <n v="0"/>
    <n v="21"/>
  </r>
  <r>
    <n v="4035"/>
    <x v="1993"/>
    <x v="0"/>
    <x v="939"/>
    <d v="2013-12-13T00:00:00"/>
    <s v="Same Day"/>
    <s v="JM-15655"/>
    <x v="487"/>
    <x v="1"/>
    <x v="0"/>
    <x v="160"/>
    <x v="24"/>
    <n v="44052"/>
    <x v="3"/>
    <s v="OFF-BI-10003982"/>
    <x v="1"/>
    <x v="8"/>
    <x v="346"/>
    <x v="3129"/>
    <n v="3"/>
    <n v="0.7"/>
    <n v="-14.331299999999992"/>
  </r>
  <r>
    <n v="4036"/>
    <x v="1993"/>
    <x v="0"/>
    <x v="939"/>
    <d v="2013-12-13T00:00:00"/>
    <s v="Same Day"/>
    <s v="JM-15655"/>
    <x v="487"/>
    <x v="1"/>
    <x v="0"/>
    <x v="160"/>
    <x v="24"/>
    <n v="44052"/>
    <x v="3"/>
    <s v="TEC-AC-10002567"/>
    <x v="2"/>
    <x v="11"/>
    <x v="423"/>
    <x v="3130"/>
    <n v="6"/>
    <n v="0.2"/>
    <n v="76.790399999999977"/>
  </r>
  <r>
    <n v="4037"/>
    <x v="1994"/>
    <x v="1"/>
    <x v="75"/>
    <d v="2013-01-01T00:00:00"/>
    <s v="Standard Class"/>
    <s v="FH-14350"/>
    <x v="651"/>
    <x v="0"/>
    <x v="0"/>
    <x v="22"/>
    <x v="10"/>
    <n v="60623"/>
    <x v="2"/>
    <s v="OFF-ST-10004950"/>
    <x v="1"/>
    <x v="4"/>
    <x v="1510"/>
    <x v="176"/>
    <n v="2"/>
    <n v="0.2"/>
    <n v="1.5509999999999984"/>
  </r>
  <r>
    <n v="4038"/>
    <x v="1995"/>
    <x v="2"/>
    <x v="282"/>
    <d v="2012-01-02T00:00:00"/>
    <s v="Standard Class"/>
    <s v="AJ-10795"/>
    <x v="295"/>
    <x v="1"/>
    <x v="0"/>
    <x v="8"/>
    <x v="1"/>
    <n v="94110"/>
    <x v="1"/>
    <s v="FUR-FU-10000550"/>
    <x v="0"/>
    <x v="5"/>
    <x v="1445"/>
    <x v="1691"/>
    <n v="5"/>
    <n v="0"/>
    <n v="8.2169999999999987"/>
  </r>
  <r>
    <n v="4039"/>
    <x v="1995"/>
    <x v="2"/>
    <x v="282"/>
    <d v="2012-01-02T00:00:00"/>
    <s v="Standard Class"/>
    <s v="AJ-10795"/>
    <x v="295"/>
    <x v="1"/>
    <x v="0"/>
    <x v="8"/>
    <x v="1"/>
    <n v="94110"/>
    <x v="1"/>
    <s v="OFF-PA-10000528"/>
    <x v="1"/>
    <x v="10"/>
    <x v="1136"/>
    <x v="3131"/>
    <n v="4"/>
    <n v="0"/>
    <n v="9.5039999999999996"/>
  </r>
  <r>
    <n v="4040"/>
    <x v="1995"/>
    <x v="2"/>
    <x v="282"/>
    <d v="2012-01-02T00:00:00"/>
    <s v="Standard Class"/>
    <s v="AJ-10795"/>
    <x v="295"/>
    <x v="1"/>
    <x v="0"/>
    <x v="8"/>
    <x v="1"/>
    <n v="94110"/>
    <x v="1"/>
    <s v="TEC-MA-10003183"/>
    <x v="2"/>
    <x v="15"/>
    <x v="942"/>
    <x v="3132"/>
    <n v="6"/>
    <n v="0.2"/>
    <n v="287.98199999999997"/>
  </r>
  <r>
    <n v="4041"/>
    <x v="1995"/>
    <x v="2"/>
    <x v="282"/>
    <d v="2012-01-02T00:00:00"/>
    <s v="Standard Class"/>
    <s v="AJ-10795"/>
    <x v="295"/>
    <x v="1"/>
    <x v="0"/>
    <x v="8"/>
    <x v="1"/>
    <n v="94110"/>
    <x v="1"/>
    <s v="OFF-BI-10003305"/>
    <x v="1"/>
    <x v="8"/>
    <x v="565"/>
    <x v="646"/>
    <n v="3"/>
    <n v="0.2"/>
    <n v="4.6643999999999988"/>
  </r>
  <r>
    <n v="4042"/>
    <x v="1995"/>
    <x v="2"/>
    <x v="282"/>
    <d v="2012-01-02T00:00:00"/>
    <s v="Standard Class"/>
    <s v="AJ-10795"/>
    <x v="295"/>
    <x v="1"/>
    <x v="0"/>
    <x v="8"/>
    <x v="1"/>
    <n v="94110"/>
    <x v="1"/>
    <s v="TEC-PH-10001425"/>
    <x v="2"/>
    <x v="7"/>
    <x v="511"/>
    <x v="1837"/>
    <n v="3"/>
    <n v="0.2"/>
    <n v="19.197599999999994"/>
  </r>
  <r>
    <n v="4043"/>
    <x v="1995"/>
    <x v="2"/>
    <x v="282"/>
    <d v="2012-01-02T00:00:00"/>
    <s v="Standard Class"/>
    <s v="AJ-10795"/>
    <x v="295"/>
    <x v="1"/>
    <x v="0"/>
    <x v="8"/>
    <x v="1"/>
    <n v="94110"/>
    <x v="1"/>
    <s v="OFF-LA-10001474"/>
    <x v="1"/>
    <x v="2"/>
    <x v="917"/>
    <x v="3133"/>
    <n v="9"/>
    <n v="0"/>
    <n v="126.39420000000001"/>
  </r>
  <r>
    <n v="4044"/>
    <x v="1995"/>
    <x v="2"/>
    <x v="282"/>
    <d v="2012-01-02T00:00:00"/>
    <s v="Standard Class"/>
    <s v="AJ-10795"/>
    <x v="295"/>
    <x v="1"/>
    <x v="0"/>
    <x v="8"/>
    <x v="1"/>
    <n v="94110"/>
    <x v="1"/>
    <s v="FUR-FU-10000672"/>
    <x v="0"/>
    <x v="5"/>
    <x v="1508"/>
    <x v="3134"/>
    <n v="6"/>
    <n v="0"/>
    <n v="23.990399999999994"/>
  </r>
  <r>
    <n v="4045"/>
    <x v="1996"/>
    <x v="1"/>
    <x v="608"/>
    <d v="2012-06-30T00:00:00"/>
    <s v="Standard Class"/>
    <s v="JF-15565"/>
    <x v="535"/>
    <x v="0"/>
    <x v="0"/>
    <x v="8"/>
    <x v="1"/>
    <n v="94110"/>
    <x v="1"/>
    <s v="FUR-FU-10001979"/>
    <x v="0"/>
    <x v="5"/>
    <x v="509"/>
    <x v="3135"/>
    <n v="5"/>
    <n v="0"/>
    <n v="57.358000000000011"/>
  </r>
  <r>
    <n v="4046"/>
    <x v="1997"/>
    <x v="1"/>
    <x v="788"/>
    <d v="2012-04-07T00:00:00"/>
    <s v="Standard Class"/>
    <s v="CS-11845"/>
    <x v="688"/>
    <x v="1"/>
    <x v="0"/>
    <x v="12"/>
    <x v="5"/>
    <n v="77070"/>
    <x v="2"/>
    <s v="OFF-BI-10003707"/>
    <x v="1"/>
    <x v="8"/>
    <x v="776"/>
    <x v="3136"/>
    <n v="3"/>
    <n v="0.8"/>
    <n v="-13.734000000000002"/>
  </r>
  <r>
    <n v="4047"/>
    <x v="1998"/>
    <x v="3"/>
    <x v="208"/>
    <d v="2014-10-26T00:00:00"/>
    <s v="Standard Class"/>
    <s v="SP-20920"/>
    <x v="727"/>
    <x v="0"/>
    <x v="0"/>
    <x v="22"/>
    <x v="10"/>
    <n v="60653"/>
    <x v="2"/>
    <s v="OFF-AP-10002191"/>
    <x v="1"/>
    <x v="9"/>
    <x v="800"/>
    <x v="3137"/>
    <n v="2"/>
    <n v="0.8"/>
    <n v="-62.379199999999997"/>
  </r>
  <r>
    <n v="4048"/>
    <x v="1999"/>
    <x v="1"/>
    <x v="747"/>
    <d v="2012-07-19T00:00:00"/>
    <s v="First Class"/>
    <s v="KE-16420"/>
    <x v="722"/>
    <x v="1"/>
    <x v="0"/>
    <x v="20"/>
    <x v="15"/>
    <n v="10035"/>
    <x v="3"/>
    <s v="OFF-PA-10000501"/>
    <x v="1"/>
    <x v="10"/>
    <x v="966"/>
    <x v="152"/>
    <n v="3"/>
    <n v="0"/>
    <n v="39.6312"/>
  </r>
  <r>
    <n v="4049"/>
    <x v="1999"/>
    <x v="1"/>
    <x v="747"/>
    <d v="2012-07-19T00:00:00"/>
    <s v="First Class"/>
    <s v="KE-16420"/>
    <x v="722"/>
    <x v="1"/>
    <x v="0"/>
    <x v="20"/>
    <x v="15"/>
    <n v="10035"/>
    <x v="3"/>
    <s v="TEC-AC-10001990"/>
    <x v="2"/>
    <x v="11"/>
    <x v="861"/>
    <x v="3138"/>
    <n v="10"/>
    <n v="0"/>
    <n v="191.96799999999996"/>
  </r>
  <r>
    <n v="4050"/>
    <x v="2000"/>
    <x v="3"/>
    <x v="92"/>
    <d v="2014-06-27T00:00:00"/>
    <s v="Second Class"/>
    <s v="GA-14515"/>
    <x v="654"/>
    <x v="0"/>
    <x v="0"/>
    <x v="20"/>
    <x v="15"/>
    <n v="10011"/>
    <x v="3"/>
    <s v="FUR-FU-10003601"/>
    <x v="0"/>
    <x v="5"/>
    <x v="729"/>
    <x v="3139"/>
    <n v="3"/>
    <n v="0"/>
    <n v="49.804199999999994"/>
  </r>
  <r>
    <n v="4051"/>
    <x v="2000"/>
    <x v="3"/>
    <x v="92"/>
    <d v="2014-06-27T00:00:00"/>
    <s v="Second Class"/>
    <s v="GA-14515"/>
    <x v="654"/>
    <x v="0"/>
    <x v="0"/>
    <x v="20"/>
    <x v="15"/>
    <n v="10011"/>
    <x v="3"/>
    <s v="FUR-CH-10001891"/>
    <x v="0"/>
    <x v="1"/>
    <x v="265"/>
    <x v="3140"/>
    <n v="2"/>
    <n v="0.1"/>
    <n v="32.633200000000016"/>
  </r>
  <r>
    <n v="4052"/>
    <x v="2001"/>
    <x v="2"/>
    <x v="411"/>
    <d v="2011-10-03T00:00:00"/>
    <s v="Standard Class"/>
    <s v="SM-20950"/>
    <x v="416"/>
    <x v="1"/>
    <x v="0"/>
    <x v="10"/>
    <x v="9"/>
    <n v="19134"/>
    <x v="3"/>
    <s v="OFF-AR-10003469"/>
    <x v="1"/>
    <x v="6"/>
    <x v="1249"/>
    <x v="1728"/>
    <n v="3"/>
    <n v="0.2"/>
    <n v="1.4783999999999997"/>
  </r>
  <r>
    <n v="4053"/>
    <x v="2001"/>
    <x v="2"/>
    <x v="411"/>
    <d v="2011-10-03T00:00:00"/>
    <s v="Standard Class"/>
    <s v="SM-20950"/>
    <x v="416"/>
    <x v="1"/>
    <x v="0"/>
    <x v="10"/>
    <x v="9"/>
    <n v="19134"/>
    <x v="3"/>
    <s v="FUR-TA-10004175"/>
    <x v="0"/>
    <x v="3"/>
    <x v="1146"/>
    <x v="3141"/>
    <n v="2"/>
    <n v="0.4"/>
    <n v="-81.854399999999998"/>
  </r>
  <r>
    <n v="4054"/>
    <x v="2001"/>
    <x v="2"/>
    <x v="411"/>
    <d v="2011-10-03T00:00:00"/>
    <s v="Standard Class"/>
    <s v="SM-20950"/>
    <x v="416"/>
    <x v="1"/>
    <x v="0"/>
    <x v="10"/>
    <x v="9"/>
    <n v="19134"/>
    <x v="3"/>
    <s v="OFF-LA-10002945"/>
    <x v="1"/>
    <x v="2"/>
    <x v="1603"/>
    <x v="3142"/>
    <n v="11"/>
    <n v="0.2"/>
    <n v="18.017999999999997"/>
  </r>
  <r>
    <n v="4055"/>
    <x v="2001"/>
    <x v="2"/>
    <x v="411"/>
    <d v="2011-10-03T00:00:00"/>
    <s v="Standard Class"/>
    <s v="SM-20950"/>
    <x v="416"/>
    <x v="1"/>
    <x v="0"/>
    <x v="10"/>
    <x v="9"/>
    <n v="19134"/>
    <x v="3"/>
    <s v="OFF-PA-10000533"/>
    <x v="1"/>
    <x v="10"/>
    <x v="1196"/>
    <x v="2579"/>
    <n v="4"/>
    <n v="0.2"/>
    <n v="6.8015999999999996"/>
  </r>
  <r>
    <n v="4056"/>
    <x v="2001"/>
    <x v="2"/>
    <x v="411"/>
    <d v="2011-10-03T00:00:00"/>
    <s v="Standard Class"/>
    <s v="SM-20950"/>
    <x v="416"/>
    <x v="1"/>
    <x v="0"/>
    <x v="10"/>
    <x v="9"/>
    <n v="19134"/>
    <x v="3"/>
    <s v="OFF-ST-10004459"/>
    <x v="1"/>
    <x v="4"/>
    <x v="454"/>
    <x v="2122"/>
    <n v="6"/>
    <n v="0.2"/>
    <n v="-337.80600000000004"/>
  </r>
  <r>
    <n v="4057"/>
    <x v="2001"/>
    <x v="2"/>
    <x v="411"/>
    <d v="2011-10-03T00:00:00"/>
    <s v="Standard Class"/>
    <s v="SM-20950"/>
    <x v="416"/>
    <x v="1"/>
    <x v="0"/>
    <x v="10"/>
    <x v="9"/>
    <n v="19134"/>
    <x v="3"/>
    <s v="FUR-TA-10004147"/>
    <x v="0"/>
    <x v="3"/>
    <x v="811"/>
    <x v="3143"/>
    <n v="1"/>
    <n v="0.4"/>
    <n v="-20.152800000000006"/>
  </r>
  <r>
    <n v="4058"/>
    <x v="2002"/>
    <x v="2"/>
    <x v="156"/>
    <d v="2011-11-28T00:00:00"/>
    <s v="Standard Class"/>
    <s v="DK-12985"/>
    <x v="213"/>
    <x v="0"/>
    <x v="0"/>
    <x v="22"/>
    <x v="10"/>
    <n v="60610"/>
    <x v="2"/>
    <s v="OFF-ST-10000046"/>
    <x v="1"/>
    <x v="4"/>
    <x v="757"/>
    <x v="3144"/>
    <n v="5"/>
    <n v="0.2"/>
    <n v="-8.0774999999999864"/>
  </r>
  <r>
    <n v="4059"/>
    <x v="2003"/>
    <x v="1"/>
    <x v="312"/>
    <d v="2012-11-24T00:00:00"/>
    <s v="Standard Class"/>
    <s v="LC-16885"/>
    <x v="62"/>
    <x v="0"/>
    <x v="0"/>
    <x v="182"/>
    <x v="1"/>
    <n v="94601"/>
    <x v="1"/>
    <s v="TEC-PH-10004774"/>
    <x v="2"/>
    <x v="7"/>
    <x v="706"/>
    <x v="3145"/>
    <n v="7"/>
    <n v="0.2"/>
    <n v="-15.458100000000007"/>
  </r>
  <r>
    <n v="4060"/>
    <x v="2003"/>
    <x v="1"/>
    <x v="312"/>
    <d v="2012-11-24T00:00:00"/>
    <s v="Standard Class"/>
    <s v="LC-16885"/>
    <x v="62"/>
    <x v="0"/>
    <x v="0"/>
    <x v="182"/>
    <x v="1"/>
    <n v="94601"/>
    <x v="1"/>
    <s v="FUR-CH-10000595"/>
    <x v="0"/>
    <x v="1"/>
    <x v="463"/>
    <x v="3146"/>
    <n v="3"/>
    <n v="0.2"/>
    <n v="35.759999999999962"/>
  </r>
  <r>
    <n v="4061"/>
    <x v="2004"/>
    <x v="0"/>
    <x v="474"/>
    <d v="2013-11-08T00:00:00"/>
    <s v="Standard Class"/>
    <s v="XP-21865"/>
    <x v="190"/>
    <x v="0"/>
    <x v="0"/>
    <x v="22"/>
    <x v="10"/>
    <n v="60610"/>
    <x v="2"/>
    <s v="TEC-AC-10002473"/>
    <x v="2"/>
    <x v="11"/>
    <x v="713"/>
    <x v="3147"/>
    <n v="3"/>
    <n v="0.2"/>
    <n v="17.879399999999997"/>
  </r>
  <r>
    <n v="4062"/>
    <x v="2005"/>
    <x v="1"/>
    <x v="14"/>
    <d v="2012-09-20T00:00:00"/>
    <s v="First Class"/>
    <s v="CS-11845"/>
    <x v="688"/>
    <x v="1"/>
    <x v="0"/>
    <x v="4"/>
    <x v="4"/>
    <n v="98105"/>
    <x v="1"/>
    <s v="OFF-BI-10001628"/>
    <x v="1"/>
    <x v="8"/>
    <x v="1103"/>
    <x v="3148"/>
    <n v="3"/>
    <n v="0.2"/>
    <n v="7.822499999999998"/>
  </r>
  <r>
    <n v="4063"/>
    <x v="2006"/>
    <x v="0"/>
    <x v="612"/>
    <d v="2013-03-15T00:00:00"/>
    <s v="Standard Class"/>
    <s v="BD-11770"/>
    <x v="420"/>
    <x v="0"/>
    <x v="0"/>
    <x v="10"/>
    <x v="9"/>
    <n v="19143"/>
    <x v="3"/>
    <s v="TEC-AC-10002800"/>
    <x v="2"/>
    <x v="11"/>
    <x v="1207"/>
    <x v="3149"/>
    <n v="1"/>
    <n v="0.2"/>
    <n v="7.4984999999999964"/>
  </r>
  <r>
    <n v="4064"/>
    <x v="2007"/>
    <x v="2"/>
    <x v="670"/>
    <d v="2011-06-26T00:00:00"/>
    <s v="First Class"/>
    <s v="DL-13330"/>
    <x v="658"/>
    <x v="0"/>
    <x v="0"/>
    <x v="3"/>
    <x v="3"/>
    <n v="28027"/>
    <x v="0"/>
    <s v="OFF-AR-10002766"/>
    <x v="1"/>
    <x v="6"/>
    <x v="1041"/>
    <x v="3150"/>
    <n v="9"/>
    <n v="0.2"/>
    <n v="1.7514000000000003"/>
  </r>
  <r>
    <n v="4065"/>
    <x v="2007"/>
    <x v="2"/>
    <x v="670"/>
    <d v="2011-06-26T00:00:00"/>
    <s v="First Class"/>
    <s v="DL-13330"/>
    <x v="658"/>
    <x v="0"/>
    <x v="0"/>
    <x v="3"/>
    <x v="3"/>
    <n v="28027"/>
    <x v="0"/>
    <s v="OFF-SU-10002522"/>
    <x v="1"/>
    <x v="14"/>
    <x v="1544"/>
    <x v="3151"/>
    <n v="1"/>
    <n v="0.2"/>
    <n v="0.34919999999999951"/>
  </r>
  <r>
    <n v="4066"/>
    <x v="2008"/>
    <x v="2"/>
    <x v="301"/>
    <d v="2011-11-05T00:00:00"/>
    <s v="Standard Class"/>
    <s v="KH-16630"/>
    <x v="175"/>
    <x v="1"/>
    <x v="0"/>
    <x v="35"/>
    <x v="3"/>
    <n v="28205"/>
    <x v="0"/>
    <s v="OFF-FA-10003021"/>
    <x v="1"/>
    <x v="13"/>
    <x v="33"/>
    <x v="2024"/>
    <n v="5"/>
    <n v="0.2"/>
    <n v="1.4099999999999997"/>
  </r>
  <r>
    <n v="4067"/>
    <x v="2008"/>
    <x v="2"/>
    <x v="301"/>
    <d v="2011-11-05T00:00:00"/>
    <s v="Standard Class"/>
    <s v="KH-16630"/>
    <x v="175"/>
    <x v="1"/>
    <x v="0"/>
    <x v="35"/>
    <x v="3"/>
    <n v="28205"/>
    <x v="0"/>
    <s v="OFF-AR-10000634"/>
    <x v="1"/>
    <x v="6"/>
    <x v="988"/>
    <x v="1518"/>
    <n v="3"/>
    <n v="0.2"/>
    <n v="0.89880000000000004"/>
  </r>
  <r>
    <n v="4068"/>
    <x v="2008"/>
    <x v="2"/>
    <x v="301"/>
    <d v="2011-11-05T00:00:00"/>
    <s v="Standard Class"/>
    <s v="KH-16630"/>
    <x v="175"/>
    <x v="1"/>
    <x v="0"/>
    <x v="35"/>
    <x v="3"/>
    <n v="28205"/>
    <x v="0"/>
    <s v="OFF-LA-10001771"/>
    <x v="1"/>
    <x v="2"/>
    <x v="1119"/>
    <x v="3152"/>
    <n v="12"/>
    <n v="0.2"/>
    <n v="15.537599999999998"/>
  </r>
  <r>
    <n v="4069"/>
    <x v="2008"/>
    <x v="2"/>
    <x v="301"/>
    <d v="2011-11-05T00:00:00"/>
    <s v="Standard Class"/>
    <s v="KH-16630"/>
    <x v="175"/>
    <x v="1"/>
    <x v="0"/>
    <x v="35"/>
    <x v="3"/>
    <n v="28205"/>
    <x v="0"/>
    <s v="TEC-PH-10004434"/>
    <x v="2"/>
    <x v="7"/>
    <x v="1604"/>
    <x v="3153"/>
    <n v="9"/>
    <n v="0.2"/>
    <n v="110.1194999999999"/>
  </r>
  <r>
    <n v="4070"/>
    <x v="2009"/>
    <x v="0"/>
    <x v="770"/>
    <d v="2013-09-01T00:00:00"/>
    <s v="First Class"/>
    <s v="TP-21415"/>
    <x v="599"/>
    <x v="0"/>
    <x v="0"/>
    <x v="61"/>
    <x v="5"/>
    <n v="75081"/>
    <x v="2"/>
    <s v="OFF-BI-10000050"/>
    <x v="1"/>
    <x v="8"/>
    <x v="343"/>
    <x v="3154"/>
    <n v="9"/>
    <n v="0.8"/>
    <n v="-21.681000000000004"/>
  </r>
  <r>
    <n v="4071"/>
    <x v="2009"/>
    <x v="0"/>
    <x v="770"/>
    <d v="2013-09-01T00:00:00"/>
    <s v="First Class"/>
    <s v="TP-21415"/>
    <x v="599"/>
    <x v="0"/>
    <x v="0"/>
    <x v="61"/>
    <x v="5"/>
    <n v="75081"/>
    <x v="2"/>
    <s v="OFF-BI-10002414"/>
    <x v="1"/>
    <x v="8"/>
    <x v="1076"/>
    <x v="3155"/>
    <n v="4"/>
    <n v="0.8"/>
    <n v="-16.539600000000007"/>
  </r>
  <r>
    <n v="4072"/>
    <x v="2009"/>
    <x v="0"/>
    <x v="770"/>
    <d v="2013-09-01T00:00:00"/>
    <s v="First Class"/>
    <s v="TP-21415"/>
    <x v="599"/>
    <x v="0"/>
    <x v="0"/>
    <x v="61"/>
    <x v="5"/>
    <n v="75081"/>
    <x v="2"/>
    <s v="FUR-BO-10003159"/>
    <x v="0"/>
    <x v="0"/>
    <x v="1100"/>
    <x v="3156"/>
    <n v="2"/>
    <n v="0.32"/>
    <n v="-52.890800000000027"/>
  </r>
  <r>
    <n v="4073"/>
    <x v="2010"/>
    <x v="1"/>
    <x v="401"/>
    <d v="2012-12-08T00:00:00"/>
    <s v="Second Class"/>
    <s v="NP-18685"/>
    <x v="472"/>
    <x v="2"/>
    <x v="0"/>
    <x v="245"/>
    <x v="14"/>
    <n v="46203"/>
    <x v="2"/>
    <s v="TEC-CO-10002095"/>
    <x v="2"/>
    <x v="16"/>
    <x v="610"/>
    <x v="3157"/>
    <n v="2"/>
    <n v="0"/>
    <n v="449.99099999999999"/>
  </r>
  <r>
    <n v="4074"/>
    <x v="2011"/>
    <x v="1"/>
    <x v="496"/>
    <d v="2012-09-27T00:00:00"/>
    <s v="First Class"/>
    <s v="SC-20680"/>
    <x v="649"/>
    <x v="2"/>
    <x v="0"/>
    <x v="387"/>
    <x v="26"/>
    <n v="74012"/>
    <x v="2"/>
    <s v="TEC-PH-10004120"/>
    <x v="2"/>
    <x v="7"/>
    <x v="1525"/>
    <x v="3158"/>
    <n v="6"/>
    <n v="0"/>
    <n v="213.70440000000002"/>
  </r>
  <r>
    <n v="4075"/>
    <x v="2012"/>
    <x v="3"/>
    <x v="940"/>
    <d v="2014-11-21T00:00:00"/>
    <s v="Standard Class"/>
    <s v="DK-12895"/>
    <x v="729"/>
    <x v="0"/>
    <x v="0"/>
    <x v="388"/>
    <x v="2"/>
    <n v="33023"/>
    <x v="0"/>
    <s v="FUR-FU-10003553"/>
    <x v="0"/>
    <x v="5"/>
    <x v="563"/>
    <x v="3159"/>
    <n v="4"/>
    <n v="0.2"/>
    <n v="55.016000000000012"/>
  </r>
  <r>
    <n v="4076"/>
    <x v="2012"/>
    <x v="3"/>
    <x v="940"/>
    <d v="2014-11-21T00:00:00"/>
    <s v="Standard Class"/>
    <s v="DK-12895"/>
    <x v="729"/>
    <x v="0"/>
    <x v="0"/>
    <x v="388"/>
    <x v="2"/>
    <n v="33023"/>
    <x v="0"/>
    <s v="FUR-FU-10001488"/>
    <x v="0"/>
    <x v="5"/>
    <x v="1040"/>
    <x v="3160"/>
    <n v="4"/>
    <n v="0.2"/>
    <n v="0"/>
  </r>
  <r>
    <n v="4077"/>
    <x v="2013"/>
    <x v="1"/>
    <x v="546"/>
    <d v="2012-12-21T00:00:00"/>
    <s v="Second Class"/>
    <s v="SM-20950"/>
    <x v="416"/>
    <x v="1"/>
    <x v="0"/>
    <x v="155"/>
    <x v="8"/>
    <n v="68104"/>
    <x v="2"/>
    <s v="OFF-BI-10003094"/>
    <x v="1"/>
    <x v="8"/>
    <x v="647"/>
    <x v="991"/>
    <n v="2"/>
    <n v="0"/>
    <n v="3.3087999999999997"/>
  </r>
  <r>
    <n v="4078"/>
    <x v="2013"/>
    <x v="1"/>
    <x v="546"/>
    <d v="2012-12-21T00:00:00"/>
    <s v="Second Class"/>
    <s v="SM-20950"/>
    <x v="416"/>
    <x v="1"/>
    <x v="0"/>
    <x v="155"/>
    <x v="8"/>
    <n v="68104"/>
    <x v="2"/>
    <s v="OFF-FA-10003472"/>
    <x v="1"/>
    <x v="13"/>
    <x v="240"/>
    <x v="1325"/>
    <n v="4"/>
    <n v="0"/>
    <n v="0.2016"/>
  </r>
  <r>
    <n v="4079"/>
    <x v="2013"/>
    <x v="1"/>
    <x v="546"/>
    <d v="2012-12-21T00:00:00"/>
    <s v="Second Class"/>
    <s v="SM-20950"/>
    <x v="416"/>
    <x v="1"/>
    <x v="0"/>
    <x v="155"/>
    <x v="8"/>
    <n v="68104"/>
    <x v="2"/>
    <s v="OFF-PA-10001289"/>
    <x v="1"/>
    <x v="10"/>
    <x v="952"/>
    <x v="2248"/>
    <n v="3"/>
    <n v="0"/>
    <n v="56.977199999999996"/>
  </r>
  <r>
    <n v="4080"/>
    <x v="2014"/>
    <x v="1"/>
    <x v="379"/>
    <d v="2012-12-24T00:00:00"/>
    <s v="First Class"/>
    <s v="LS-17245"/>
    <x v="201"/>
    <x v="0"/>
    <x v="0"/>
    <x v="108"/>
    <x v="3"/>
    <n v="28540"/>
    <x v="0"/>
    <s v="TEC-PH-10002293"/>
    <x v="2"/>
    <x v="7"/>
    <x v="126"/>
    <x v="334"/>
    <n v="3"/>
    <n v="0.2"/>
    <n v="4.7976000000000028"/>
  </r>
  <r>
    <n v="4081"/>
    <x v="2015"/>
    <x v="0"/>
    <x v="477"/>
    <d v="2013-09-30T00:00:00"/>
    <s v="Standard Class"/>
    <s v="KE-16420"/>
    <x v="722"/>
    <x v="1"/>
    <x v="0"/>
    <x v="241"/>
    <x v="21"/>
    <n v="97224"/>
    <x v="1"/>
    <s v="OFF-PA-10000380"/>
    <x v="1"/>
    <x v="10"/>
    <x v="1281"/>
    <x v="3161"/>
    <n v="9"/>
    <n v="0.2"/>
    <n v="22.518000000000001"/>
  </r>
  <r>
    <n v="4082"/>
    <x v="2015"/>
    <x v="0"/>
    <x v="477"/>
    <d v="2013-09-30T00:00:00"/>
    <s v="Standard Class"/>
    <s v="KE-16420"/>
    <x v="722"/>
    <x v="1"/>
    <x v="0"/>
    <x v="241"/>
    <x v="21"/>
    <n v="97224"/>
    <x v="1"/>
    <s v="OFF-BI-10004828"/>
    <x v="1"/>
    <x v="8"/>
    <x v="1578"/>
    <x v="3162"/>
    <n v="1"/>
    <n v="0.7"/>
    <n v="-3.5153999999999996"/>
  </r>
  <r>
    <n v="4083"/>
    <x v="2016"/>
    <x v="3"/>
    <x v="92"/>
    <d v="2014-07-01T00:00:00"/>
    <s v="Standard Class"/>
    <s v="MC-17635"/>
    <x v="637"/>
    <x v="1"/>
    <x v="0"/>
    <x v="27"/>
    <x v="10"/>
    <n v="62521"/>
    <x v="2"/>
    <s v="OFF-BI-10004632"/>
    <x v="1"/>
    <x v="8"/>
    <x v="564"/>
    <x v="645"/>
    <n v="3"/>
    <n v="0.8"/>
    <n v="-320.23950000000013"/>
  </r>
  <r>
    <n v="4084"/>
    <x v="2016"/>
    <x v="3"/>
    <x v="92"/>
    <d v="2014-07-01T00:00:00"/>
    <s v="Standard Class"/>
    <s v="MC-17635"/>
    <x v="637"/>
    <x v="1"/>
    <x v="0"/>
    <x v="27"/>
    <x v="10"/>
    <n v="62521"/>
    <x v="2"/>
    <s v="OFF-PA-10000327"/>
    <x v="1"/>
    <x v="10"/>
    <x v="1428"/>
    <x v="1518"/>
    <n v="3"/>
    <n v="0.2"/>
    <n v="3.2099999999999982"/>
  </r>
  <r>
    <n v="4085"/>
    <x v="2017"/>
    <x v="3"/>
    <x v="210"/>
    <d v="2014-09-10T00:00:00"/>
    <s v="First Class"/>
    <s v="Dp-13240"/>
    <x v="656"/>
    <x v="2"/>
    <x v="0"/>
    <x v="42"/>
    <x v="16"/>
    <n v="85023"/>
    <x v="1"/>
    <s v="OFF-BI-10003291"/>
    <x v="1"/>
    <x v="8"/>
    <x v="44"/>
    <x v="3163"/>
    <n v="3"/>
    <n v="0.7"/>
    <n v="-6.0236999999999998"/>
  </r>
  <r>
    <n v="4086"/>
    <x v="2018"/>
    <x v="0"/>
    <x v="578"/>
    <d v="2013-08-07T00:00:00"/>
    <s v="Second Class"/>
    <s v="LC-16930"/>
    <x v="18"/>
    <x v="1"/>
    <x v="0"/>
    <x v="301"/>
    <x v="1"/>
    <n v="95823"/>
    <x v="1"/>
    <s v="TEC-PH-10002275"/>
    <x v="2"/>
    <x v="7"/>
    <x v="7"/>
    <x v="3164"/>
    <n v="2"/>
    <n v="0.2"/>
    <n v="30.238400000000013"/>
  </r>
  <r>
    <n v="4087"/>
    <x v="2018"/>
    <x v="0"/>
    <x v="578"/>
    <d v="2013-08-07T00:00:00"/>
    <s v="Second Class"/>
    <s v="LC-16930"/>
    <x v="18"/>
    <x v="1"/>
    <x v="0"/>
    <x v="301"/>
    <x v="1"/>
    <n v="95823"/>
    <x v="1"/>
    <s v="OFF-BI-10003291"/>
    <x v="1"/>
    <x v="8"/>
    <x v="44"/>
    <x v="3165"/>
    <n v="3"/>
    <n v="0.2"/>
    <n v="7.0712999999999981"/>
  </r>
  <r>
    <n v="4088"/>
    <x v="2018"/>
    <x v="0"/>
    <x v="578"/>
    <d v="2013-08-07T00:00:00"/>
    <s v="Second Class"/>
    <s v="LC-16930"/>
    <x v="18"/>
    <x v="1"/>
    <x v="0"/>
    <x v="301"/>
    <x v="1"/>
    <n v="95823"/>
    <x v="1"/>
    <s v="OFF-BI-10000343"/>
    <x v="1"/>
    <x v="8"/>
    <x v="184"/>
    <x v="696"/>
    <n v="3"/>
    <n v="0.2"/>
    <n v="3.9770999999999996"/>
  </r>
  <r>
    <n v="4089"/>
    <x v="2019"/>
    <x v="2"/>
    <x v="710"/>
    <d v="2011-08-26T00:00:00"/>
    <s v="Standard Class"/>
    <s v="LH-16900"/>
    <x v="23"/>
    <x v="0"/>
    <x v="0"/>
    <x v="186"/>
    <x v="36"/>
    <n v="72401"/>
    <x v="0"/>
    <s v="FUR-BO-10000711"/>
    <x v="0"/>
    <x v="0"/>
    <x v="1605"/>
    <x v="3166"/>
    <n v="9"/>
    <n v="0"/>
    <n v="172.48140000000001"/>
  </r>
  <r>
    <n v="4090"/>
    <x v="2020"/>
    <x v="0"/>
    <x v="178"/>
    <d v="2013-04-06T00:00:00"/>
    <s v="Standard Class"/>
    <s v="TB-21175"/>
    <x v="533"/>
    <x v="1"/>
    <x v="0"/>
    <x v="20"/>
    <x v="15"/>
    <n v="10035"/>
    <x v="3"/>
    <s v="OFF-LA-10001297"/>
    <x v="1"/>
    <x v="2"/>
    <x v="483"/>
    <x v="346"/>
    <n v="2"/>
    <n v="0"/>
    <n v="9.9359999999999999"/>
  </r>
  <r>
    <n v="4091"/>
    <x v="2020"/>
    <x v="0"/>
    <x v="178"/>
    <d v="2013-04-06T00:00:00"/>
    <s v="Standard Class"/>
    <s v="TB-21175"/>
    <x v="533"/>
    <x v="1"/>
    <x v="0"/>
    <x v="20"/>
    <x v="15"/>
    <n v="10035"/>
    <x v="3"/>
    <s v="OFF-SU-10001574"/>
    <x v="1"/>
    <x v="14"/>
    <x v="498"/>
    <x v="1031"/>
    <n v="3"/>
    <n v="0"/>
    <n v="3.2849999999999993"/>
  </r>
  <r>
    <n v="4092"/>
    <x v="2020"/>
    <x v="0"/>
    <x v="178"/>
    <d v="2013-04-06T00:00:00"/>
    <s v="Standard Class"/>
    <s v="TB-21175"/>
    <x v="533"/>
    <x v="1"/>
    <x v="0"/>
    <x v="20"/>
    <x v="15"/>
    <n v="10035"/>
    <x v="3"/>
    <s v="OFF-BI-10003305"/>
    <x v="1"/>
    <x v="8"/>
    <x v="565"/>
    <x v="646"/>
    <n v="3"/>
    <n v="0.2"/>
    <n v="4.6643999999999988"/>
  </r>
  <r>
    <n v="4093"/>
    <x v="2021"/>
    <x v="3"/>
    <x v="941"/>
    <d v="2014-05-19T00:00:00"/>
    <s v="First Class"/>
    <s v="JM-15865"/>
    <x v="622"/>
    <x v="0"/>
    <x v="0"/>
    <x v="59"/>
    <x v="24"/>
    <n v="44312"/>
    <x v="3"/>
    <s v="OFF-ST-10002574"/>
    <x v="1"/>
    <x v="4"/>
    <x v="926"/>
    <x v="3167"/>
    <n v="2"/>
    <n v="0.2"/>
    <n v="-55.256"/>
  </r>
  <r>
    <n v="4094"/>
    <x v="2022"/>
    <x v="1"/>
    <x v="252"/>
    <d v="2012-08-28T00:00:00"/>
    <s v="Standard Class"/>
    <s v="KW-16435"/>
    <x v="147"/>
    <x v="0"/>
    <x v="0"/>
    <x v="159"/>
    <x v="0"/>
    <n v="41042"/>
    <x v="0"/>
    <s v="TEC-MA-10000864"/>
    <x v="2"/>
    <x v="15"/>
    <x v="199"/>
    <x v="3168"/>
    <n v="7"/>
    <n v="0"/>
    <n v="1416.7999999999997"/>
  </r>
  <r>
    <n v="4095"/>
    <x v="2022"/>
    <x v="1"/>
    <x v="252"/>
    <d v="2012-08-28T00:00:00"/>
    <s v="Standard Class"/>
    <s v="KW-16435"/>
    <x v="147"/>
    <x v="0"/>
    <x v="0"/>
    <x v="159"/>
    <x v="0"/>
    <n v="41042"/>
    <x v="0"/>
    <s v="TEC-AC-10003289"/>
    <x v="2"/>
    <x v="11"/>
    <x v="1209"/>
    <x v="1105"/>
    <n v="4"/>
    <n v="0"/>
    <n v="18.390799999999999"/>
  </r>
  <r>
    <n v="4096"/>
    <x v="2022"/>
    <x v="1"/>
    <x v="252"/>
    <d v="2012-08-28T00:00:00"/>
    <s v="Standard Class"/>
    <s v="KW-16435"/>
    <x v="147"/>
    <x v="0"/>
    <x v="0"/>
    <x v="159"/>
    <x v="0"/>
    <n v="41042"/>
    <x v="0"/>
    <s v="TEC-PH-10001619"/>
    <x v="2"/>
    <x v="7"/>
    <x v="1585"/>
    <x v="2173"/>
    <n v="3"/>
    <n v="0"/>
    <n v="170.51129999999998"/>
  </r>
  <r>
    <n v="4097"/>
    <x v="2023"/>
    <x v="2"/>
    <x v="865"/>
    <d v="2011-09-28T00:00:00"/>
    <s v="Standard Class"/>
    <s v="SC-20095"/>
    <x v="183"/>
    <x v="0"/>
    <x v="0"/>
    <x v="31"/>
    <x v="11"/>
    <n v="55407"/>
    <x v="2"/>
    <s v="OFF-PA-10004888"/>
    <x v="1"/>
    <x v="10"/>
    <x v="959"/>
    <x v="56"/>
    <n v="5"/>
    <n v="0"/>
    <n v="15.552000000000001"/>
  </r>
  <r>
    <n v="4098"/>
    <x v="2023"/>
    <x v="2"/>
    <x v="865"/>
    <d v="2011-09-28T00:00:00"/>
    <s v="Standard Class"/>
    <s v="SC-20095"/>
    <x v="183"/>
    <x v="0"/>
    <x v="0"/>
    <x v="31"/>
    <x v="11"/>
    <n v="55407"/>
    <x v="2"/>
    <s v="OFF-ST-10000736"/>
    <x v="1"/>
    <x v="4"/>
    <x v="455"/>
    <x v="3169"/>
    <n v="5"/>
    <n v="0"/>
    <n v="16.195999999999984"/>
  </r>
  <r>
    <n v="4099"/>
    <x v="2023"/>
    <x v="2"/>
    <x v="865"/>
    <d v="2011-09-28T00:00:00"/>
    <s v="Standard Class"/>
    <s v="SC-20095"/>
    <x v="183"/>
    <x v="0"/>
    <x v="0"/>
    <x v="31"/>
    <x v="11"/>
    <n v="55407"/>
    <x v="2"/>
    <s v="OFF-BI-10001120"/>
    <x v="1"/>
    <x v="8"/>
    <x v="1606"/>
    <x v="3170"/>
    <n v="5"/>
    <n v="0"/>
    <n v="4630.4755000000005"/>
  </r>
  <r>
    <n v="4100"/>
    <x v="2023"/>
    <x v="2"/>
    <x v="865"/>
    <d v="2011-09-28T00:00:00"/>
    <s v="Standard Class"/>
    <s v="SC-20095"/>
    <x v="183"/>
    <x v="0"/>
    <x v="0"/>
    <x v="31"/>
    <x v="11"/>
    <n v="55407"/>
    <x v="2"/>
    <s v="OFF-BI-10000301"/>
    <x v="1"/>
    <x v="8"/>
    <x v="619"/>
    <x v="3171"/>
    <n v="2"/>
    <n v="0"/>
    <n v="6.47"/>
  </r>
  <r>
    <n v="4101"/>
    <x v="2024"/>
    <x v="3"/>
    <x v="249"/>
    <d v="2014-06-24T00:00:00"/>
    <s v="Standard Class"/>
    <s v="ZC-21910"/>
    <x v="233"/>
    <x v="0"/>
    <x v="0"/>
    <x v="12"/>
    <x v="5"/>
    <n v="77095"/>
    <x v="2"/>
    <s v="OFF-AP-10004655"/>
    <x v="1"/>
    <x v="9"/>
    <x v="1607"/>
    <x v="3172"/>
    <n v="1"/>
    <n v="0.8"/>
    <n v="-5.2072000000000012"/>
  </r>
  <r>
    <n v="4102"/>
    <x v="2024"/>
    <x v="3"/>
    <x v="249"/>
    <d v="2014-06-24T00:00:00"/>
    <s v="Standard Class"/>
    <s v="ZC-21910"/>
    <x v="233"/>
    <x v="0"/>
    <x v="0"/>
    <x v="12"/>
    <x v="5"/>
    <n v="77095"/>
    <x v="2"/>
    <s v="OFF-AP-10002906"/>
    <x v="1"/>
    <x v="9"/>
    <x v="1088"/>
    <x v="3173"/>
    <n v="1"/>
    <n v="0.8"/>
    <n v="-1.1100000000000003"/>
  </r>
  <r>
    <n v="4103"/>
    <x v="2024"/>
    <x v="3"/>
    <x v="249"/>
    <d v="2014-06-24T00:00:00"/>
    <s v="Standard Class"/>
    <s v="ZC-21910"/>
    <x v="233"/>
    <x v="0"/>
    <x v="0"/>
    <x v="12"/>
    <x v="5"/>
    <n v="77095"/>
    <x v="2"/>
    <s v="OFF-PA-10000740"/>
    <x v="1"/>
    <x v="10"/>
    <x v="1239"/>
    <x v="3174"/>
    <n v="8"/>
    <n v="0.2"/>
    <n v="47.50719999999999"/>
  </r>
  <r>
    <n v="4104"/>
    <x v="2025"/>
    <x v="3"/>
    <x v="202"/>
    <d v="2014-12-22T00:00:00"/>
    <s v="Same Day"/>
    <s v="RB-19465"/>
    <x v="46"/>
    <x v="2"/>
    <x v="0"/>
    <x v="9"/>
    <x v="8"/>
    <n v="68025"/>
    <x v="2"/>
    <s v="FUR-FU-10001940"/>
    <x v="0"/>
    <x v="5"/>
    <x v="33"/>
    <x v="204"/>
    <n v="2"/>
    <n v="0"/>
    <n v="7.0048000000000012"/>
  </r>
  <r>
    <n v="4105"/>
    <x v="2026"/>
    <x v="3"/>
    <x v="783"/>
    <d v="2014-08-14T00:00:00"/>
    <s v="Standard Class"/>
    <s v="JK-15370"/>
    <x v="271"/>
    <x v="0"/>
    <x v="0"/>
    <x v="70"/>
    <x v="1"/>
    <n v="92105"/>
    <x v="1"/>
    <s v="TEC-PH-10000439"/>
    <x v="2"/>
    <x v="7"/>
    <x v="869"/>
    <x v="3175"/>
    <n v="5"/>
    <n v="0.2"/>
    <n v="17.995499999999979"/>
  </r>
  <r>
    <n v="4106"/>
    <x v="2026"/>
    <x v="3"/>
    <x v="783"/>
    <d v="2014-08-14T00:00:00"/>
    <s v="Standard Class"/>
    <s v="JK-15370"/>
    <x v="271"/>
    <x v="0"/>
    <x v="0"/>
    <x v="70"/>
    <x v="1"/>
    <n v="92105"/>
    <x v="1"/>
    <s v="OFF-BI-10000404"/>
    <x v="1"/>
    <x v="8"/>
    <x v="476"/>
    <x v="1288"/>
    <n v="2"/>
    <n v="0.2"/>
    <n v="4.6440000000000001"/>
  </r>
  <r>
    <n v="4107"/>
    <x v="2027"/>
    <x v="0"/>
    <x v="250"/>
    <d v="2013-08-27T00:00:00"/>
    <s v="Standard Class"/>
    <s v="DD-13570"/>
    <x v="732"/>
    <x v="0"/>
    <x v="0"/>
    <x v="12"/>
    <x v="5"/>
    <n v="77041"/>
    <x v="2"/>
    <s v="OFF-BI-10003676"/>
    <x v="1"/>
    <x v="8"/>
    <x v="816"/>
    <x v="3176"/>
    <n v="2"/>
    <n v="0.8"/>
    <n v="-6.8992000000000022"/>
  </r>
  <r>
    <n v="4108"/>
    <x v="2028"/>
    <x v="1"/>
    <x v="67"/>
    <d v="2012-09-07T00:00:00"/>
    <s v="Same Day"/>
    <s v="MC-17275"/>
    <x v="507"/>
    <x v="0"/>
    <x v="0"/>
    <x v="20"/>
    <x v="15"/>
    <n v="10011"/>
    <x v="3"/>
    <s v="OFF-ST-10002486"/>
    <x v="1"/>
    <x v="4"/>
    <x v="693"/>
    <x v="544"/>
    <n v="2"/>
    <n v="0"/>
    <n v="0.27919999999999945"/>
  </r>
  <r>
    <n v="4109"/>
    <x v="2028"/>
    <x v="1"/>
    <x v="67"/>
    <d v="2012-09-07T00:00:00"/>
    <s v="Same Day"/>
    <s v="MC-17275"/>
    <x v="507"/>
    <x v="0"/>
    <x v="0"/>
    <x v="20"/>
    <x v="15"/>
    <n v="10011"/>
    <x v="3"/>
    <s v="FUR-TA-10003837"/>
    <x v="0"/>
    <x v="3"/>
    <x v="1457"/>
    <x v="3177"/>
    <n v="3"/>
    <n v="0.4"/>
    <n v="-14.163900000000005"/>
  </r>
  <r>
    <n v="4110"/>
    <x v="2029"/>
    <x v="1"/>
    <x v="707"/>
    <d v="2013-01-01T00:00:00"/>
    <s v="Standard Class"/>
    <s v="DL-13495"/>
    <x v="393"/>
    <x v="1"/>
    <x v="0"/>
    <x v="66"/>
    <x v="12"/>
    <n v="48227"/>
    <x v="2"/>
    <s v="TEC-PH-10002923"/>
    <x v="2"/>
    <x v="7"/>
    <x v="680"/>
    <x v="2270"/>
    <n v="2"/>
    <n v="0"/>
    <n v="19.974600000000002"/>
  </r>
  <r>
    <n v="4111"/>
    <x v="2029"/>
    <x v="1"/>
    <x v="707"/>
    <d v="2013-01-01T00:00:00"/>
    <s v="Standard Class"/>
    <s v="DL-13495"/>
    <x v="393"/>
    <x v="1"/>
    <x v="0"/>
    <x v="66"/>
    <x v="12"/>
    <n v="48227"/>
    <x v="2"/>
    <s v="FUR-BO-10004360"/>
    <x v="0"/>
    <x v="0"/>
    <x v="1608"/>
    <x v="3178"/>
    <n v="1"/>
    <n v="0"/>
    <n v="20.927400000000006"/>
  </r>
  <r>
    <n v="4112"/>
    <x v="2029"/>
    <x v="1"/>
    <x v="707"/>
    <d v="2013-01-01T00:00:00"/>
    <s v="Standard Class"/>
    <s v="DL-13495"/>
    <x v="393"/>
    <x v="1"/>
    <x v="0"/>
    <x v="66"/>
    <x v="12"/>
    <n v="48227"/>
    <x v="2"/>
    <s v="OFF-PA-10002160"/>
    <x v="1"/>
    <x v="10"/>
    <x v="1190"/>
    <x v="1714"/>
    <n v="3"/>
    <n v="0"/>
    <n v="8.4966000000000008"/>
  </r>
  <r>
    <n v="4113"/>
    <x v="2029"/>
    <x v="1"/>
    <x v="707"/>
    <d v="2013-01-01T00:00:00"/>
    <s v="Standard Class"/>
    <s v="DL-13495"/>
    <x v="393"/>
    <x v="1"/>
    <x v="0"/>
    <x v="66"/>
    <x v="12"/>
    <n v="48227"/>
    <x v="2"/>
    <s v="OFF-AR-10002375"/>
    <x v="1"/>
    <x v="6"/>
    <x v="823"/>
    <x v="175"/>
    <n v="1"/>
    <n v="0"/>
    <n v="0.9511999999999996"/>
  </r>
  <r>
    <n v="4114"/>
    <x v="2030"/>
    <x v="1"/>
    <x v="942"/>
    <d v="2012-05-07T00:00:00"/>
    <s v="Standard Class"/>
    <s v="NC-18625"/>
    <x v="544"/>
    <x v="1"/>
    <x v="0"/>
    <x v="12"/>
    <x v="5"/>
    <n v="77095"/>
    <x v="2"/>
    <s v="OFF-LA-10000443"/>
    <x v="1"/>
    <x v="2"/>
    <x v="1118"/>
    <x v="3179"/>
    <n v="3"/>
    <n v="0.2"/>
    <n v="2.9888999999999997"/>
  </r>
  <r>
    <n v="4115"/>
    <x v="2030"/>
    <x v="1"/>
    <x v="942"/>
    <d v="2012-05-07T00:00:00"/>
    <s v="Standard Class"/>
    <s v="NC-18625"/>
    <x v="544"/>
    <x v="1"/>
    <x v="0"/>
    <x v="12"/>
    <x v="5"/>
    <n v="77095"/>
    <x v="2"/>
    <s v="TEC-PH-10001750"/>
    <x v="2"/>
    <x v="7"/>
    <x v="968"/>
    <x v="3180"/>
    <n v="3"/>
    <n v="0.2"/>
    <n v="13.857900000000008"/>
  </r>
  <r>
    <n v="4116"/>
    <x v="2031"/>
    <x v="0"/>
    <x v="390"/>
    <d v="2013-11-28T00:00:00"/>
    <s v="First Class"/>
    <s v="AC-10450"/>
    <x v="549"/>
    <x v="0"/>
    <x v="0"/>
    <x v="4"/>
    <x v="4"/>
    <n v="98105"/>
    <x v="1"/>
    <s v="OFF-BI-10004632"/>
    <x v="1"/>
    <x v="8"/>
    <x v="564"/>
    <x v="3181"/>
    <n v="5"/>
    <n v="0.2"/>
    <n v="381.23749999999995"/>
  </r>
  <r>
    <n v="4117"/>
    <x v="2032"/>
    <x v="1"/>
    <x v="27"/>
    <d v="2012-11-29T00:00:00"/>
    <s v="Standard Class"/>
    <s v="TS-21340"/>
    <x v="358"/>
    <x v="0"/>
    <x v="0"/>
    <x v="1"/>
    <x v="1"/>
    <n v="90036"/>
    <x v="1"/>
    <s v="OFF-BI-10002813"/>
    <x v="1"/>
    <x v="8"/>
    <x v="905"/>
    <x v="1443"/>
    <n v="2"/>
    <n v="0.2"/>
    <n v="0.99"/>
  </r>
  <r>
    <n v="4118"/>
    <x v="2032"/>
    <x v="1"/>
    <x v="27"/>
    <d v="2012-11-29T00:00:00"/>
    <s v="Standard Class"/>
    <s v="TS-21340"/>
    <x v="358"/>
    <x v="0"/>
    <x v="0"/>
    <x v="1"/>
    <x v="1"/>
    <n v="90036"/>
    <x v="1"/>
    <s v="OFF-PA-10002005"/>
    <x v="1"/>
    <x v="10"/>
    <x v="505"/>
    <x v="541"/>
    <n v="3"/>
    <n v="0"/>
    <n v="9.3312000000000008"/>
  </r>
  <r>
    <n v="4119"/>
    <x v="2032"/>
    <x v="1"/>
    <x v="27"/>
    <d v="2012-11-29T00:00:00"/>
    <s v="Standard Class"/>
    <s v="TS-21340"/>
    <x v="358"/>
    <x v="0"/>
    <x v="0"/>
    <x v="1"/>
    <x v="1"/>
    <n v="90036"/>
    <x v="1"/>
    <s v="OFF-ST-10000060"/>
    <x v="1"/>
    <x v="4"/>
    <x v="387"/>
    <x v="3182"/>
    <n v="7"/>
    <n v="0"/>
    <n v="54.583200000000019"/>
  </r>
  <r>
    <n v="4120"/>
    <x v="2032"/>
    <x v="1"/>
    <x v="27"/>
    <d v="2012-11-29T00:00:00"/>
    <s v="Standard Class"/>
    <s v="TS-21340"/>
    <x v="358"/>
    <x v="0"/>
    <x v="0"/>
    <x v="1"/>
    <x v="1"/>
    <n v="90036"/>
    <x v="1"/>
    <s v="OFF-BI-10002706"/>
    <x v="1"/>
    <x v="8"/>
    <x v="273"/>
    <x v="3183"/>
    <n v="8"/>
    <n v="0.2"/>
    <n v="29.702399999999997"/>
  </r>
  <r>
    <n v="4121"/>
    <x v="2033"/>
    <x v="3"/>
    <x v="507"/>
    <d v="2014-09-11T00:00:00"/>
    <s v="Standard Class"/>
    <s v="MM-17920"/>
    <x v="462"/>
    <x v="0"/>
    <x v="0"/>
    <x v="10"/>
    <x v="9"/>
    <n v="19120"/>
    <x v="3"/>
    <s v="TEC-AC-10000199"/>
    <x v="2"/>
    <x v="11"/>
    <x v="1609"/>
    <x v="3184"/>
    <n v="4"/>
    <n v="0.2"/>
    <n v="-1.4279999999999999"/>
  </r>
  <r>
    <n v="4122"/>
    <x v="2034"/>
    <x v="3"/>
    <x v="943"/>
    <d v="2014-05-13T00:00:00"/>
    <s v="Same Day"/>
    <s v="LP-17080"/>
    <x v="221"/>
    <x v="0"/>
    <x v="0"/>
    <x v="4"/>
    <x v="4"/>
    <n v="98103"/>
    <x v="1"/>
    <s v="OFF-PA-10002870"/>
    <x v="1"/>
    <x v="10"/>
    <x v="893"/>
    <x v="782"/>
    <n v="6"/>
    <n v="0"/>
    <n v="16.847999999999999"/>
  </r>
  <r>
    <n v="4123"/>
    <x v="2034"/>
    <x v="3"/>
    <x v="943"/>
    <d v="2014-05-13T00:00:00"/>
    <s v="Same Day"/>
    <s v="LP-17080"/>
    <x v="221"/>
    <x v="0"/>
    <x v="0"/>
    <x v="4"/>
    <x v="4"/>
    <n v="98103"/>
    <x v="1"/>
    <s v="OFF-LA-10004545"/>
    <x v="1"/>
    <x v="2"/>
    <x v="1328"/>
    <x v="3185"/>
    <n v="3"/>
    <n v="0"/>
    <n v="17.667299999999997"/>
  </r>
  <r>
    <n v="4124"/>
    <x v="2034"/>
    <x v="3"/>
    <x v="943"/>
    <d v="2014-05-13T00:00:00"/>
    <s v="Same Day"/>
    <s v="LP-17080"/>
    <x v="221"/>
    <x v="0"/>
    <x v="0"/>
    <x v="4"/>
    <x v="4"/>
    <n v="98103"/>
    <x v="1"/>
    <s v="OFF-BI-10000962"/>
    <x v="1"/>
    <x v="8"/>
    <x v="1504"/>
    <x v="3186"/>
    <n v="2"/>
    <n v="0.2"/>
    <n v="9.4365999999999985"/>
  </r>
  <r>
    <n v="4125"/>
    <x v="2035"/>
    <x v="2"/>
    <x v="218"/>
    <d v="2011-05-18T00:00:00"/>
    <s v="Standard Class"/>
    <s v="BG-11695"/>
    <x v="410"/>
    <x v="1"/>
    <x v="0"/>
    <x v="232"/>
    <x v="15"/>
    <n v="13601"/>
    <x v="3"/>
    <s v="OFF-AP-10004249"/>
    <x v="1"/>
    <x v="9"/>
    <x v="33"/>
    <x v="385"/>
    <n v="3"/>
    <n v="0"/>
    <n v="9.6956999999999987"/>
  </r>
  <r>
    <n v="4126"/>
    <x v="2036"/>
    <x v="3"/>
    <x v="944"/>
    <d v="2014-08-01T00:00:00"/>
    <s v="Second Class"/>
    <s v="MG-18145"/>
    <x v="207"/>
    <x v="0"/>
    <x v="0"/>
    <x v="108"/>
    <x v="2"/>
    <n v="32216"/>
    <x v="0"/>
    <s v="FUR-FU-10001602"/>
    <x v="0"/>
    <x v="5"/>
    <x v="759"/>
    <x v="3187"/>
    <n v="3"/>
    <n v="0.2"/>
    <n v="-2.2758000000000109"/>
  </r>
  <r>
    <n v="4127"/>
    <x v="2037"/>
    <x v="3"/>
    <x v="636"/>
    <d v="2014-05-10T00:00:00"/>
    <s v="First Class"/>
    <s v="GZ-14470"/>
    <x v="47"/>
    <x v="0"/>
    <x v="0"/>
    <x v="81"/>
    <x v="17"/>
    <n v="22204"/>
    <x v="0"/>
    <s v="OFF-AR-10003179"/>
    <x v="1"/>
    <x v="6"/>
    <x v="1565"/>
    <x v="3188"/>
    <n v="6"/>
    <n v="0"/>
    <n v="18.037799999999997"/>
  </r>
  <r>
    <n v="4128"/>
    <x v="2038"/>
    <x v="2"/>
    <x v="111"/>
    <d v="2011-09-24T00:00:00"/>
    <s v="Standard Class"/>
    <s v="JL-15835"/>
    <x v="252"/>
    <x v="0"/>
    <x v="0"/>
    <x v="35"/>
    <x v="3"/>
    <n v="28205"/>
    <x v="0"/>
    <s v="OFF-ST-10003722"/>
    <x v="1"/>
    <x v="4"/>
    <x v="760"/>
    <x v="3189"/>
    <n v="6"/>
    <n v="0.2"/>
    <n v="7.5761999999999894"/>
  </r>
  <r>
    <n v="4129"/>
    <x v="2038"/>
    <x v="2"/>
    <x v="111"/>
    <d v="2011-09-24T00:00:00"/>
    <s v="Standard Class"/>
    <s v="JL-15835"/>
    <x v="252"/>
    <x v="0"/>
    <x v="0"/>
    <x v="35"/>
    <x v="3"/>
    <n v="28205"/>
    <x v="0"/>
    <s v="TEC-MA-10001127"/>
    <x v="2"/>
    <x v="15"/>
    <x v="1610"/>
    <x v="3190"/>
    <n v="3"/>
    <n v="0.5"/>
    <n v="-944.99460000000045"/>
  </r>
  <r>
    <n v="4130"/>
    <x v="2039"/>
    <x v="1"/>
    <x v="368"/>
    <d v="2012-04-04T00:00:00"/>
    <s v="Standard Class"/>
    <s v="DO-13435"/>
    <x v="157"/>
    <x v="0"/>
    <x v="0"/>
    <x v="4"/>
    <x v="4"/>
    <n v="98103"/>
    <x v="1"/>
    <s v="OFF-AP-10001947"/>
    <x v="1"/>
    <x v="9"/>
    <x v="1528"/>
    <x v="3191"/>
    <n v="4"/>
    <n v="0"/>
    <n v="21.251199999999997"/>
  </r>
  <r>
    <n v="4131"/>
    <x v="2040"/>
    <x v="2"/>
    <x v="728"/>
    <d v="2011-11-25T00:00:00"/>
    <s v="Standard Class"/>
    <s v="AB-10600"/>
    <x v="448"/>
    <x v="1"/>
    <x v="0"/>
    <x v="22"/>
    <x v="10"/>
    <n v="60623"/>
    <x v="2"/>
    <s v="OFF-BI-10001107"/>
    <x v="1"/>
    <x v="8"/>
    <x v="492"/>
    <x v="3192"/>
    <n v="5"/>
    <n v="0.8"/>
    <n v="-23.89200000000001"/>
  </r>
  <r>
    <n v="4132"/>
    <x v="2041"/>
    <x v="1"/>
    <x v="740"/>
    <d v="2012-07-09T00:00:00"/>
    <s v="Standard Class"/>
    <s v="KB-16315"/>
    <x v="41"/>
    <x v="0"/>
    <x v="0"/>
    <x v="389"/>
    <x v="2"/>
    <n v="33021"/>
    <x v="0"/>
    <s v="OFF-PA-10000349"/>
    <x v="1"/>
    <x v="10"/>
    <x v="33"/>
    <x v="1655"/>
    <n v="3"/>
    <n v="0.2"/>
    <n v="4.0338000000000003"/>
  </r>
  <r>
    <n v="4133"/>
    <x v="2041"/>
    <x v="1"/>
    <x v="740"/>
    <d v="2012-07-09T00:00:00"/>
    <s v="Standard Class"/>
    <s v="KB-16315"/>
    <x v="41"/>
    <x v="0"/>
    <x v="0"/>
    <x v="389"/>
    <x v="2"/>
    <n v="33021"/>
    <x v="0"/>
    <s v="OFF-PA-10003349"/>
    <x v="1"/>
    <x v="10"/>
    <x v="218"/>
    <x v="12"/>
    <n v="3"/>
    <n v="0.2"/>
    <n v="5.6375999999999999"/>
  </r>
  <r>
    <n v="4134"/>
    <x v="2042"/>
    <x v="2"/>
    <x v="78"/>
    <d v="2011-09-13T00:00:00"/>
    <s v="Standard Class"/>
    <s v="TT-21070"/>
    <x v="74"/>
    <x v="0"/>
    <x v="0"/>
    <x v="269"/>
    <x v="17"/>
    <n v="23320"/>
    <x v="0"/>
    <s v="OFF-FA-10002280"/>
    <x v="1"/>
    <x v="13"/>
    <x v="653"/>
    <x v="47"/>
    <n v="9"/>
    <n v="0"/>
    <n v="21.599999999999998"/>
  </r>
  <r>
    <n v="4135"/>
    <x v="2042"/>
    <x v="2"/>
    <x v="78"/>
    <d v="2011-09-13T00:00:00"/>
    <s v="Standard Class"/>
    <s v="TT-21070"/>
    <x v="74"/>
    <x v="0"/>
    <x v="0"/>
    <x v="269"/>
    <x v="17"/>
    <n v="23320"/>
    <x v="0"/>
    <s v="TEC-MA-10000029"/>
    <x v="2"/>
    <x v="15"/>
    <x v="376"/>
    <x v="2779"/>
    <n v="3"/>
    <n v="0"/>
    <n v="90.287100000000009"/>
  </r>
  <r>
    <n v="4136"/>
    <x v="2043"/>
    <x v="3"/>
    <x v="280"/>
    <d v="2014-10-09T00:00:00"/>
    <s v="Standard Class"/>
    <s v="PV-18985"/>
    <x v="391"/>
    <x v="2"/>
    <x v="0"/>
    <x v="1"/>
    <x v="1"/>
    <n v="90036"/>
    <x v="1"/>
    <s v="OFF-BI-10002854"/>
    <x v="1"/>
    <x v="8"/>
    <x v="895"/>
    <x v="3193"/>
    <n v="5"/>
    <n v="0.2"/>
    <n v="42.045000000000002"/>
  </r>
  <r>
    <n v="4137"/>
    <x v="2043"/>
    <x v="3"/>
    <x v="280"/>
    <d v="2014-10-09T00:00:00"/>
    <s v="Standard Class"/>
    <s v="PV-18985"/>
    <x v="391"/>
    <x v="2"/>
    <x v="0"/>
    <x v="1"/>
    <x v="1"/>
    <n v="90036"/>
    <x v="1"/>
    <s v="OFF-ST-10003716"/>
    <x v="1"/>
    <x v="4"/>
    <x v="889"/>
    <x v="3194"/>
    <n v="7"/>
    <n v="0"/>
    <n v="204.76820000000001"/>
  </r>
  <r>
    <n v="4138"/>
    <x v="2044"/>
    <x v="3"/>
    <x v="123"/>
    <d v="2014-11-24T00:00:00"/>
    <s v="Standard Class"/>
    <s v="DD-13570"/>
    <x v="732"/>
    <x v="0"/>
    <x v="0"/>
    <x v="166"/>
    <x v="17"/>
    <n v="22304"/>
    <x v="0"/>
    <s v="OFF-FA-10000624"/>
    <x v="1"/>
    <x v="13"/>
    <x v="291"/>
    <x v="3195"/>
    <n v="7"/>
    <n v="0"/>
    <n v="12.530000000000001"/>
  </r>
  <r>
    <n v="4139"/>
    <x v="2045"/>
    <x v="0"/>
    <x v="945"/>
    <d v="2014-01-02T00:00:00"/>
    <s v="First Class"/>
    <s v="KD-16495"/>
    <x v="470"/>
    <x v="1"/>
    <x v="0"/>
    <x v="390"/>
    <x v="5"/>
    <n v="77536"/>
    <x v="2"/>
    <s v="OFF-BI-10004654"/>
    <x v="1"/>
    <x v="8"/>
    <x v="68"/>
    <x v="3196"/>
    <n v="6"/>
    <n v="0.8"/>
    <n v="-10.385999999999999"/>
  </r>
  <r>
    <n v="4140"/>
    <x v="2046"/>
    <x v="3"/>
    <x v="96"/>
    <d v="2014-12-05T00:00:00"/>
    <s v="First Class"/>
    <s v="RA-19285"/>
    <x v="267"/>
    <x v="0"/>
    <x v="0"/>
    <x v="10"/>
    <x v="9"/>
    <n v="19120"/>
    <x v="3"/>
    <s v="OFF-ST-10001228"/>
    <x v="1"/>
    <x v="4"/>
    <x v="445"/>
    <x v="3197"/>
    <n v="3"/>
    <n v="0.2"/>
    <n v="2.336999999999998"/>
  </r>
  <r>
    <n v="4141"/>
    <x v="2046"/>
    <x v="3"/>
    <x v="96"/>
    <d v="2014-12-05T00:00:00"/>
    <s v="First Class"/>
    <s v="RA-19285"/>
    <x v="267"/>
    <x v="0"/>
    <x v="0"/>
    <x v="10"/>
    <x v="9"/>
    <n v="19120"/>
    <x v="3"/>
    <s v="FUR-FU-10003798"/>
    <x v="0"/>
    <x v="5"/>
    <x v="1595"/>
    <x v="3097"/>
    <n v="5"/>
    <n v="0.2"/>
    <n v="13.845999999999997"/>
  </r>
  <r>
    <n v="4142"/>
    <x v="2047"/>
    <x v="0"/>
    <x v="900"/>
    <d v="2013-06-18T00:00:00"/>
    <s v="Standard Class"/>
    <s v="SS-20590"/>
    <x v="196"/>
    <x v="0"/>
    <x v="0"/>
    <x v="391"/>
    <x v="41"/>
    <n v="67212"/>
    <x v="2"/>
    <s v="OFF-LA-10003148"/>
    <x v="1"/>
    <x v="2"/>
    <x v="164"/>
    <x v="1381"/>
    <n v="3"/>
    <n v="0"/>
    <n v="8.6939999999999991"/>
  </r>
  <r>
    <n v="4143"/>
    <x v="2048"/>
    <x v="2"/>
    <x v="946"/>
    <d v="2011-05-23T00:00:00"/>
    <s v="Standard Class"/>
    <s v="JH-15820"/>
    <x v="581"/>
    <x v="0"/>
    <x v="0"/>
    <x v="297"/>
    <x v="12"/>
    <n v="48640"/>
    <x v="2"/>
    <s v="OFF-BI-10001249"/>
    <x v="1"/>
    <x v="8"/>
    <x v="1182"/>
    <x v="3198"/>
    <n v="9"/>
    <n v="0"/>
    <n v="26.413199999999996"/>
  </r>
  <r>
    <n v="4144"/>
    <x v="2049"/>
    <x v="3"/>
    <x v="289"/>
    <d v="2014-02-07T00:00:00"/>
    <s v="Standard Class"/>
    <s v="EH-14125"/>
    <x v="258"/>
    <x v="2"/>
    <x v="0"/>
    <x v="8"/>
    <x v="1"/>
    <n v="94110"/>
    <x v="1"/>
    <s v="OFF-AR-10003759"/>
    <x v="1"/>
    <x v="6"/>
    <x v="838"/>
    <x v="3199"/>
    <n v="7"/>
    <n v="0"/>
    <n v="5.7329999999999997"/>
  </r>
  <r>
    <n v="4145"/>
    <x v="2049"/>
    <x v="3"/>
    <x v="289"/>
    <d v="2014-02-07T00:00:00"/>
    <s v="Standard Class"/>
    <s v="EH-14125"/>
    <x v="258"/>
    <x v="2"/>
    <x v="0"/>
    <x v="8"/>
    <x v="1"/>
    <n v="94110"/>
    <x v="1"/>
    <s v="OFF-AR-10001227"/>
    <x v="1"/>
    <x v="6"/>
    <x v="1611"/>
    <x v="138"/>
    <n v="3"/>
    <n v="0"/>
    <n v="2.3814000000000002"/>
  </r>
  <r>
    <n v="4146"/>
    <x v="2049"/>
    <x v="3"/>
    <x v="289"/>
    <d v="2014-02-07T00:00:00"/>
    <s v="Standard Class"/>
    <s v="EH-14125"/>
    <x v="258"/>
    <x v="2"/>
    <x v="0"/>
    <x v="8"/>
    <x v="1"/>
    <n v="94110"/>
    <x v="1"/>
    <s v="FUR-CH-10000863"/>
    <x v="0"/>
    <x v="1"/>
    <x v="83"/>
    <x v="3200"/>
    <n v="1"/>
    <n v="0.2"/>
    <n v="-13.588200000000001"/>
  </r>
  <r>
    <n v="4147"/>
    <x v="2050"/>
    <x v="1"/>
    <x v="109"/>
    <d v="2012-12-04T00:00:00"/>
    <s v="Standard Class"/>
    <s v="TP-21415"/>
    <x v="599"/>
    <x v="0"/>
    <x v="0"/>
    <x v="210"/>
    <x v="15"/>
    <n v="11520"/>
    <x v="3"/>
    <s v="FUR-FU-10004017"/>
    <x v="0"/>
    <x v="5"/>
    <x v="215"/>
    <x v="808"/>
    <n v="3"/>
    <n v="0"/>
    <n v="64.518000000000001"/>
  </r>
  <r>
    <n v="4148"/>
    <x v="2051"/>
    <x v="3"/>
    <x v="436"/>
    <d v="2014-10-29T00:00:00"/>
    <s v="Standard Class"/>
    <s v="RB-19330"/>
    <x v="713"/>
    <x v="0"/>
    <x v="0"/>
    <x v="89"/>
    <x v="5"/>
    <n v="78745"/>
    <x v="2"/>
    <s v="OFF-BI-10000962"/>
    <x v="1"/>
    <x v="8"/>
    <x v="1504"/>
    <x v="3201"/>
    <n v="3"/>
    <n v="0.8"/>
    <n v="-15.131100000000004"/>
  </r>
  <r>
    <n v="4149"/>
    <x v="2051"/>
    <x v="3"/>
    <x v="436"/>
    <d v="2014-10-29T00:00:00"/>
    <s v="Standard Class"/>
    <s v="RB-19330"/>
    <x v="713"/>
    <x v="0"/>
    <x v="0"/>
    <x v="89"/>
    <x v="5"/>
    <n v="78745"/>
    <x v="2"/>
    <s v="OFF-ST-10004507"/>
    <x v="1"/>
    <x v="4"/>
    <x v="452"/>
    <x v="3202"/>
    <n v="1"/>
    <n v="0.2"/>
    <n v="1.2004999999999999"/>
  </r>
  <r>
    <n v="4150"/>
    <x v="2051"/>
    <x v="3"/>
    <x v="436"/>
    <d v="2014-10-29T00:00:00"/>
    <s v="Standard Class"/>
    <s v="RB-19330"/>
    <x v="713"/>
    <x v="0"/>
    <x v="0"/>
    <x v="89"/>
    <x v="5"/>
    <n v="78745"/>
    <x v="2"/>
    <s v="TEC-AC-10002942"/>
    <x v="2"/>
    <x v="11"/>
    <x v="1597"/>
    <x v="3203"/>
    <n v="1"/>
    <n v="0.2"/>
    <n v="-2.0700000000000038"/>
  </r>
  <r>
    <n v="4151"/>
    <x v="2051"/>
    <x v="3"/>
    <x v="436"/>
    <d v="2014-10-29T00:00:00"/>
    <s v="Standard Class"/>
    <s v="RB-19330"/>
    <x v="713"/>
    <x v="0"/>
    <x v="0"/>
    <x v="89"/>
    <x v="5"/>
    <n v="78745"/>
    <x v="2"/>
    <s v="OFF-ST-10002344"/>
    <x v="1"/>
    <x v="4"/>
    <x v="856"/>
    <x v="1793"/>
    <n v="4"/>
    <n v="0.2"/>
    <n v="-58.305599999999984"/>
  </r>
  <r>
    <n v="4152"/>
    <x v="2052"/>
    <x v="3"/>
    <x v="210"/>
    <d v="2014-09-12T00:00:00"/>
    <s v="Standard Class"/>
    <s v="CB-12025"/>
    <x v="90"/>
    <x v="0"/>
    <x v="0"/>
    <x v="10"/>
    <x v="9"/>
    <n v="19134"/>
    <x v="3"/>
    <s v="OFF-LA-10002475"/>
    <x v="1"/>
    <x v="2"/>
    <x v="148"/>
    <x v="3204"/>
    <n v="5"/>
    <n v="0.2"/>
    <n v="9.8685000000000009"/>
  </r>
  <r>
    <n v="4153"/>
    <x v="2052"/>
    <x v="3"/>
    <x v="210"/>
    <d v="2014-09-12T00:00:00"/>
    <s v="Standard Class"/>
    <s v="CB-12025"/>
    <x v="90"/>
    <x v="0"/>
    <x v="0"/>
    <x v="10"/>
    <x v="9"/>
    <n v="19134"/>
    <x v="3"/>
    <s v="OFF-PA-10003072"/>
    <x v="1"/>
    <x v="10"/>
    <x v="918"/>
    <x v="12"/>
    <n v="3"/>
    <n v="0.2"/>
    <n v="5.4432"/>
  </r>
  <r>
    <n v="4154"/>
    <x v="2052"/>
    <x v="3"/>
    <x v="210"/>
    <d v="2014-09-12T00:00:00"/>
    <s v="Standard Class"/>
    <s v="CB-12025"/>
    <x v="90"/>
    <x v="0"/>
    <x v="0"/>
    <x v="10"/>
    <x v="9"/>
    <n v="19134"/>
    <x v="3"/>
    <s v="OFF-EN-10001509"/>
    <x v="1"/>
    <x v="12"/>
    <x v="29"/>
    <x v="322"/>
    <n v="3"/>
    <n v="0.2"/>
    <n v="1.6523999999999992"/>
  </r>
  <r>
    <n v="4155"/>
    <x v="2053"/>
    <x v="0"/>
    <x v="723"/>
    <d v="2014-01-04T00:00:00"/>
    <s v="Standard Class"/>
    <s v="MP-17965"/>
    <x v="172"/>
    <x v="1"/>
    <x v="0"/>
    <x v="39"/>
    <x v="18"/>
    <n v="37620"/>
    <x v="0"/>
    <s v="OFF-BI-10004781"/>
    <x v="1"/>
    <x v="8"/>
    <x v="132"/>
    <x v="1824"/>
    <n v="4"/>
    <n v="0.7"/>
    <n v="-27.93119999999999"/>
  </r>
  <r>
    <n v="4156"/>
    <x v="2053"/>
    <x v="0"/>
    <x v="723"/>
    <d v="2014-01-04T00:00:00"/>
    <s v="Standard Class"/>
    <s v="MP-17965"/>
    <x v="172"/>
    <x v="1"/>
    <x v="0"/>
    <x v="39"/>
    <x v="18"/>
    <n v="37620"/>
    <x v="0"/>
    <s v="OFF-BI-10000145"/>
    <x v="1"/>
    <x v="8"/>
    <x v="735"/>
    <x v="1803"/>
    <n v="3"/>
    <n v="0.7"/>
    <n v="-1.9656000000000002"/>
  </r>
  <r>
    <n v="4157"/>
    <x v="2054"/>
    <x v="1"/>
    <x v="901"/>
    <d v="2012-12-09T00:00:00"/>
    <s v="Second Class"/>
    <s v="SW-20245"/>
    <x v="573"/>
    <x v="0"/>
    <x v="0"/>
    <x v="10"/>
    <x v="9"/>
    <n v="19140"/>
    <x v="3"/>
    <s v="TEC-AC-10003280"/>
    <x v="2"/>
    <x v="11"/>
    <x v="1028"/>
    <x v="736"/>
    <n v="2"/>
    <n v="0.2"/>
    <n v="0.59979999999999656"/>
  </r>
  <r>
    <n v="4158"/>
    <x v="2054"/>
    <x v="1"/>
    <x v="901"/>
    <d v="2012-12-09T00:00:00"/>
    <s v="Second Class"/>
    <s v="SW-20245"/>
    <x v="573"/>
    <x v="0"/>
    <x v="0"/>
    <x v="10"/>
    <x v="9"/>
    <n v="19140"/>
    <x v="3"/>
    <s v="OFF-BI-10001107"/>
    <x v="1"/>
    <x v="8"/>
    <x v="492"/>
    <x v="3205"/>
    <n v="6"/>
    <n v="0.7"/>
    <n v="-19.982399999999991"/>
  </r>
  <r>
    <n v="4159"/>
    <x v="2055"/>
    <x v="2"/>
    <x v="301"/>
    <d v="2011-11-08T00:00:00"/>
    <s v="Standard Class"/>
    <s v="SM-20950"/>
    <x v="416"/>
    <x v="1"/>
    <x v="0"/>
    <x v="22"/>
    <x v="10"/>
    <n v="60610"/>
    <x v="2"/>
    <s v="OFF-PA-10000533"/>
    <x v="1"/>
    <x v="10"/>
    <x v="1196"/>
    <x v="937"/>
    <n v="3"/>
    <n v="0.2"/>
    <n v="5.1011999999999995"/>
  </r>
  <r>
    <n v="4160"/>
    <x v="2056"/>
    <x v="0"/>
    <x v="947"/>
    <d v="2013-04-24T00:00:00"/>
    <s v="Standard Class"/>
    <s v="AP-10915"/>
    <x v="275"/>
    <x v="0"/>
    <x v="0"/>
    <x v="38"/>
    <x v="32"/>
    <n v="31907"/>
    <x v="0"/>
    <s v="OFF-AR-10003056"/>
    <x v="1"/>
    <x v="6"/>
    <x v="18"/>
    <x v="1387"/>
    <n v="3"/>
    <n v="0"/>
    <n v="3.7235999999999989"/>
  </r>
  <r>
    <n v="4161"/>
    <x v="2057"/>
    <x v="3"/>
    <x v="304"/>
    <d v="2014-05-19T00:00:00"/>
    <s v="Standard Class"/>
    <s v="AH-10465"/>
    <x v="733"/>
    <x v="0"/>
    <x v="0"/>
    <x v="20"/>
    <x v="15"/>
    <n v="10035"/>
    <x v="3"/>
    <s v="TEC-PH-10002834"/>
    <x v="2"/>
    <x v="7"/>
    <x v="1378"/>
    <x v="2503"/>
    <n v="3"/>
    <n v="0"/>
    <n v="134.99250000000001"/>
  </r>
  <r>
    <n v="4162"/>
    <x v="2057"/>
    <x v="3"/>
    <x v="304"/>
    <d v="2014-05-19T00:00:00"/>
    <s v="Standard Class"/>
    <s v="AH-10465"/>
    <x v="733"/>
    <x v="0"/>
    <x v="0"/>
    <x v="20"/>
    <x v="15"/>
    <n v="10035"/>
    <x v="3"/>
    <s v="OFF-ST-10002214"/>
    <x v="1"/>
    <x v="4"/>
    <x v="994"/>
    <x v="2433"/>
    <n v="2"/>
    <n v="0"/>
    <n v="5.8707999999999991"/>
  </r>
  <r>
    <n v="4163"/>
    <x v="2058"/>
    <x v="1"/>
    <x v="948"/>
    <d v="2012-03-18T00:00:00"/>
    <s v="Standard Class"/>
    <s v="EP-13915"/>
    <x v="212"/>
    <x v="0"/>
    <x v="0"/>
    <x v="18"/>
    <x v="38"/>
    <n v="3820"/>
    <x v="3"/>
    <s v="OFF-LA-10004484"/>
    <x v="1"/>
    <x v="2"/>
    <x v="612"/>
    <x v="1873"/>
    <n v="4"/>
    <n v="0"/>
    <n v="7.5991999999999997"/>
  </r>
  <r>
    <n v="4164"/>
    <x v="2058"/>
    <x v="1"/>
    <x v="948"/>
    <d v="2012-03-18T00:00:00"/>
    <s v="Standard Class"/>
    <s v="EP-13915"/>
    <x v="212"/>
    <x v="0"/>
    <x v="0"/>
    <x v="18"/>
    <x v="38"/>
    <n v="3820"/>
    <x v="3"/>
    <s v="OFF-BI-10003091"/>
    <x v="1"/>
    <x v="8"/>
    <x v="1165"/>
    <x v="3206"/>
    <n v="3"/>
    <n v="0"/>
    <n v="315.81179999999995"/>
  </r>
  <r>
    <n v="4165"/>
    <x v="2059"/>
    <x v="3"/>
    <x v="424"/>
    <d v="2014-01-17T00:00:00"/>
    <s v="First Class"/>
    <s v="TP-21565"/>
    <x v="734"/>
    <x v="1"/>
    <x v="0"/>
    <x v="34"/>
    <x v="22"/>
    <n v="80013"/>
    <x v="1"/>
    <s v="TEC-AC-10003027"/>
    <x v="2"/>
    <x v="11"/>
    <x v="25"/>
    <x v="3207"/>
    <n v="7"/>
    <n v="0.2"/>
    <n v="-14.793099999999995"/>
  </r>
  <r>
    <n v="4166"/>
    <x v="2059"/>
    <x v="3"/>
    <x v="424"/>
    <d v="2014-01-17T00:00:00"/>
    <s v="First Class"/>
    <s v="TP-21565"/>
    <x v="734"/>
    <x v="1"/>
    <x v="0"/>
    <x v="34"/>
    <x v="22"/>
    <n v="80013"/>
    <x v="1"/>
    <s v="OFF-ST-10003638"/>
    <x v="1"/>
    <x v="4"/>
    <x v="1222"/>
    <x v="3208"/>
    <n v="9"/>
    <n v="0.2"/>
    <n v="14.754599999999996"/>
  </r>
  <r>
    <n v="4167"/>
    <x v="2060"/>
    <x v="1"/>
    <x v="936"/>
    <d v="2012-03-13T00:00:00"/>
    <s v="Standard Class"/>
    <s v="AR-10825"/>
    <x v="255"/>
    <x v="1"/>
    <x v="0"/>
    <x v="85"/>
    <x v="15"/>
    <n v="11561"/>
    <x v="3"/>
    <s v="OFF-PA-10003848"/>
    <x v="1"/>
    <x v="10"/>
    <x v="1442"/>
    <x v="541"/>
    <n v="3"/>
    <n v="0"/>
    <n v="9.3312000000000008"/>
  </r>
  <r>
    <n v="4168"/>
    <x v="2061"/>
    <x v="2"/>
    <x v="856"/>
    <d v="2011-10-13T00:00:00"/>
    <s v="First Class"/>
    <s v="HA-14920"/>
    <x v="66"/>
    <x v="0"/>
    <x v="0"/>
    <x v="45"/>
    <x v="1"/>
    <n v="91104"/>
    <x v="1"/>
    <s v="OFF-ST-10002352"/>
    <x v="1"/>
    <x v="4"/>
    <x v="847"/>
    <x v="1051"/>
    <n v="4"/>
    <n v="0"/>
    <n v="8.299199999999999"/>
  </r>
  <r>
    <n v="4169"/>
    <x v="2061"/>
    <x v="2"/>
    <x v="856"/>
    <d v="2011-10-13T00:00:00"/>
    <s v="First Class"/>
    <s v="HA-14920"/>
    <x v="66"/>
    <x v="0"/>
    <x v="0"/>
    <x v="45"/>
    <x v="1"/>
    <n v="91104"/>
    <x v="1"/>
    <s v="FUR-CH-10000229"/>
    <x v="0"/>
    <x v="1"/>
    <x v="1612"/>
    <x v="3209"/>
    <n v="2"/>
    <n v="0.2"/>
    <n v="-65.035200000000046"/>
  </r>
  <r>
    <n v="4170"/>
    <x v="2062"/>
    <x v="1"/>
    <x v="657"/>
    <d v="2012-04-14T00:00:00"/>
    <s v="First Class"/>
    <s v="HJ-14875"/>
    <x v="707"/>
    <x v="2"/>
    <x v="0"/>
    <x v="123"/>
    <x v="16"/>
    <n v="85204"/>
    <x v="1"/>
    <s v="OFF-PA-10000788"/>
    <x v="1"/>
    <x v="10"/>
    <x v="731"/>
    <x v="277"/>
    <n v="6"/>
    <n v="0.2"/>
    <n v="10.8864"/>
  </r>
  <r>
    <n v="4171"/>
    <x v="2062"/>
    <x v="1"/>
    <x v="657"/>
    <d v="2012-04-14T00:00:00"/>
    <s v="First Class"/>
    <s v="HJ-14875"/>
    <x v="707"/>
    <x v="2"/>
    <x v="0"/>
    <x v="123"/>
    <x v="16"/>
    <n v="85204"/>
    <x v="1"/>
    <s v="OFF-PA-10002968"/>
    <x v="1"/>
    <x v="10"/>
    <x v="909"/>
    <x v="1572"/>
    <n v="3"/>
    <n v="0.2"/>
    <n v="17.815199999999997"/>
  </r>
  <r>
    <n v="4172"/>
    <x v="2063"/>
    <x v="3"/>
    <x v="673"/>
    <d v="2014-11-21T00:00:00"/>
    <s v="Standard Class"/>
    <s v="JK-15370"/>
    <x v="271"/>
    <x v="0"/>
    <x v="0"/>
    <x v="201"/>
    <x v="1"/>
    <n v="93727"/>
    <x v="1"/>
    <s v="OFF-ST-10002486"/>
    <x v="1"/>
    <x v="4"/>
    <x v="693"/>
    <x v="5"/>
    <n v="7"/>
    <n v="0"/>
    <n v="0.97719999999999807"/>
  </r>
  <r>
    <n v="4173"/>
    <x v="2064"/>
    <x v="0"/>
    <x v="949"/>
    <d v="2013-07-02T00:00:00"/>
    <s v="Same Day"/>
    <s v="JF-15355"/>
    <x v="282"/>
    <x v="0"/>
    <x v="0"/>
    <x v="29"/>
    <x v="20"/>
    <n v="29203"/>
    <x v="0"/>
    <s v="OFF-BI-10002215"/>
    <x v="1"/>
    <x v="8"/>
    <x v="20"/>
    <x v="3210"/>
    <n v="2"/>
    <n v="0"/>
    <n v="6.5319999999999991"/>
  </r>
  <r>
    <n v="4174"/>
    <x v="2064"/>
    <x v="0"/>
    <x v="949"/>
    <d v="2013-07-02T00:00:00"/>
    <s v="Same Day"/>
    <s v="JF-15355"/>
    <x v="282"/>
    <x v="0"/>
    <x v="0"/>
    <x v="29"/>
    <x v="20"/>
    <n v="29203"/>
    <x v="0"/>
    <s v="OFF-PA-10000788"/>
    <x v="1"/>
    <x v="10"/>
    <x v="731"/>
    <x v="91"/>
    <n v="2"/>
    <n v="0"/>
    <n v="6.2208000000000006"/>
  </r>
  <r>
    <n v="4175"/>
    <x v="2064"/>
    <x v="0"/>
    <x v="949"/>
    <d v="2013-07-02T00:00:00"/>
    <s v="Same Day"/>
    <s v="JF-15355"/>
    <x v="282"/>
    <x v="0"/>
    <x v="0"/>
    <x v="29"/>
    <x v="20"/>
    <n v="29203"/>
    <x v="0"/>
    <s v="OFF-BI-10003364"/>
    <x v="1"/>
    <x v="8"/>
    <x v="698"/>
    <x v="2502"/>
    <n v="2"/>
    <n v="0"/>
    <n v="28.0032"/>
  </r>
  <r>
    <n v="4176"/>
    <x v="2065"/>
    <x v="1"/>
    <x v="239"/>
    <d v="2012-11-30T00:00:00"/>
    <s v="First Class"/>
    <s v="EK-13795"/>
    <x v="735"/>
    <x v="2"/>
    <x v="0"/>
    <x v="157"/>
    <x v="1"/>
    <n v="92704"/>
    <x v="1"/>
    <s v="OFF-AR-10003582"/>
    <x v="1"/>
    <x v="6"/>
    <x v="1451"/>
    <x v="2471"/>
    <n v="2"/>
    <n v="0"/>
    <n v="15.764000000000003"/>
  </r>
  <r>
    <n v="4177"/>
    <x v="2066"/>
    <x v="2"/>
    <x v="884"/>
    <d v="2011-04-12T00:00:00"/>
    <s v="Standard Class"/>
    <s v="RS-19765"/>
    <x v="276"/>
    <x v="1"/>
    <x v="0"/>
    <x v="29"/>
    <x v="20"/>
    <n v="29203"/>
    <x v="0"/>
    <s v="TEC-PH-10003273"/>
    <x v="2"/>
    <x v="7"/>
    <x v="171"/>
    <x v="3211"/>
    <n v="5"/>
    <n v="0"/>
    <n v="163.78700000000003"/>
  </r>
  <r>
    <n v="4178"/>
    <x v="2066"/>
    <x v="2"/>
    <x v="884"/>
    <d v="2011-04-12T00:00:00"/>
    <s v="Standard Class"/>
    <s v="RS-19765"/>
    <x v="276"/>
    <x v="1"/>
    <x v="0"/>
    <x v="29"/>
    <x v="20"/>
    <n v="29203"/>
    <x v="0"/>
    <s v="OFF-PA-10000100"/>
    <x v="1"/>
    <x v="10"/>
    <x v="825"/>
    <x v="1247"/>
    <n v="3"/>
    <n v="0"/>
    <n v="60.255300000000005"/>
  </r>
  <r>
    <n v="4179"/>
    <x v="2067"/>
    <x v="0"/>
    <x v="950"/>
    <d v="2013-06-19T00:00:00"/>
    <s v="Second Class"/>
    <s v="BD-11320"/>
    <x v="217"/>
    <x v="0"/>
    <x v="0"/>
    <x v="1"/>
    <x v="1"/>
    <n v="90045"/>
    <x v="1"/>
    <s v="OFF-PA-10001776"/>
    <x v="1"/>
    <x v="10"/>
    <x v="1263"/>
    <x v="3212"/>
    <n v="5"/>
    <n v="0"/>
    <n v="21.784499999999998"/>
  </r>
  <r>
    <n v="4180"/>
    <x v="2068"/>
    <x v="3"/>
    <x v="904"/>
    <d v="2014-03-11T00:00:00"/>
    <s v="Standard Class"/>
    <s v="BF-11170"/>
    <x v="408"/>
    <x v="2"/>
    <x v="0"/>
    <x v="8"/>
    <x v="1"/>
    <n v="94109"/>
    <x v="1"/>
    <s v="OFF-BI-10004182"/>
    <x v="1"/>
    <x v="8"/>
    <x v="73"/>
    <x v="3213"/>
    <n v="9"/>
    <n v="0.2"/>
    <n v="5.4288000000000007"/>
  </r>
  <r>
    <n v="4181"/>
    <x v="2069"/>
    <x v="3"/>
    <x v="566"/>
    <d v="2014-10-12T00:00:00"/>
    <s v="Standard Class"/>
    <s v="JK-15730"/>
    <x v="300"/>
    <x v="0"/>
    <x v="0"/>
    <x v="12"/>
    <x v="5"/>
    <n v="77036"/>
    <x v="2"/>
    <s v="OFF-BI-10000756"/>
    <x v="1"/>
    <x v="8"/>
    <x v="15"/>
    <x v="3214"/>
    <n v="5"/>
    <n v="0.8"/>
    <n v="-6.3599999999999994"/>
  </r>
  <r>
    <n v="4182"/>
    <x v="2070"/>
    <x v="3"/>
    <x v="833"/>
    <d v="2014-10-13T00:00:00"/>
    <s v="Standard Class"/>
    <s v="CR-12820"/>
    <x v="736"/>
    <x v="2"/>
    <x v="0"/>
    <x v="20"/>
    <x v="15"/>
    <n v="10035"/>
    <x v="3"/>
    <s v="TEC-AC-10001539"/>
    <x v="2"/>
    <x v="11"/>
    <x v="1576"/>
    <x v="3215"/>
    <n v="4"/>
    <n v="0"/>
    <n v="115.18559999999999"/>
  </r>
  <r>
    <n v="4183"/>
    <x v="2070"/>
    <x v="3"/>
    <x v="833"/>
    <d v="2014-10-13T00:00:00"/>
    <s v="Standard Class"/>
    <s v="CR-12820"/>
    <x v="736"/>
    <x v="2"/>
    <x v="0"/>
    <x v="20"/>
    <x v="15"/>
    <n v="10035"/>
    <x v="3"/>
    <s v="OFF-PA-10002377"/>
    <x v="1"/>
    <x v="10"/>
    <x v="557"/>
    <x v="342"/>
    <n v="3"/>
    <n v="0"/>
    <n v="7.6679999999999993"/>
  </r>
  <r>
    <n v="4184"/>
    <x v="2070"/>
    <x v="3"/>
    <x v="833"/>
    <d v="2014-10-13T00:00:00"/>
    <s v="Standard Class"/>
    <s v="CR-12820"/>
    <x v="736"/>
    <x v="2"/>
    <x v="0"/>
    <x v="20"/>
    <x v="15"/>
    <n v="10035"/>
    <x v="3"/>
    <s v="OFF-ST-10000991"/>
    <x v="1"/>
    <x v="4"/>
    <x v="155"/>
    <x v="3216"/>
    <n v="3"/>
    <n v="0"/>
    <n v="10.347300000000004"/>
  </r>
  <r>
    <n v="4185"/>
    <x v="2071"/>
    <x v="0"/>
    <x v="5"/>
    <d v="2013-12-08T00:00:00"/>
    <s v="First Class"/>
    <s v="AG-10300"/>
    <x v="636"/>
    <x v="1"/>
    <x v="0"/>
    <x v="47"/>
    <x v="31"/>
    <n v="2038"/>
    <x v="3"/>
    <s v="FUR-BO-10002853"/>
    <x v="0"/>
    <x v="0"/>
    <x v="1613"/>
    <x v="3217"/>
    <n v="1"/>
    <n v="0"/>
    <n v="20.484999999999999"/>
  </r>
  <r>
    <n v="4186"/>
    <x v="2072"/>
    <x v="0"/>
    <x v="147"/>
    <d v="2013-10-23T00:00:00"/>
    <s v="First Class"/>
    <s v="CM-12160"/>
    <x v="380"/>
    <x v="0"/>
    <x v="0"/>
    <x v="248"/>
    <x v="39"/>
    <n v="21215"/>
    <x v="3"/>
    <s v="TEC-AC-10004510"/>
    <x v="2"/>
    <x v="11"/>
    <x v="944"/>
    <x v="1548"/>
    <n v="6"/>
    <n v="0"/>
    <n v="9.8159999999999954"/>
  </r>
  <r>
    <n v="4187"/>
    <x v="2073"/>
    <x v="3"/>
    <x v="796"/>
    <d v="2014-05-24T00:00:00"/>
    <s v="Standard Class"/>
    <s v="SG-20890"/>
    <x v="737"/>
    <x v="1"/>
    <x v="0"/>
    <x v="392"/>
    <x v="5"/>
    <n v="78501"/>
    <x v="2"/>
    <s v="OFF-BI-10003712"/>
    <x v="1"/>
    <x v="8"/>
    <x v="689"/>
    <x v="3218"/>
    <n v="7"/>
    <n v="0.8"/>
    <n v="-10.654700000000002"/>
  </r>
  <r>
    <n v="4188"/>
    <x v="2073"/>
    <x v="3"/>
    <x v="796"/>
    <d v="2014-05-24T00:00:00"/>
    <s v="Standard Class"/>
    <s v="SG-20890"/>
    <x v="737"/>
    <x v="1"/>
    <x v="0"/>
    <x v="392"/>
    <x v="5"/>
    <n v="78501"/>
    <x v="2"/>
    <s v="OFF-BI-10002571"/>
    <x v="1"/>
    <x v="8"/>
    <x v="1204"/>
    <x v="3219"/>
    <n v="1"/>
    <n v="0.8"/>
    <n v="-3.293400000000001"/>
  </r>
  <r>
    <n v="4189"/>
    <x v="2073"/>
    <x v="3"/>
    <x v="796"/>
    <d v="2014-05-24T00:00:00"/>
    <s v="Standard Class"/>
    <s v="SG-20890"/>
    <x v="737"/>
    <x v="1"/>
    <x v="0"/>
    <x v="392"/>
    <x v="5"/>
    <n v="78501"/>
    <x v="2"/>
    <s v="OFF-ST-10004835"/>
    <x v="1"/>
    <x v="4"/>
    <x v="1406"/>
    <x v="436"/>
    <n v="2"/>
    <n v="0.2"/>
    <n v="0.66959999999999997"/>
  </r>
  <r>
    <n v="4190"/>
    <x v="2074"/>
    <x v="0"/>
    <x v="182"/>
    <d v="2013-10-02T00:00:00"/>
    <s v="Second Class"/>
    <s v="CS-12175"/>
    <x v="728"/>
    <x v="1"/>
    <x v="0"/>
    <x v="393"/>
    <x v="23"/>
    <n v="52240"/>
    <x v="2"/>
    <s v="OFF-PA-10004022"/>
    <x v="1"/>
    <x v="10"/>
    <x v="1614"/>
    <x v="1044"/>
    <n v="1"/>
    <n v="0"/>
    <n v="4.4954999999999998"/>
  </r>
  <r>
    <n v="4191"/>
    <x v="2075"/>
    <x v="3"/>
    <x v="701"/>
    <d v="2014-11-23T00:00:00"/>
    <s v="Standard Class"/>
    <s v="HL-15040"/>
    <x v="332"/>
    <x v="0"/>
    <x v="0"/>
    <x v="46"/>
    <x v="13"/>
    <n v="19711"/>
    <x v="3"/>
    <s v="TEC-CO-10004722"/>
    <x v="2"/>
    <x v="16"/>
    <x v="1365"/>
    <x v="3220"/>
    <n v="3"/>
    <n v="0"/>
    <n v="5039.9856"/>
  </r>
  <r>
    <n v="4192"/>
    <x v="2076"/>
    <x v="1"/>
    <x v="951"/>
    <d v="2012-07-08T00:00:00"/>
    <s v="Same Day"/>
    <s v="DM-13015"/>
    <x v="661"/>
    <x v="0"/>
    <x v="0"/>
    <x v="12"/>
    <x v="5"/>
    <n v="77070"/>
    <x v="2"/>
    <s v="OFF-PA-10004248"/>
    <x v="1"/>
    <x v="10"/>
    <x v="1615"/>
    <x v="3131"/>
    <n v="5"/>
    <n v="0.2"/>
    <n v="6.5999999999999988"/>
  </r>
  <r>
    <n v="4193"/>
    <x v="2077"/>
    <x v="1"/>
    <x v="547"/>
    <d v="2012-11-20T00:00:00"/>
    <s v="Standard Class"/>
    <s v="HK-14890"/>
    <x v="96"/>
    <x v="1"/>
    <x v="0"/>
    <x v="394"/>
    <x v="45"/>
    <n v="83704"/>
    <x v="1"/>
    <s v="FUR-TA-10000577"/>
    <x v="0"/>
    <x v="3"/>
    <x v="3"/>
    <x v="3221"/>
    <n v="2"/>
    <n v="0"/>
    <n v="160.17660000000001"/>
  </r>
  <r>
    <n v="4194"/>
    <x v="2077"/>
    <x v="1"/>
    <x v="547"/>
    <d v="2012-11-20T00:00:00"/>
    <s v="Standard Class"/>
    <s v="HK-14890"/>
    <x v="96"/>
    <x v="1"/>
    <x v="0"/>
    <x v="394"/>
    <x v="45"/>
    <n v="83704"/>
    <x v="1"/>
    <s v="TEC-PH-10001254"/>
    <x v="2"/>
    <x v="7"/>
    <x v="143"/>
    <x v="3222"/>
    <n v="3"/>
    <n v="0.2"/>
    <n v="22.858199999999982"/>
  </r>
  <r>
    <n v="4195"/>
    <x v="2078"/>
    <x v="1"/>
    <x v="652"/>
    <d v="2012-06-22T00:00:00"/>
    <s v="Standard Class"/>
    <s v="BG-11740"/>
    <x v="696"/>
    <x v="0"/>
    <x v="0"/>
    <x v="70"/>
    <x v="1"/>
    <n v="92105"/>
    <x v="1"/>
    <s v="OFF-AR-10001044"/>
    <x v="1"/>
    <x v="6"/>
    <x v="1042"/>
    <x v="3223"/>
    <n v="2"/>
    <n v="0"/>
    <n v="15.074199999999998"/>
  </r>
  <r>
    <n v="4196"/>
    <x v="2079"/>
    <x v="0"/>
    <x v="143"/>
    <d v="2013-04-15T00:00:00"/>
    <s v="Standard Class"/>
    <s v="CK-12595"/>
    <x v="242"/>
    <x v="0"/>
    <x v="0"/>
    <x v="1"/>
    <x v="1"/>
    <n v="90032"/>
    <x v="1"/>
    <s v="FUR-FU-10002597"/>
    <x v="0"/>
    <x v="5"/>
    <x v="621"/>
    <x v="3224"/>
    <n v="5"/>
    <n v="0"/>
    <n v="10.374000000000001"/>
  </r>
  <r>
    <n v="4197"/>
    <x v="2080"/>
    <x v="1"/>
    <x v="24"/>
    <d v="2012-04-23T00:00:00"/>
    <s v="Second Class"/>
    <s v="RF-19735"/>
    <x v="288"/>
    <x v="0"/>
    <x v="0"/>
    <x v="20"/>
    <x v="15"/>
    <n v="10024"/>
    <x v="3"/>
    <s v="OFF-LA-10004093"/>
    <x v="1"/>
    <x v="2"/>
    <x v="670"/>
    <x v="2521"/>
    <n v="3"/>
    <n v="0"/>
    <n v="10.307099999999998"/>
  </r>
  <r>
    <n v="4198"/>
    <x v="2081"/>
    <x v="0"/>
    <x v="275"/>
    <d v="2013-12-09T00:00:00"/>
    <s v="Standard Class"/>
    <s v="CJ-12010"/>
    <x v="170"/>
    <x v="0"/>
    <x v="0"/>
    <x v="10"/>
    <x v="9"/>
    <n v="19134"/>
    <x v="3"/>
    <s v="OFF-AP-10000179"/>
    <x v="1"/>
    <x v="9"/>
    <x v="527"/>
    <x v="3225"/>
    <n v="4"/>
    <n v="0.2"/>
    <n v="93.768799999999999"/>
  </r>
  <r>
    <n v="4199"/>
    <x v="2081"/>
    <x v="0"/>
    <x v="275"/>
    <d v="2013-12-09T00:00:00"/>
    <s v="Standard Class"/>
    <s v="CJ-12010"/>
    <x v="170"/>
    <x v="0"/>
    <x v="0"/>
    <x v="10"/>
    <x v="9"/>
    <n v="19134"/>
    <x v="3"/>
    <s v="OFF-BI-10001072"/>
    <x v="1"/>
    <x v="8"/>
    <x v="277"/>
    <x v="3226"/>
    <n v="4"/>
    <n v="0.7"/>
    <n v="-14.553600000000003"/>
  </r>
  <r>
    <n v="4200"/>
    <x v="2082"/>
    <x v="1"/>
    <x v="895"/>
    <d v="2012-12-10T00:00:00"/>
    <s v="Same Day"/>
    <s v="MA-17560"/>
    <x v="15"/>
    <x v="2"/>
    <x v="0"/>
    <x v="20"/>
    <x v="15"/>
    <n v="10024"/>
    <x v="3"/>
    <s v="OFF-LA-10004093"/>
    <x v="1"/>
    <x v="2"/>
    <x v="670"/>
    <x v="2061"/>
    <n v="1"/>
    <n v="0"/>
    <n v="3.4356999999999998"/>
  </r>
  <r>
    <n v="4201"/>
    <x v="2082"/>
    <x v="1"/>
    <x v="895"/>
    <d v="2012-12-10T00:00:00"/>
    <s v="Same Day"/>
    <s v="MA-17560"/>
    <x v="15"/>
    <x v="2"/>
    <x v="0"/>
    <x v="20"/>
    <x v="15"/>
    <n v="10024"/>
    <x v="3"/>
    <s v="TEC-CO-10002095"/>
    <x v="2"/>
    <x v="16"/>
    <x v="610"/>
    <x v="3227"/>
    <n v="2"/>
    <n v="0.2"/>
    <n v="249.99499999999998"/>
  </r>
  <r>
    <n v="4202"/>
    <x v="2082"/>
    <x v="1"/>
    <x v="895"/>
    <d v="2012-12-10T00:00:00"/>
    <s v="Same Day"/>
    <s v="MA-17560"/>
    <x v="15"/>
    <x v="2"/>
    <x v="0"/>
    <x v="20"/>
    <x v="15"/>
    <n v="10024"/>
    <x v="3"/>
    <s v="OFF-PA-10002713"/>
    <x v="1"/>
    <x v="10"/>
    <x v="317"/>
    <x v="521"/>
    <n v="6"/>
    <n v="0"/>
    <n v="18.988799999999998"/>
  </r>
  <r>
    <n v="4203"/>
    <x v="2082"/>
    <x v="1"/>
    <x v="895"/>
    <d v="2012-12-10T00:00:00"/>
    <s v="Same Day"/>
    <s v="MA-17560"/>
    <x v="15"/>
    <x v="2"/>
    <x v="0"/>
    <x v="20"/>
    <x v="15"/>
    <n v="10024"/>
    <x v="3"/>
    <s v="OFF-PA-10002254"/>
    <x v="1"/>
    <x v="10"/>
    <x v="145"/>
    <x v="2381"/>
    <n v="7"/>
    <n v="0"/>
    <n v="84.943599999999989"/>
  </r>
  <r>
    <n v="4204"/>
    <x v="2083"/>
    <x v="2"/>
    <x v="656"/>
    <d v="2011-11-02T00:00:00"/>
    <s v="Second Class"/>
    <s v="AM-10705"/>
    <x v="562"/>
    <x v="0"/>
    <x v="0"/>
    <x v="395"/>
    <x v="34"/>
    <n v="2920"/>
    <x v="3"/>
    <s v="OFF-AR-10001683"/>
    <x v="1"/>
    <x v="6"/>
    <x v="32"/>
    <x v="3228"/>
    <n v="5"/>
    <n v="0"/>
    <n v="18.715000000000003"/>
  </r>
  <r>
    <n v="4205"/>
    <x v="2083"/>
    <x v="2"/>
    <x v="656"/>
    <d v="2011-11-02T00:00:00"/>
    <s v="Second Class"/>
    <s v="AM-10705"/>
    <x v="562"/>
    <x v="0"/>
    <x v="0"/>
    <x v="395"/>
    <x v="34"/>
    <n v="2920"/>
    <x v="3"/>
    <s v="OFF-PA-10002195"/>
    <x v="1"/>
    <x v="10"/>
    <x v="719"/>
    <x v="1015"/>
    <n v="2"/>
    <n v="0"/>
    <n v="4.7751999999999999"/>
  </r>
  <r>
    <n v="4206"/>
    <x v="2083"/>
    <x v="2"/>
    <x v="656"/>
    <d v="2011-11-02T00:00:00"/>
    <s v="Second Class"/>
    <s v="AM-10705"/>
    <x v="562"/>
    <x v="0"/>
    <x v="0"/>
    <x v="395"/>
    <x v="34"/>
    <n v="2920"/>
    <x v="3"/>
    <s v="FUR-FU-10002364"/>
    <x v="0"/>
    <x v="5"/>
    <x v="1231"/>
    <x v="1816"/>
    <n v="2"/>
    <n v="0"/>
    <n v="4.2803999999999984"/>
  </r>
  <r>
    <n v="4207"/>
    <x v="2083"/>
    <x v="2"/>
    <x v="656"/>
    <d v="2011-11-02T00:00:00"/>
    <s v="Second Class"/>
    <s v="AM-10705"/>
    <x v="562"/>
    <x v="0"/>
    <x v="0"/>
    <x v="395"/>
    <x v="34"/>
    <n v="2920"/>
    <x v="3"/>
    <s v="OFF-BI-10004001"/>
    <x v="1"/>
    <x v="8"/>
    <x v="810"/>
    <x v="3229"/>
    <n v="2"/>
    <n v="0"/>
    <n v="15.676799999999997"/>
  </r>
  <r>
    <n v="4208"/>
    <x v="2083"/>
    <x v="2"/>
    <x v="656"/>
    <d v="2011-11-02T00:00:00"/>
    <s v="Second Class"/>
    <s v="AM-10705"/>
    <x v="562"/>
    <x v="0"/>
    <x v="0"/>
    <x v="395"/>
    <x v="34"/>
    <n v="2920"/>
    <x v="3"/>
    <s v="FUR-FU-10000023"/>
    <x v="0"/>
    <x v="5"/>
    <x v="322"/>
    <x v="3230"/>
    <n v="3"/>
    <n v="0"/>
    <n v="7.7748000000000008"/>
  </r>
  <r>
    <n v="4209"/>
    <x v="2083"/>
    <x v="2"/>
    <x v="656"/>
    <d v="2011-11-02T00:00:00"/>
    <s v="Second Class"/>
    <s v="AM-10705"/>
    <x v="562"/>
    <x v="0"/>
    <x v="0"/>
    <x v="395"/>
    <x v="34"/>
    <n v="2920"/>
    <x v="3"/>
    <s v="FUR-CH-10002320"/>
    <x v="0"/>
    <x v="1"/>
    <x v="1454"/>
    <x v="3231"/>
    <n v="5"/>
    <n v="0"/>
    <n v="481.46999999999991"/>
  </r>
  <r>
    <n v="4210"/>
    <x v="2083"/>
    <x v="2"/>
    <x v="656"/>
    <d v="2011-11-02T00:00:00"/>
    <s v="Second Class"/>
    <s v="AM-10705"/>
    <x v="562"/>
    <x v="0"/>
    <x v="0"/>
    <x v="395"/>
    <x v="34"/>
    <n v="2920"/>
    <x v="3"/>
    <s v="FUR-TA-10003238"/>
    <x v="0"/>
    <x v="3"/>
    <x v="1233"/>
    <x v="3232"/>
    <n v="1"/>
    <n v="0.3"/>
    <n v="-60.607800000000026"/>
  </r>
  <r>
    <n v="4211"/>
    <x v="2084"/>
    <x v="3"/>
    <x v="34"/>
    <d v="2014-12-15T00:00:00"/>
    <s v="Standard Class"/>
    <s v="AH-10585"/>
    <x v="738"/>
    <x v="0"/>
    <x v="0"/>
    <x v="22"/>
    <x v="10"/>
    <n v="60623"/>
    <x v="2"/>
    <s v="OFF-PA-10004965"/>
    <x v="1"/>
    <x v="10"/>
    <x v="112"/>
    <x v="2992"/>
    <n v="2"/>
    <n v="0.2"/>
    <n v="4.9949999999999992"/>
  </r>
  <r>
    <n v="4212"/>
    <x v="2085"/>
    <x v="2"/>
    <x v="952"/>
    <d v="2011-05-09T00:00:00"/>
    <s v="Second Class"/>
    <s v="PF-19120"/>
    <x v="724"/>
    <x v="0"/>
    <x v="0"/>
    <x v="102"/>
    <x v="0"/>
    <n v="40475"/>
    <x v="0"/>
    <s v="OFF-PA-10003016"/>
    <x v="1"/>
    <x v="10"/>
    <x v="1385"/>
    <x v="2320"/>
    <n v="3"/>
    <n v="0"/>
    <n v="4.238999999999999"/>
  </r>
  <r>
    <n v="4213"/>
    <x v="2085"/>
    <x v="2"/>
    <x v="952"/>
    <d v="2011-05-09T00:00:00"/>
    <s v="Second Class"/>
    <s v="PF-19120"/>
    <x v="724"/>
    <x v="0"/>
    <x v="0"/>
    <x v="102"/>
    <x v="0"/>
    <n v="40475"/>
    <x v="0"/>
    <s v="OFF-AR-10003651"/>
    <x v="1"/>
    <x v="6"/>
    <x v="276"/>
    <x v="2637"/>
    <n v="2"/>
    <n v="0"/>
    <n v="1.9023999999999992"/>
  </r>
  <r>
    <n v="4214"/>
    <x v="2085"/>
    <x v="2"/>
    <x v="952"/>
    <d v="2011-05-09T00:00:00"/>
    <s v="Second Class"/>
    <s v="PF-19120"/>
    <x v="724"/>
    <x v="0"/>
    <x v="0"/>
    <x v="102"/>
    <x v="0"/>
    <n v="40475"/>
    <x v="0"/>
    <s v="OFF-PA-10001363"/>
    <x v="1"/>
    <x v="10"/>
    <x v="1616"/>
    <x v="335"/>
    <n v="2"/>
    <n v="0"/>
    <n v="11.543199999999999"/>
  </r>
  <r>
    <n v="4215"/>
    <x v="2086"/>
    <x v="0"/>
    <x v="758"/>
    <d v="2013-03-09T00:00:00"/>
    <s v="Standard Class"/>
    <s v="RD-19480"/>
    <x v="502"/>
    <x v="0"/>
    <x v="0"/>
    <x v="313"/>
    <x v="14"/>
    <n v="46544"/>
    <x v="2"/>
    <s v="OFF-BI-10003876"/>
    <x v="1"/>
    <x v="8"/>
    <x v="1617"/>
    <x v="3233"/>
    <n v="3"/>
    <n v="0"/>
    <n v="64.199999999999989"/>
  </r>
  <r>
    <n v="4216"/>
    <x v="2087"/>
    <x v="2"/>
    <x v="953"/>
    <d v="2011-12-04T00:00:00"/>
    <s v="Standard Class"/>
    <s v="JL-15505"/>
    <x v="145"/>
    <x v="0"/>
    <x v="0"/>
    <x v="145"/>
    <x v="15"/>
    <n v="10550"/>
    <x v="3"/>
    <s v="OFF-EN-10004007"/>
    <x v="1"/>
    <x v="12"/>
    <x v="1618"/>
    <x v="3234"/>
    <n v="4"/>
    <n v="0"/>
    <n v="29.271599999999999"/>
  </r>
  <r>
    <n v="4217"/>
    <x v="2088"/>
    <x v="1"/>
    <x v="954"/>
    <d v="2012-02-22T00:00:00"/>
    <s v="Standard Class"/>
    <s v="AB-10600"/>
    <x v="448"/>
    <x v="1"/>
    <x v="0"/>
    <x v="1"/>
    <x v="1"/>
    <n v="90004"/>
    <x v="1"/>
    <s v="OFF-LA-10002271"/>
    <x v="1"/>
    <x v="2"/>
    <x v="635"/>
    <x v="357"/>
    <n v="3"/>
    <n v="0"/>
    <n v="4.4352"/>
  </r>
  <r>
    <n v="4218"/>
    <x v="2089"/>
    <x v="3"/>
    <x v="719"/>
    <d v="2014-04-04T00:00:00"/>
    <s v="First Class"/>
    <s v="NC-18535"/>
    <x v="714"/>
    <x v="1"/>
    <x v="0"/>
    <x v="8"/>
    <x v="1"/>
    <n v="94110"/>
    <x v="1"/>
    <s v="FUR-BO-10003894"/>
    <x v="0"/>
    <x v="0"/>
    <x v="1619"/>
    <x v="3235"/>
    <n v="8"/>
    <n v="0.15"/>
    <n v="85.175999999999974"/>
  </r>
  <r>
    <n v="4219"/>
    <x v="2089"/>
    <x v="3"/>
    <x v="719"/>
    <d v="2014-04-04T00:00:00"/>
    <s v="First Class"/>
    <s v="NC-18535"/>
    <x v="714"/>
    <x v="1"/>
    <x v="0"/>
    <x v="8"/>
    <x v="1"/>
    <n v="94110"/>
    <x v="1"/>
    <s v="TEC-MA-10000418"/>
    <x v="2"/>
    <x v="15"/>
    <x v="1476"/>
    <x v="3236"/>
    <n v="2"/>
    <n v="0.2"/>
    <n v="359.99879999999962"/>
  </r>
  <r>
    <n v="4220"/>
    <x v="2090"/>
    <x v="3"/>
    <x v="532"/>
    <d v="2014-06-14T00:00:00"/>
    <s v="Second Class"/>
    <s v="TB-21400"/>
    <x v="483"/>
    <x v="0"/>
    <x v="0"/>
    <x v="4"/>
    <x v="4"/>
    <n v="98103"/>
    <x v="1"/>
    <s v="OFF-PA-10004243"/>
    <x v="1"/>
    <x v="10"/>
    <x v="271"/>
    <x v="2479"/>
    <n v="2"/>
    <n v="0"/>
    <n v="18.211199999999998"/>
  </r>
  <r>
    <n v="4221"/>
    <x v="2090"/>
    <x v="3"/>
    <x v="532"/>
    <d v="2014-06-14T00:00:00"/>
    <s v="Second Class"/>
    <s v="TB-21400"/>
    <x v="483"/>
    <x v="0"/>
    <x v="0"/>
    <x v="4"/>
    <x v="4"/>
    <n v="98103"/>
    <x v="1"/>
    <s v="OFF-BI-10001759"/>
    <x v="1"/>
    <x v="8"/>
    <x v="725"/>
    <x v="2187"/>
    <n v="6"/>
    <n v="0.2"/>
    <n v="6.6293999999999995"/>
  </r>
  <r>
    <n v="4222"/>
    <x v="2090"/>
    <x v="3"/>
    <x v="532"/>
    <d v="2014-06-14T00:00:00"/>
    <s v="Second Class"/>
    <s v="TB-21400"/>
    <x v="483"/>
    <x v="0"/>
    <x v="0"/>
    <x v="4"/>
    <x v="4"/>
    <n v="98103"/>
    <x v="1"/>
    <s v="TEC-MA-10001570"/>
    <x v="2"/>
    <x v="15"/>
    <x v="1620"/>
    <x v="3237"/>
    <n v="5"/>
    <n v="0.2"/>
    <n v="130.20749999999998"/>
  </r>
  <r>
    <n v="4223"/>
    <x v="2090"/>
    <x v="3"/>
    <x v="532"/>
    <d v="2014-06-14T00:00:00"/>
    <s v="Second Class"/>
    <s v="TB-21400"/>
    <x v="483"/>
    <x v="0"/>
    <x v="0"/>
    <x v="4"/>
    <x v="4"/>
    <n v="98103"/>
    <x v="1"/>
    <s v="OFF-ST-10004804"/>
    <x v="1"/>
    <x v="4"/>
    <x v="230"/>
    <x v="3238"/>
    <n v="2"/>
    <n v="0"/>
    <n v="1.0296000000000021"/>
  </r>
  <r>
    <n v="4224"/>
    <x v="2090"/>
    <x v="3"/>
    <x v="532"/>
    <d v="2014-06-14T00:00:00"/>
    <s v="Second Class"/>
    <s v="TB-21400"/>
    <x v="483"/>
    <x v="0"/>
    <x v="0"/>
    <x v="4"/>
    <x v="4"/>
    <n v="98103"/>
    <x v="1"/>
    <s v="FUR-BO-10001519"/>
    <x v="0"/>
    <x v="0"/>
    <x v="666"/>
    <x v="3239"/>
    <n v="3"/>
    <n v="0"/>
    <n v="41.860800000000005"/>
  </r>
  <r>
    <n v="4225"/>
    <x v="2091"/>
    <x v="0"/>
    <x v="955"/>
    <d v="2013-10-04T00:00:00"/>
    <s v="First Class"/>
    <s v="SJ-20215"/>
    <x v="695"/>
    <x v="0"/>
    <x v="0"/>
    <x v="94"/>
    <x v="10"/>
    <n v="62301"/>
    <x v="2"/>
    <s v="OFF-BI-10000343"/>
    <x v="1"/>
    <x v="8"/>
    <x v="184"/>
    <x v="3240"/>
    <n v="2"/>
    <n v="0.8"/>
    <n v="-3.2406000000000006"/>
  </r>
  <r>
    <n v="4226"/>
    <x v="2092"/>
    <x v="2"/>
    <x v="736"/>
    <d v="2011-12-17T00:00:00"/>
    <s v="Standard Class"/>
    <s v="EB-13840"/>
    <x v="225"/>
    <x v="1"/>
    <x v="0"/>
    <x v="22"/>
    <x v="10"/>
    <n v="60623"/>
    <x v="2"/>
    <s v="FUR-FU-10003930"/>
    <x v="0"/>
    <x v="5"/>
    <x v="1621"/>
    <x v="3241"/>
    <n v="3"/>
    <n v="0.6"/>
    <n v="-42.492599999999982"/>
  </r>
  <r>
    <n v="4227"/>
    <x v="2093"/>
    <x v="3"/>
    <x v="343"/>
    <d v="2014-11-17T00:00:00"/>
    <s v="Standard Class"/>
    <s v="WB-21850"/>
    <x v="576"/>
    <x v="0"/>
    <x v="0"/>
    <x v="37"/>
    <x v="23"/>
    <n v="50322"/>
    <x v="2"/>
    <s v="OFF-FA-10004854"/>
    <x v="1"/>
    <x v="13"/>
    <x v="268"/>
    <x v="1962"/>
    <n v="4"/>
    <n v="0"/>
    <n v="21.5824"/>
  </r>
  <r>
    <n v="4228"/>
    <x v="2094"/>
    <x v="1"/>
    <x v="956"/>
    <d v="2012-01-10T00:00:00"/>
    <s v="Standard Class"/>
    <s v="SR-20740"/>
    <x v="256"/>
    <x v="2"/>
    <x v="0"/>
    <x v="4"/>
    <x v="4"/>
    <n v="98103"/>
    <x v="1"/>
    <s v="FUR-CH-10003396"/>
    <x v="0"/>
    <x v="1"/>
    <x v="385"/>
    <x v="3242"/>
    <n v="1"/>
    <n v="0.2"/>
    <n v="-6.9282000000000039"/>
  </r>
  <r>
    <n v="4229"/>
    <x v="2095"/>
    <x v="0"/>
    <x v="830"/>
    <d v="2013-03-27T00:00:00"/>
    <s v="First Class"/>
    <s v="VG-21805"/>
    <x v="500"/>
    <x v="1"/>
    <x v="0"/>
    <x v="102"/>
    <x v="14"/>
    <n v="47374"/>
    <x v="2"/>
    <s v="OFF-PA-10001994"/>
    <x v="1"/>
    <x v="10"/>
    <x v="1113"/>
    <x v="3243"/>
    <n v="1"/>
    <n v="0"/>
    <n v="10.3408"/>
  </r>
  <r>
    <n v="4230"/>
    <x v="2096"/>
    <x v="3"/>
    <x v="957"/>
    <d v="2014-07-11T00:00:00"/>
    <s v="Standard Class"/>
    <s v="LS-16945"/>
    <x v="322"/>
    <x v="1"/>
    <x v="0"/>
    <x v="61"/>
    <x v="5"/>
    <n v="75220"/>
    <x v="2"/>
    <s v="FUR-FU-10003601"/>
    <x v="0"/>
    <x v="5"/>
    <x v="729"/>
    <x v="3244"/>
    <n v="9"/>
    <n v="0.6"/>
    <n v="-348.62940000000003"/>
  </r>
  <r>
    <n v="4231"/>
    <x v="2096"/>
    <x v="3"/>
    <x v="957"/>
    <d v="2014-07-11T00:00:00"/>
    <s v="Standard Class"/>
    <s v="LS-16945"/>
    <x v="322"/>
    <x v="1"/>
    <x v="0"/>
    <x v="61"/>
    <x v="5"/>
    <n v="75220"/>
    <x v="2"/>
    <s v="OFF-BI-10003429"/>
    <x v="1"/>
    <x v="8"/>
    <x v="844"/>
    <x v="3245"/>
    <n v="9"/>
    <n v="0.8"/>
    <n v="-17.660699999999999"/>
  </r>
  <r>
    <n v="4232"/>
    <x v="2096"/>
    <x v="3"/>
    <x v="957"/>
    <d v="2014-07-11T00:00:00"/>
    <s v="Standard Class"/>
    <s v="LS-16945"/>
    <x v="322"/>
    <x v="1"/>
    <x v="0"/>
    <x v="61"/>
    <x v="5"/>
    <n v="75220"/>
    <x v="2"/>
    <s v="OFF-PA-10000232"/>
    <x v="1"/>
    <x v="10"/>
    <x v="1622"/>
    <x v="12"/>
    <n v="3"/>
    <n v="0.2"/>
    <n v="5.6375999999999999"/>
  </r>
  <r>
    <n v="4233"/>
    <x v="2096"/>
    <x v="3"/>
    <x v="957"/>
    <d v="2014-07-11T00:00:00"/>
    <s v="Standard Class"/>
    <s v="LS-16945"/>
    <x v="322"/>
    <x v="1"/>
    <x v="0"/>
    <x v="61"/>
    <x v="5"/>
    <n v="75220"/>
    <x v="2"/>
    <s v="OFF-PA-10002195"/>
    <x v="1"/>
    <x v="10"/>
    <x v="1543"/>
    <x v="277"/>
    <n v="6"/>
    <n v="0.2"/>
    <n v="11.2752"/>
  </r>
  <r>
    <n v="4234"/>
    <x v="2096"/>
    <x v="3"/>
    <x v="957"/>
    <d v="2014-07-11T00:00:00"/>
    <s v="Standard Class"/>
    <s v="LS-16945"/>
    <x v="322"/>
    <x v="1"/>
    <x v="0"/>
    <x v="61"/>
    <x v="5"/>
    <n v="75220"/>
    <x v="2"/>
    <s v="OFF-BI-10004492"/>
    <x v="1"/>
    <x v="8"/>
    <x v="347"/>
    <x v="3246"/>
    <n v="1"/>
    <n v="0.8"/>
    <n v="-10.421400000000002"/>
  </r>
  <r>
    <n v="4235"/>
    <x v="2097"/>
    <x v="2"/>
    <x v="158"/>
    <d v="2011-09-24T00:00:00"/>
    <s v="First Class"/>
    <s v="MA-17560"/>
    <x v="15"/>
    <x v="2"/>
    <x v="0"/>
    <x v="10"/>
    <x v="9"/>
    <n v="19143"/>
    <x v="3"/>
    <s v="OFF-PA-10004000"/>
    <x v="1"/>
    <x v="10"/>
    <x v="203"/>
    <x v="1382"/>
    <n v="3"/>
    <n v="0.2"/>
    <n v="4.1151"/>
  </r>
  <r>
    <n v="4236"/>
    <x v="2097"/>
    <x v="2"/>
    <x v="158"/>
    <d v="2011-09-24T00:00:00"/>
    <s v="First Class"/>
    <s v="MA-17560"/>
    <x v="15"/>
    <x v="2"/>
    <x v="0"/>
    <x v="10"/>
    <x v="9"/>
    <n v="19143"/>
    <x v="3"/>
    <s v="OFF-LA-10004425"/>
    <x v="1"/>
    <x v="2"/>
    <x v="33"/>
    <x v="3247"/>
    <n v="9"/>
    <n v="0.2"/>
    <n v="7.0226999999999995"/>
  </r>
  <r>
    <n v="4237"/>
    <x v="2098"/>
    <x v="0"/>
    <x v="310"/>
    <d v="2013-07-28T00:00:00"/>
    <s v="Standard Class"/>
    <s v="NF-18475"/>
    <x v="739"/>
    <x v="2"/>
    <x v="0"/>
    <x v="179"/>
    <x v="10"/>
    <n v="61107"/>
    <x v="2"/>
    <s v="OFF-BI-10000948"/>
    <x v="1"/>
    <x v="8"/>
    <x v="1373"/>
    <x v="3248"/>
    <n v="4"/>
    <n v="0.8"/>
    <n v="-18.836400000000005"/>
  </r>
  <r>
    <n v="4238"/>
    <x v="2099"/>
    <x v="3"/>
    <x v="635"/>
    <d v="2014-09-04T00:00:00"/>
    <s v="Second Class"/>
    <s v="MD-17860"/>
    <x v="550"/>
    <x v="1"/>
    <x v="0"/>
    <x v="10"/>
    <x v="9"/>
    <n v="19134"/>
    <x v="3"/>
    <s v="OFF-AR-10001972"/>
    <x v="1"/>
    <x v="6"/>
    <x v="1623"/>
    <x v="3249"/>
    <n v="7"/>
    <n v="0.2"/>
    <n v="0.70560000000000045"/>
  </r>
  <r>
    <n v="4239"/>
    <x v="2100"/>
    <x v="3"/>
    <x v="606"/>
    <d v="2014-03-29T00:00:00"/>
    <s v="First Class"/>
    <s v="MZ-17335"/>
    <x v="595"/>
    <x v="2"/>
    <x v="0"/>
    <x v="4"/>
    <x v="4"/>
    <n v="98105"/>
    <x v="1"/>
    <s v="OFF-AR-10004587"/>
    <x v="1"/>
    <x v="6"/>
    <x v="1624"/>
    <x v="3250"/>
    <n v="1"/>
    <n v="0"/>
    <n v="5.9489999999999981"/>
  </r>
  <r>
    <n v="4240"/>
    <x v="2101"/>
    <x v="3"/>
    <x v="614"/>
    <d v="2015-01-05T00:00:00"/>
    <s v="Standard Class"/>
    <s v="KB-16600"/>
    <x v="33"/>
    <x v="1"/>
    <x v="0"/>
    <x v="354"/>
    <x v="12"/>
    <n v="49505"/>
    <x v="2"/>
    <s v="OFF-PA-10000994"/>
    <x v="1"/>
    <x v="10"/>
    <x v="904"/>
    <x v="1441"/>
    <n v="2"/>
    <n v="0"/>
    <n v="100.65599999999999"/>
  </r>
  <r>
    <n v="4241"/>
    <x v="2102"/>
    <x v="2"/>
    <x v="59"/>
    <d v="2011-09-26T00:00:00"/>
    <s v="Standard Class"/>
    <s v="MA-17995"/>
    <x v="671"/>
    <x v="2"/>
    <x v="0"/>
    <x v="1"/>
    <x v="1"/>
    <n v="90004"/>
    <x v="1"/>
    <s v="OFF-AP-10001366"/>
    <x v="1"/>
    <x v="9"/>
    <x v="33"/>
    <x v="2911"/>
    <n v="4"/>
    <n v="0"/>
    <n v="11.858400000000003"/>
  </r>
  <r>
    <n v="4242"/>
    <x v="2102"/>
    <x v="2"/>
    <x v="59"/>
    <d v="2011-09-26T00:00:00"/>
    <s v="Standard Class"/>
    <s v="MA-17995"/>
    <x v="671"/>
    <x v="2"/>
    <x v="0"/>
    <x v="1"/>
    <x v="1"/>
    <n v="90004"/>
    <x v="1"/>
    <s v="OFF-BI-10001636"/>
    <x v="1"/>
    <x v="8"/>
    <x v="668"/>
    <x v="3251"/>
    <n v="3"/>
    <n v="0.2"/>
    <n v="6.5753999999999984"/>
  </r>
  <r>
    <n v="4243"/>
    <x v="2103"/>
    <x v="0"/>
    <x v="958"/>
    <d v="2013-04-06T00:00:00"/>
    <s v="First Class"/>
    <s v="ME-17320"/>
    <x v="467"/>
    <x v="2"/>
    <x v="0"/>
    <x v="24"/>
    <x v="17"/>
    <n v="22153"/>
    <x v="0"/>
    <s v="TEC-PH-10001448"/>
    <x v="2"/>
    <x v="7"/>
    <x v="140"/>
    <x v="145"/>
    <n v="3"/>
    <n v="0"/>
    <n v="5.9987999999999815"/>
  </r>
  <r>
    <n v="4244"/>
    <x v="2103"/>
    <x v="0"/>
    <x v="958"/>
    <d v="2013-04-06T00:00:00"/>
    <s v="First Class"/>
    <s v="ME-17320"/>
    <x v="467"/>
    <x v="2"/>
    <x v="0"/>
    <x v="24"/>
    <x v="17"/>
    <n v="22153"/>
    <x v="0"/>
    <s v="OFF-PA-10001776"/>
    <x v="1"/>
    <x v="10"/>
    <x v="1263"/>
    <x v="3252"/>
    <n v="3"/>
    <n v="0"/>
    <n v="13.070699999999999"/>
  </r>
  <r>
    <n v="4245"/>
    <x v="2104"/>
    <x v="2"/>
    <x v="959"/>
    <d v="2011-03-30T00:00:00"/>
    <s v="Standard Class"/>
    <s v="JD-15895"/>
    <x v="63"/>
    <x v="1"/>
    <x v="0"/>
    <x v="1"/>
    <x v="1"/>
    <n v="90036"/>
    <x v="1"/>
    <s v="TEC-AC-10002323"/>
    <x v="2"/>
    <x v="11"/>
    <x v="175"/>
    <x v="2790"/>
    <n v="3"/>
    <n v="0"/>
    <n v="8.6190000000000033"/>
  </r>
  <r>
    <n v="4246"/>
    <x v="2105"/>
    <x v="3"/>
    <x v="354"/>
    <d v="2014-12-05T00:00:00"/>
    <s v="Standard Class"/>
    <s v="LS-16975"/>
    <x v="60"/>
    <x v="2"/>
    <x v="0"/>
    <x v="248"/>
    <x v="39"/>
    <n v="21215"/>
    <x v="3"/>
    <s v="OFF-AR-10004582"/>
    <x v="1"/>
    <x v="6"/>
    <x v="1175"/>
    <x v="3253"/>
    <n v="1"/>
    <n v="0"/>
    <n v="0.73799999999999988"/>
  </r>
  <r>
    <n v="4247"/>
    <x v="2105"/>
    <x v="3"/>
    <x v="354"/>
    <d v="2014-12-05T00:00:00"/>
    <s v="Standard Class"/>
    <s v="LS-16975"/>
    <x v="60"/>
    <x v="2"/>
    <x v="0"/>
    <x v="248"/>
    <x v="39"/>
    <n v="21215"/>
    <x v="3"/>
    <s v="FUR-FU-10000576"/>
    <x v="0"/>
    <x v="5"/>
    <x v="219"/>
    <x v="607"/>
    <n v="5"/>
    <n v="0"/>
    <n v="272.79200000000003"/>
  </r>
  <r>
    <n v="4248"/>
    <x v="2105"/>
    <x v="3"/>
    <x v="354"/>
    <d v="2014-12-05T00:00:00"/>
    <s v="Standard Class"/>
    <s v="LS-16975"/>
    <x v="60"/>
    <x v="2"/>
    <x v="0"/>
    <x v="248"/>
    <x v="39"/>
    <n v="21215"/>
    <x v="3"/>
    <s v="FUR-FU-10004270"/>
    <x v="0"/>
    <x v="5"/>
    <x v="989"/>
    <x v="3254"/>
    <n v="5"/>
    <n v="0"/>
    <n v="7.5239999999999991"/>
  </r>
  <r>
    <n v="4249"/>
    <x v="2106"/>
    <x v="0"/>
    <x v="49"/>
    <d v="2013-12-06T00:00:00"/>
    <s v="Second Class"/>
    <s v="SJ-20500"/>
    <x v="81"/>
    <x v="0"/>
    <x v="0"/>
    <x v="54"/>
    <x v="29"/>
    <n v="6824"/>
    <x v="3"/>
    <s v="OFF-BI-10004236"/>
    <x v="1"/>
    <x v="8"/>
    <x v="891"/>
    <x v="3255"/>
    <n v="6"/>
    <n v="0"/>
    <n v="40.516799999999996"/>
  </r>
  <r>
    <n v="4250"/>
    <x v="2106"/>
    <x v="0"/>
    <x v="49"/>
    <d v="2013-12-06T00:00:00"/>
    <s v="Second Class"/>
    <s v="SJ-20500"/>
    <x v="81"/>
    <x v="0"/>
    <x v="0"/>
    <x v="54"/>
    <x v="29"/>
    <n v="6824"/>
    <x v="3"/>
    <s v="FUR-CH-10004997"/>
    <x v="0"/>
    <x v="1"/>
    <x v="494"/>
    <x v="3256"/>
    <n v="4"/>
    <n v="0"/>
    <n v="150.38400000000001"/>
  </r>
  <r>
    <n v="4251"/>
    <x v="2107"/>
    <x v="2"/>
    <x v="111"/>
    <d v="2011-09-19T00:00:00"/>
    <s v="Same Day"/>
    <s v="BS-11365"/>
    <x v="740"/>
    <x v="1"/>
    <x v="0"/>
    <x v="20"/>
    <x v="15"/>
    <n v="10011"/>
    <x v="3"/>
    <s v="FUR-CH-10000988"/>
    <x v="0"/>
    <x v="1"/>
    <x v="1132"/>
    <x v="3257"/>
    <n v="7"/>
    <n v="0.1"/>
    <n v="177.42059999999998"/>
  </r>
  <r>
    <n v="4252"/>
    <x v="2108"/>
    <x v="1"/>
    <x v="924"/>
    <d v="2012-10-23T00:00:00"/>
    <s v="Same Day"/>
    <s v="RA-19285"/>
    <x v="267"/>
    <x v="0"/>
    <x v="0"/>
    <x v="121"/>
    <x v="2"/>
    <n v="33801"/>
    <x v="0"/>
    <s v="TEC-PH-10004897"/>
    <x v="2"/>
    <x v="7"/>
    <x v="1115"/>
    <x v="3258"/>
    <n v="7"/>
    <n v="0.2"/>
    <n v="-13.286700000000002"/>
  </r>
  <r>
    <n v="4253"/>
    <x v="2108"/>
    <x v="1"/>
    <x v="924"/>
    <d v="2012-10-23T00:00:00"/>
    <s v="Same Day"/>
    <s v="RA-19285"/>
    <x v="267"/>
    <x v="0"/>
    <x v="0"/>
    <x v="121"/>
    <x v="2"/>
    <n v="33801"/>
    <x v="0"/>
    <s v="OFF-AR-10002656"/>
    <x v="1"/>
    <x v="6"/>
    <x v="157"/>
    <x v="1432"/>
    <n v="2"/>
    <n v="0.2"/>
    <n v="2.271199999999999"/>
  </r>
  <r>
    <n v="4254"/>
    <x v="2108"/>
    <x v="1"/>
    <x v="924"/>
    <d v="2012-10-23T00:00:00"/>
    <s v="Same Day"/>
    <s v="RA-19285"/>
    <x v="267"/>
    <x v="0"/>
    <x v="0"/>
    <x v="121"/>
    <x v="2"/>
    <n v="33801"/>
    <x v="0"/>
    <s v="TEC-PH-10004924"/>
    <x v="2"/>
    <x v="7"/>
    <x v="1156"/>
    <x v="3259"/>
    <n v="2"/>
    <n v="0.2"/>
    <n v="1.0346000000000006"/>
  </r>
  <r>
    <n v="4255"/>
    <x v="2109"/>
    <x v="3"/>
    <x v="119"/>
    <d v="2014-10-17T00:00:00"/>
    <s v="First Class"/>
    <s v="TS-21610"/>
    <x v="59"/>
    <x v="0"/>
    <x v="0"/>
    <x v="210"/>
    <x v="10"/>
    <n v="61032"/>
    <x v="2"/>
    <s v="OFF-PA-10003127"/>
    <x v="1"/>
    <x v="10"/>
    <x v="33"/>
    <x v="930"/>
    <n v="3"/>
    <n v="0.2"/>
    <n v="20.576399999999996"/>
  </r>
  <r>
    <n v="4256"/>
    <x v="2109"/>
    <x v="3"/>
    <x v="119"/>
    <d v="2014-10-17T00:00:00"/>
    <s v="First Class"/>
    <s v="TS-21610"/>
    <x v="59"/>
    <x v="0"/>
    <x v="0"/>
    <x v="210"/>
    <x v="10"/>
    <n v="61032"/>
    <x v="2"/>
    <s v="OFF-BI-10000778"/>
    <x v="1"/>
    <x v="8"/>
    <x v="258"/>
    <x v="3260"/>
    <n v="4"/>
    <n v="0.8"/>
    <n v="-145.17600000000002"/>
  </r>
  <r>
    <n v="4257"/>
    <x v="2109"/>
    <x v="3"/>
    <x v="119"/>
    <d v="2014-10-17T00:00:00"/>
    <s v="First Class"/>
    <s v="TS-21610"/>
    <x v="59"/>
    <x v="0"/>
    <x v="0"/>
    <x v="210"/>
    <x v="10"/>
    <n v="61032"/>
    <x v="2"/>
    <s v="FUR-FU-10001424"/>
    <x v="0"/>
    <x v="5"/>
    <x v="691"/>
    <x v="3261"/>
    <n v="3"/>
    <n v="0.6"/>
    <n v="-6.8094000000000037"/>
  </r>
  <r>
    <n v="4258"/>
    <x v="2110"/>
    <x v="1"/>
    <x v="406"/>
    <d v="2012-09-09T00:00:00"/>
    <s v="Standard Class"/>
    <s v="KB-16585"/>
    <x v="10"/>
    <x v="1"/>
    <x v="0"/>
    <x v="261"/>
    <x v="21"/>
    <n v="97504"/>
    <x v="1"/>
    <s v="OFF-BI-10000962"/>
    <x v="1"/>
    <x v="8"/>
    <x v="1504"/>
    <x v="3262"/>
    <n v="2"/>
    <n v="0.7"/>
    <n v="-6.833400000000001"/>
  </r>
  <r>
    <n v="4259"/>
    <x v="2111"/>
    <x v="0"/>
    <x v="560"/>
    <d v="2013-03-17T00:00:00"/>
    <s v="First Class"/>
    <s v="MM-18280"/>
    <x v="152"/>
    <x v="1"/>
    <x v="0"/>
    <x v="4"/>
    <x v="4"/>
    <n v="98103"/>
    <x v="1"/>
    <s v="FUR-CH-10002880"/>
    <x v="0"/>
    <x v="1"/>
    <x v="801"/>
    <x v="3263"/>
    <n v="2"/>
    <n v="0.2"/>
    <n v="-22.138200000000012"/>
  </r>
  <r>
    <n v="4260"/>
    <x v="2112"/>
    <x v="3"/>
    <x v="960"/>
    <d v="2014-11-03T00:00:00"/>
    <s v="Second Class"/>
    <s v="LO-17170"/>
    <x v="628"/>
    <x v="1"/>
    <x v="0"/>
    <x v="20"/>
    <x v="15"/>
    <n v="10035"/>
    <x v="3"/>
    <s v="OFF-EN-10004386"/>
    <x v="1"/>
    <x v="12"/>
    <x v="242"/>
    <x v="3264"/>
    <n v="2"/>
    <n v="0"/>
    <n v="23.99"/>
  </r>
  <r>
    <n v="4261"/>
    <x v="2113"/>
    <x v="3"/>
    <x v="453"/>
    <d v="2014-10-20T00:00:00"/>
    <s v="Second Class"/>
    <s v="RS-19420"/>
    <x v="602"/>
    <x v="1"/>
    <x v="0"/>
    <x v="54"/>
    <x v="29"/>
    <n v="6824"/>
    <x v="3"/>
    <s v="OFF-LA-10001045"/>
    <x v="1"/>
    <x v="2"/>
    <x v="701"/>
    <x v="1206"/>
    <n v="5"/>
    <n v="0"/>
    <n v="6.0029999999999992"/>
  </r>
  <r>
    <n v="4262"/>
    <x v="2114"/>
    <x v="3"/>
    <x v="783"/>
    <d v="2014-08-12T00:00:00"/>
    <s v="Standard Class"/>
    <s v="CC-12475"/>
    <x v="693"/>
    <x v="0"/>
    <x v="0"/>
    <x v="278"/>
    <x v="11"/>
    <n v="56560"/>
    <x v="2"/>
    <s v="TEC-AC-10002006"/>
    <x v="2"/>
    <x v="11"/>
    <x v="1078"/>
    <x v="1480"/>
    <n v="4"/>
    <n v="0"/>
    <n v="19.827599999999997"/>
  </r>
  <r>
    <n v="4263"/>
    <x v="2115"/>
    <x v="3"/>
    <x v="296"/>
    <d v="2014-09-26T00:00:00"/>
    <s v="Standard Class"/>
    <s v="KT-16480"/>
    <x v="409"/>
    <x v="0"/>
    <x v="0"/>
    <x v="38"/>
    <x v="32"/>
    <n v="31907"/>
    <x v="0"/>
    <s v="OFF-AP-10001242"/>
    <x v="1"/>
    <x v="9"/>
    <x v="1408"/>
    <x v="3265"/>
    <n v="1"/>
    <n v="0"/>
    <n v="24.143999999999998"/>
  </r>
  <r>
    <n v="4264"/>
    <x v="2116"/>
    <x v="3"/>
    <x v="132"/>
    <d v="2014-11-09T00:00:00"/>
    <s v="Standard Class"/>
    <s v="DM-13015"/>
    <x v="661"/>
    <x v="0"/>
    <x v="0"/>
    <x v="10"/>
    <x v="9"/>
    <n v="19143"/>
    <x v="3"/>
    <s v="OFF-BI-10000216"/>
    <x v="1"/>
    <x v="8"/>
    <x v="1625"/>
    <x v="3266"/>
    <n v="3"/>
    <n v="0.7"/>
    <n v="-7.782"/>
  </r>
  <r>
    <n v="4265"/>
    <x v="2117"/>
    <x v="0"/>
    <x v="732"/>
    <d v="2013-11-10T00:00:00"/>
    <s v="Standard Class"/>
    <s v="EP-13915"/>
    <x v="212"/>
    <x v="0"/>
    <x v="0"/>
    <x v="12"/>
    <x v="5"/>
    <n v="77036"/>
    <x v="2"/>
    <s v="FUR-TA-10002774"/>
    <x v="0"/>
    <x v="3"/>
    <x v="579"/>
    <x v="3267"/>
    <n v="8"/>
    <n v="0.3"/>
    <n v="-160.29520000000008"/>
  </r>
  <r>
    <n v="4266"/>
    <x v="2117"/>
    <x v="0"/>
    <x v="732"/>
    <d v="2013-11-10T00:00:00"/>
    <s v="Standard Class"/>
    <s v="EP-13915"/>
    <x v="212"/>
    <x v="0"/>
    <x v="0"/>
    <x v="12"/>
    <x v="5"/>
    <n v="77036"/>
    <x v="2"/>
    <s v="OFF-BI-10004364"/>
    <x v="1"/>
    <x v="8"/>
    <x v="302"/>
    <x v="3019"/>
    <n v="3"/>
    <n v="0.8"/>
    <n v="-6.2370000000000019"/>
  </r>
  <r>
    <n v="4267"/>
    <x v="2117"/>
    <x v="0"/>
    <x v="732"/>
    <d v="2013-11-10T00:00:00"/>
    <s v="Standard Class"/>
    <s v="EP-13915"/>
    <x v="212"/>
    <x v="0"/>
    <x v="0"/>
    <x v="12"/>
    <x v="5"/>
    <n v="77036"/>
    <x v="2"/>
    <s v="FUR-BO-10000780"/>
    <x v="0"/>
    <x v="0"/>
    <x v="1309"/>
    <x v="2017"/>
    <n v="7"/>
    <n v="0.32"/>
    <n v="-225.09759999999991"/>
  </r>
  <r>
    <n v="4268"/>
    <x v="2117"/>
    <x v="0"/>
    <x v="732"/>
    <d v="2013-11-10T00:00:00"/>
    <s v="Standard Class"/>
    <s v="EP-13915"/>
    <x v="212"/>
    <x v="0"/>
    <x v="0"/>
    <x v="12"/>
    <x v="5"/>
    <n v="77036"/>
    <x v="2"/>
    <s v="OFF-BI-10001989"/>
    <x v="1"/>
    <x v="8"/>
    <x v="537"/>
    <x v="3268"/>
    <n v="3"/>
    <n v="0.8"/>
    <n v="-20.140800000000006"/>
  </r>
  <r>
    <n v="4269"/>
    <x v="2117"/>
    <x v="0"/>
    <x v="732"/>
    <d v="2013-11-10T00:00:00"/>
    <s v="Standard Class"/>
    <s v="EP-13915"/>
    <x v="212"/>
    <x v="0"/>
    <x v="0"/>
    <x v="12"/>
    <x v="5"/>
    <n v="77036"/>
    <x v="2"/>
    <s v="TEC-AC-10004001"/>
    <x v="2"/>
    <x v="11"/>
    <x v="1460"/>
    <x v="1379"/>
    <n v="5"/>
    <n v="0.2"/>
    <n v="45.139500000000005"/>
  </r>
  <r>
    <n v="4270"/>
    <x v="2118"/>
    <x v="3"/>
    <x v="643"/>
    <d v="2014-06-30T00:00:00"/>
    <s v="Second Class"/>
    <s v="AM-10705"/>
    <x v="562"/>
    <x v="0"/>
    <x v="0"/>
    <x v="4"/>
    <x v="4"/>
    <n v="98115"/>
    <x v="1"/>
    <s v="FUR-TA-10000688"/>
    <x v="0"/>
    <x v="3"/>
    <x v="556"/>
    <x v="3269"/>
    <n v="4"/>
    <n v="0"/>
    <n v="148.13799999999992"/>
  </r>
  <r>
    <n v="4271"/>
    <x v="2119"/>
    <x v="1"/>
    <x v="650"/>
    <d v="2012-11-30T00:00:00"/>
    <s v="Standard Class"/>
    <s v="SH-20635"/>
    <x v="741"/>
    <x v="1"/>
    <x v="0"/>
    <x v="25"/>
    <x v="18"/>
    <n v="38301"/>
    <x v="0"/>
    <s v="FUR-FU-10003930"/>
    <x v="0"/>
    <x v="5"/>
    <x v="1621"/>
    <x v="3270"/>
    <n v="11"/>
    <n v="0.2"/>
    <n v="190.42980000000006"/>
  </r>
  <r>
    <n v="4272"/>
    <x v="2120"/>
    <x v="0"/>
    <x v="390"/>
    <d v="2013-11-28T00:00:00"/>
    <s v="Second Class"/>
    <s v="LA-16780"/>
    <x v="156"/>
    <x v="1"/>
    <x v="0"/>
    <x v="248"/>
    <x v="39"/>
    <n v="21215"/>
    <x v="3"/>
    <s v="FUR-FU-10000965"/>
    <x v="0"/>
    <x v="5"/>
    <x v="682"/>
    <x v="3271"/>
    <n v="4"/>
    <n v="0"/>
    <n v="85.181600000000003"/>
  </r>
  <r>
    <n v="4273"/>
    <x v="2121"/>
    <x v="3"/>
    <x v="246"/>
    <d v="2014-07-22T00:00:00"/>
    <s v="Same Day"/>
    <s v="SF-20200"/>
    <x v="227"/>
    <x v="0"/>
    <x v="0"/>
    <x v="208"/>
    <x v="7"/>
    <n v="84107"/>
    <x v="1"/>
    <s v="TEC-PH-10004071"/>
    <x v="2"/>
    <x v="7"/>
    <x v="1537"/>
    <x v="3272"/>
    <n v="9"/>
    <n v="0.2"/>
    <n v="6.2936999999999976"/>
  </r>
  <r>
    <n v="4274"/>
    <x v="2121"/>
    <x v="3"/>
    <x v="246"/>
    <d v="2014-07-22T00:00:00"/>
    <s v="Same Day"/>
    <s v="SF-20200"/>
    <x v="227"/>
    <x v="0"/>
    <x v="0"/>
    <x v="208"/>
    <x v="7"/>
    <n v="84107"/>
    <x v="1"/>
    <s v="OFF-AR-10001044"/>
    <x v="1"/>
    <x v="6"/>
    <x v="1042"/>
    <x v="2467"/>
    <n v="1"/>
    <n v="0"/>
    <n v="7.5370999999999988"/>
  </r>
  <r>
    <n v="4275"/>
    <x v="2122"/>
    <x v="1"/>
    <x v="924"/>
    <d v="2012-10-28T00:00:00"/>
    <s v="Standard Class"/>
    <s v="AG-10495"/>
    <x v="122"/>
    <x v="1"/>
    <x v="0"/>
    <x v="4"/>
    <x v="4"/>
    <n v="98105"/>
    <x v="1"/>
    <s v="OFF-BI-10004140"/>
    <x v="1"/>
    <x v="8"/>
    <x v="304"/>
    <x v="3273"/>
    <n v="1"/>
    <n v="0.2"/>
    <n v="1.1224999999999996"/>
  </r>
  <r>
    <n v="4276"/>
    <x v="2123"/>
    <x v="1"/>
    <x v="584"/>
    <d v="2012-07-13T00:00:00"/>
    <s v="Standard Class"/>
    <s v="KN-16450"/>
    <x v="634"/>
    <x v="1"/>
    <x v="0"/>
    <x v="61"/>
    <x v="5"/>
    <n v="75220"/>
    <x v="2"/>
    <s v="OFF-AP-10002684"/>
    <x v="1"/>
    <x v="9"/>
    <x v="165"/>
    <x v="3274"/>
    <n v="2"/>
    <n v="0.8"/>
    <n v="-121.58000000000004"/>
  </r>
  <r>
    <n v="4277"/>
    <x v="2124"/>
    <x v="3"/>
    <x v="238"/>
    <d v="2014-08-23T00:00:00"/>
    <s v="Standard Class"/>
    <s v="NF-18595"/>
    <x v="376"/>
    <x v="2"/>
    <x v="0"/>
    <x v="4"/>
    <x v="4"/>
    <n v="98105"/>
    <x v="1"/>
    <s v="OFF-ST-10000046"/>
    <x v="1"/>
    <x v="4"/>
    <x v="757"/>
    <x v="2144"/>
    <n v="2"/>
    <n v="0"/>
    <n v="61.38900000000001"/>
  </r>
  <r>
    <n v="4278"/>
    <x v="2125"/>
    <x v="0"/>
    <x v="947"/>
    <d v="2013-04-21T00:00:00"/>
    <s v="Standard Class"/>
    <s v="BS-11365"/>
    <x v="740"/>
    <x v="1"/>
    <x v="0"/>
    <x v="80"/>
    <x v="30"/>
    <n v="8701"/>
    <x v="3"/>
    <s v="TEC-MA-10001047"/>
    <x v="2"/>
    <x v="15"/>
    <x v="1626"/>
    <x v="3275"/>
    <n v="7"/>
    <n v="0"/>
    <n v="2365.9817999999996"/>
  </r>
  <r>
    <n v="4279"/>
    <x v="2125"/>
    <x v="0"/>
    <x v="947"/>
    <d v="2013-04-21T00:00:00"/>
    <s v="Standard Class"/>
    <s v="BS-11365"/>
    <x v="740"/>
    <x v="1"/>
    <x v="0"/>
    <x v="80"/>
    <x v="30"/>
    <n v="8701"/>
    <x v="3"/>
    <s v="FUR-FU-10000550"/>
    <x v="0"/>
    <x v="5"/>
    <x v="1445"/>
    <x v="745"/>
    <n v="2"/>
    <n v="0"/>
    <n v="3.2867999999999995"/>
  </r>
  <r>
    <n v="4280"/>
    <x v="2125"/>
    <x v="0"/>
    <x v="947"/>
    <d v="2013-04-21T00:00:00"/>
    <s v="Standard Class"/>
    <s v="BS-11365"/>
    <x v="740"/>
    <x v="1"/>
    <x v="0"/>
    <x v="80"/>
    <x v="30"/>
    <n v="8701"/>
    <x v="3"/>
    <s v="OFF-BI-10002432"/>
    <x v="1"/>
    <x v="8"/>
    <x v="866"/>
    <x v="3276"/>
    <n v="5"/>
    <n v="0"/>
    <n v="11.890999999999998"/>
  </r>
  <r>
    <n v="4281"/>
    <x v="2126"/>
    <x v="2"/>
    <x v="687"/>
    <d v="2011-11-18T00:00:00"/>
    <s v="Standard Class"/>
    <s v="RM-19675"/>
    <x v="84"/>
    <x v="2"/>
    <x v="0"/>
    <x v="20"/>
    <x v="15"/>
    <n v="10011"/>
    <x v="3"/>
    <s v="OFF-PA-10004470"/>
    <x v="1"/>
    <x v="10"/>
    <x v="250"/>
    <x v="716"/>
    <n v="2"/>
    <n v="0"/>
    <n v="5.2255999999999991"/>
  </r>
  <r>
    <n v="4282"/>
    <x v="2126"/>
    <x v="2"/>
    <x v="687"/>
    <d v="2011-11-18T00:00:00"/>
    <s v="Standard Class"/>
    <s v="RM-19675"/>
    <x v="84"/>
    <x v="2"/>
    <x v="0"/>
    <x v="20"/>
    <x v="15"/>
    <n v="10011"/>
    <x v="3"/>
    <s v="FUR-CH-10001797"/>
    <x v="0"/>
    <x v="1"/>
    <x v="1441"/>
    <x v="3277"/>
    <n v="2"/>
    <n v="0.1"/>
    <n v="14.62239999999999"/>
  </r>
  <r>
    <n v="4283"/>
    <x v="2127"/>
    <x v="2"/>
    <x v="414"/>
    <d v="2011-12-23T00:00:00"/>
    <s v="First Class"/>
    <s v="AB-10105"/>
    <x v="455"/>
    <x v="0"/>
    <x v="0"/>
    <x v="245"/>
    <x v="14"/>
    <n v="46203"/>
    <x v="2"/>
    <s v="OFF-LA-10003720"/>
    <x v="1"/>
    <x v="2"/>
    <x v="1627"/>
    <x v="1175"/>
    <n v="1"/>
    <n v="0"/>
    <n v="1.7343"/>
  </r>
  <r>
    <n v="4284"/>
    <x v="2127"/>
    <x v="2"/>
    <x v="414"/>
    <d v="2011-12-23T00:00:00"/>
    <s v="First Class"/>
    <s v="AB-10105"/>
    <x v="455"/>
    <x v="0"/>
    <x v="0"/>
    <x v="245"/>
    <x v="14"/>
    <n v="46203"/>
    <x v="2"/>
    <s v="OFF-BI-10004600"/>
    <x v="1"/>
    <x v="8"/>
    <x v="1477"/>
    <x v="3278"/>
    <n v="3"/>
    <n v="0"/>
    <n v="496.78649999999993"/>
  </r>
  <r>
    <n v="4285"/>
    <x v="2128"/>
    <x v="1"/>
    <x v="82"/>
    <d v="2012-11-26T00:00:00"/>
    <s v="Second Class"/>
    <s v="CA-11965"/>
    <x v="662"/>
    <x v="1"/>
    <x v="0"/>
    <x v="396"/>
    <x v="5"/>
    <n v="77642"/>
    <x v="2"/>
    <s v="FUR-BO-10003965"/>
    <x v="0"/>
    <x v="0"/>
    <x v="1083"/>
    <x v="3279"/>
    <n v="2"/>
    <n v="0.32"/>
    <n v="-76.011599999999973"/>
  </r>
  <r>
    <n v="4286"/>
    <x v="2128"/>
    <x v="1"/>
    <x v="82"/>
    <d v="2012-11-26T00:00:00"/>
    <s v="Second Class"/>
    <s v="CA-11965"/>
    <x v="662"/>
    <x v="1"/>
    <x v="0"/>
    <x v="396"/>
    <x v="5"/>
    <n v="77642"/>
    <x v="2"/>
    <s v="OFF-LA-10000240"/>
    <x v="1"/>
    <x v="2"/>
    <x v="2"/>
    <x v="3280"/>
    <n v="2"/>
    <n v="0.2"/>
    <n v="3.9473999999999996"/>
  </r>
  <r>
    <n v="4287"/>
    <x v="2128"/>
    <x v="1"/>
    <x v="82"/>
    <d v="2012-11-26T00:00:00"/>
    <s v="Second Class"/>
    <s v="CA-11965"/>
    <x v="662"/>
    <x v="1"/>
    <x v="0"/>
    <x v="396"/>
    <x v="5"/>
    <n v="77642"/>
    <x v="2"/>
    <s v="TEC-CO-10001571"/>
    <x v="2"/>
    <x v="16"/>
    <x v="1554"/>
    <x v="2913"/>
    <n v="1"/>
    <n v="0.2"/>
    <n v="164.99700000000001"/>
  </r>
  <r>
    <n v="4288"/>
    <x v="2129"/>
    <x v="3"/>
    <x v="116"/>
    <d v="2015-01-04T00:00:00"/>
    <s v="Standard Class"/>
    <s v="EH-14005"/>
    <x v="382"/>
    <x v="2"/>
    <x v="0"/>
    <x v="316"/>
    <x v="18"/>
    <n v="37211"/>
    <x v="0"/>
    <s v="OFF-ST-10000736"/>
    <x v="1"/>
    <x v="4"/>
    <x v="455"/>
    <x v="1466"/>
    <n v="1"/>
    <n v="0.2"/>
    <n v="-12.956800000000005"/>
  </r>
  <r>
    <n v="4289"/>
    <x v="2130"/>
    <x v="1"/>
    <x v="961"/>
    <d v="2012-05-21T00:00:00"/>
    <s v="Standard Class"/>
    <s v="ON-18715"/>
    <x v="21"/>
    <x v="1"/>
    <x v="0"/>
    <x v="12"/>
    <x v="5"/>
    <n v="77095"/>
    <x v="2"/>
    <s v="OFF-BI-10002082"/>
    <x v="1"/>
    <x v="8"/>
    <x v="1173"/>
    <x v="3281"/>
    <n v="5"/>
    <n v="0.8"/>
    <n v="-49.92"/>
  </r>
  <r>
    <n v="4290"/>
    <x v="2130"/>
    <x v="1"/>
    <x v="961"/>
    <d v="2012-05-21T00:00:00"/>
    <s v="Standard Class"/>
    <s v="ON-18715"/>
    <x v="21"/>
    <x v="1"/>
    <x v="0"/>
    <x v="12"/>
    <x v="5"/>
    <n v="77095"/>
    <x v="2"/>
    <s v="OFF-PA-10002250"/>
    <x v="1"/>
    <x v="10"/>
    <x v="699"/>
    <x v="3282"/>
    <n v="3"/>
    <n v="0.2"/>
    <n v="4.9307999999999996"/>
  </r>
  <r>
    <n v="4291"/>
    <x v="2131"/>
    <x v="3"/>
    <x v="34"/>
    <d v="2014-12-14T00:00:00"/>
    <s v="Second Class"/>
    <s v="AT-10435"/>
    <x v="401"/>
    <x v="2"/>
    <x v="0"/>
    <x v="1"/>
    <x v="1"/>
    <n v="90004"/>
    <x v="1"/>
    <s v="OFF-AR-10000122"/>
    <x v="1"/>
    <x v="6"/>
    <x v="308"/>
    <x v="954"/>
    <n v="2"/>
    <n v="0"/>
    <n v="2.7899999999999991"/>
  </r>
  <r>
    <n v="4292"/>
    <x v="2131"/>
    <x v="3"/>
    <x v="34"/>
    <d v="2014-12-14T00:00:00"/>
    <s v="Second Class"/>
    <s v="AT-10435"/>
    <x v="401"/>
    <x v="2"/>
    <x v="0"/>
    <x v="1"/>
    <x v="1"/>
    <n v="90004"/>
    <x v="1"/>
    <s v="FUR-TA-10003748"/>
    <x v="0"/>
    <x v="3"/>
    <x v="208"/>
    <x v="3283"/>
    <n v="9"/>
    <n v="0.2"/>
    <n v="22.408199999999994"/>
  </r>
  <r>
    <n v="4293"/>
    <x v="2131"/>
    <x v="3"/>
    <x v="34"/>
    <d v="2014-12-14T00:00:00"/>
    <s v="Second Class"/>
    <s v="AT-10435"/>
    <x v="401"/>
    <x v="2"/>
    <x v="0"/>
    <x v="1"/>
    <x v="1"/>
    <n v="90004"/>
    <x v="1"/>
    <s v="OFF-AP-10001394"/>
    <x v="1"/>
    <x v="9"/>
    <x v="1120"/>
    <x v="3284"/>
    <n v="1"/>
    <n v="0"/>
    <n v="68.039999999999992"/>
  </r>
  <r>
    <n v="4294"/>
    <x v="2132"/>
    <x v="3"/>
    <x v="434"/>
    <d v="2014-03-17T00:00:00"/>
    <s v="Standard Class"/>
    <s v="EB-13870"/>
    <x v="12"/>
    <x v="0"/>
    <x v="0"/>
    <x v="10"/>
    <x v="9"/>
    <n v="19140"/>
    <x v="3"/>
    <s v="TEC-PH-10004896"/>
    <x v="2"/>
    <x v="7"/>
    <x v="172"/>
    <x v="3285"/>
    <n v="3"/>
    <n v="0.4"/>
    <n v="-10.796399999999995"/>
  </r>
  <r>
    <n v="4295"/>
    <x v="2133"/>
    <x v="3"/>
    <x v="760"/>
    <d v="2014-10-28T00:00:00"/>
    <s v="Standard Class"/>
    <s v="DW-13195"/>
    <x v="694"/>
    <x v="1"/>
    <x v="0"/>
    <x v="252"/>
    <x v="21"/>
    <n v="97756"/>
    <x v="1"/>
    <s v="FUR-TA-10002607"/>
    <x v="0"/>
    <x v="3"/>
    <x v="221"/>
    <x v="237"/>
    <n v="5"/>
    <n v="0.5"/>
    <n v="-120.51299999999998"/>
  </r>
  <r>
    <n v="4296"/>
    <x v="2134"/>
    <x v="3"/>
    <x v="445"/>
    <d v="2014-07-11T00:00:00"/>
    <s v="Standard Class"/>
    <s v="MB-17305"/>
    <x v="93"/>
    <x v="0"/>
    <x v="0"/>
    <x v="397"/>
    <x v="1"/>
    <n v="95610"/>
    <x v="1"/>
    <s v="FUR-FU-10001215"/>
    <x v="0"/>
    <x v="5"/>
    <x v="1600"/>
    <x v="3286"/>
    <n v="3"/>
    <n v="0"/>
    <n v="54.343800000000009"/>
  </r>
  <r>
    <n v="4297"/>
    <x v="2135"/>
    <x v="3"/>
    <x v="507"/>
    <d v="2014-09-11T00:00:00"/>
    <s v="Standard Class"/>
    <s v="TH-21235"/>
    <x v="260"/>
    <x v="1"/>
    <x v="0"/>
    <x v="1"/>
    <x v="1"/>
    <n v="90032"/>
    <x v="1"/>
    <s v="OFF-ST-10000419"/>
    <x v="1"/>
    <x v="4"/>
    <x v="1015"/>
    <x v="3287"/>
    <n v="4"/>
    <n v="0"/>
    <n v="0.54319999999999879"/>
  </r>
  <r>
    <n v="4298"/>
    <x v="2136"/>
    <x v="3"/>
    <x v="962"/>
    <d v="2014-08-27T00:00:00"/>
    <s v="Second Class"/>
    <s v="PO-18850"/>
    <x v="138"/>
    <x v="0"/>
    <x v="0"/>
    <x v="315"/>
    <x v="2"/>
    <n v="32303"/>
    <x v="0"/>
    <s v="TEC-PH-10001459"/>
    <x v="2"/>
    <x v="7"/>
    <x v="1438"/>
    <x v="3288"/>
    <n v="13"/>
    <n v="0.2"/>
    <n v="327.59220000000005"/>
  </r>
  <r>
    <n v="4299"/>
    <x v="2136"/>
    <x v="3"/>
    <x v="962"/>
    <d v="2014-08-27T00:00:00"/>
    <s v="Second Class"/>
    <s v="PO-18850"/>
    <x v="138"/>
    <x v="0"/>
    <x v="0"/>
    <x v="315"/>
    <x v="2"/>
    <n v="32303"/>
    <x v="0"/>
    <s v="OFF-PA-10000241"/>
    <x v="1"/>
    <x v="10"/>
    <x v="1151"/>
    <x v="2000"/>
    <n v="2"/>
    <n v="0.2"/>
    <n v="15.489999999999997"/>
  </r>
  <r>
    <n v="4300"/>
    <x v="2136"/>
    <x v="3"/>
    <x v="962"/>
    <d v="2014-08-27T00:00:00"/>
    <s v="Second Class"/>
    <s v="PO-18850"/>
    <x v="138"/>
    <x v="0"/>
    <x v="0"/>
    <x v="315"/>
    <x v="2"/>
    <n v="32303"/>
    <x v="0"/>
    <s v="OFF-AP-10003040"/>
    <x v="1"/>
    <x v="9"/>
    <x v="723"/>
    <x v="3289"/>
    <n v="6"/>
    <n v="0.2"/>
    <n v="12.103199999999994"/>
  </r>
  <r>
    <n v="4301"/>
    <x v="2136"/>
    <x v="3"/>
    <x v="962"/>
    <d v="2014-08-27T00:00:00"/>
    <s v="Second Class"/>
    <s v="PO-18850"/>
    <x v="138"/>
    <x v="0"/>
    <x v="0"/>
    <x v="315"/>
    <x v="2"/>
    <n v="32303"/>
    <x v="0"/>
    <s v="FUR-FU-10001852"/>
    <x v="0"/>
    <x v="5"/>
    <x v="837"/>
    <x v="3290"/>
    <n v="2"/>
    <n v="0.2"/>
    <n v="0.41759999999999986"/>
  </r>
  <r>
    <n v="4302"/>
    <x v="2136"/>
    <x v="3"/>
    <x v="962"/>
    <d v="2014-08-27T00:00:00"/>
    <s v="Second Class"/>
    <s v="PO-18850"/>
    <x v="138"/>
    <x v="0"/>
    <x v="0"/>
    <x v="315"/>
    <x v="2"/>
    <n v="32303"/>
    <x v="0"/>
    <s v="OFF-PA-10000141"/>
    <x v="1"/>
    <x v="10"/>
    <x v="821"/>
    <x v="525"/>
    <n v="5"/>
    <n v="0.2"/>
    <n v="2.9429999999999992"/>
  </r>
  <r>
    <n v="4303"/>
    <x v="2137"/>
    <x v="2"/>
    <x v="963"/>
    <d v="2011-08-25T00:00:00"/>
    <s v="Second Class"/>
    <s v="DE-13255"/>
    <x v="368"/>
    <x v="2"/>
    <x v="0"/>
    <x v="80"/>
    <x v="24"/>
    <n v="44107"/>
    <x v="3"/>
    <s v="OFF-AR-10002804"/>
    <x v="1"/>
    <x v="6"/>
    <x v="279"/>
    <x v="2970"/>
    <n v="1"/>
    <n v="0.2"/>
    <n v="1.0269000000000001"/>
  </r>
  <r>
    <n v="4304"/>
    <x v="2138"/>
    <x v="0"/>
    <x v="964"/>
    <d v="2013-10-05T00:00:00"/>
    <s v="Same Day"/>
    <s v="MO-17500"/>
    <x v="373"/>
    <x v="0"/>
    <x v="0"/>
    <x v="398"/>
    <x v="5"/>
    <n v="75056"/>
    <x v="2"/>
    <s v="OFF-EN-10003862"/>
    <x v="1"/>
    <x v="12"/>
    <x v="753"/>
    <x v="3291"/>
    <n v="7"/>
    <n v="0.2"/>
    <n v="19.4194"/>
  </r>
  <r>
    <n v="4305"/>
    <x v="2139"/>
    <x v="2"/>
    <x v="965"/>
    <d v="2011-10-30T00:00:00"/>
    <s v="Second Class"/>
    <s v="AH-10585"/>
    <x v="738"/>
    <x v="0"/>
    <x v="0"/>
    <x v="4"/>
    <x v="4"/>
    <n v="98105"/>
    <x v="1"/>
    <s v="FUR-FU-10000448"/>
    <x v="0"/>
    <x v="5"/>
    <x v="464"/>
    <x v="3292"/>
    <n v="4"/>
    <n v="0"/>
    <n v="3.195999999999998"/>
  </r>
  <r>
    <n v="4306"/>
    <x v="2139"/>
    <x v="2"/>
    <x v="965"/>
    <d v="2011-10-30T00:00:00"/>
    <s v="Second Class"/>
    <s v="AH-10585"/>
    <x v="738"/>
    <x v="0"/>
    <x v="0"/>
    <x v="4"/>
    <x v="4"/>
    <n v="98105"/>
    <x v="1"/>
    <s v="TEC-PH-10000526"/>
    <x v="2"/>
    <x v="7"/>
    <x v="1463"/>
    <x v="3293"/>
    <n v="5"/>
    <n v="0.2"/>
    <n v="38.396000000000015"/>
  </r>
  <r>
    <n v="4307"/>
    <x v="2140"/>
    <x v="0"/>
    <x v="931"/>
    <d v="2013-06-29T00:00:00"/>
    <s v="Same Day"/>
    <s v="CS-12250"/>
    <x v="294"/>
    <x v="1"/>
    <x v="0"/>
    <x v="1"/>
    <x v="1"/>
    <n v="90032"/>
    <x v="1"/>
    <s v="OFF-BI-10002764"/>
    <x v="1"/>
    <x v="8"/>
    <x v="502"/>
    <x v="3294"/>
    <n v="3"/>
    <n v="0.2"/>
    <n v="2.8100999999999998"/>
  </r>
  <r>
    <n v="4308"/>
    <x v="2140"/>
    <x v="0"/>
    <x v="931"/>
    <d v="2013-06-29T00:00:00"/>
    <s v="Same Day"/>
    <s v="CS-12250"/>
    <x v="294"/>
    <x v="1"/>
    <x v="0"/>
    <x v="1"/>
    <x v="1"/>
    <n v="90032"/>
    <x v="1"/>
    <s v="OFF-BI-10001524"/>
    <x v="1"/>
    <x v="8"/>
    <x v="298"/>
    <x v="3295"/>
    <n v="2"/>
    <n v="0.2"/>
    <n v="11.748799999999997"/>
  </r>
  <r>
    <n v="4309"/>
    <x v="2141"/>
    <x v="2"/>
    <x v="130"/>
    <d v="2011-11-11T00:00:00"/>
    <s v="Standard Class"/>
    <s v="WB-21850"/>
    <x v="576"/>
    <x v="0"/>
    <x v="0"/>
    <x v="1"/>
    <x v="1"/>
    <n v="90045"/>
    <x v="1"/>
    <s v="TEC-PH-10001079"/>
    <x v="2"/>
    <x v="7"/>
    <x v="1246"/>
    <x v="3296"/>
    <n v="7"/>
    <n v="0.2"/>
    <n v="66.634399999999971"/>
  </r>
  <r>
    <n v="4310"/>
    <x v="2141"/>
    <x v="2"/>
    <x v="130"/>
    <d v="2011-11-11T00:00:00"/>
    <s v="Standard Class"/>
    <s v="WB-21850"/>
    <x v="576"/>
    <x v="0"/>
    <x v="0"/>
    <x v="1"/>
    <x v="1"/>
    <n v="90045"/>
    <x v="1"/>
    <s v="FUR-TA-10002041"/>
    <x v="0"/>
    <x v="3"/>
    <x v="358"/>
    <x v="3297"/>
    <n v="4"/>
    <n v="0.2"/>
    <n v="-64.544399999999968"/>
  </r>
  <r>
    <n v="4311"/>
    <x v="2141"/>
    <x v="2"/>
    <x v="130"/>
    <d v="2011-11-11T00:00:00"/>
    <s v="Standard Class"/>
    <s v="WB-21850"/>
    <x v="576"/>
    <x v="0"/>
    <x v="0"/>
    <x v="1"/>
    <x v="1"/>
    <n v="90045"/>
    <x v="1"/>
    <s v="OFF-BI-10001036"/>
    <x v="1"/>
    <x v="8"/>
    <x v="618"/>
    <x v="1462"/>
    <n v="3"/>
    <n v="0.2"/>
    <n v="8.2259999999999991"/>
  </r>
  <r>
    <n v="4312"/>
    <x v="2141"/>
    <x v="2"/>
    <x v="130"/>
    <d v="2011-11-11T00:00:00"/>
    <s v="Standard Class"/>
    <s v="WB-21850"/>
    <x v="576"/>
    <x v="0"/>
    <x v="0"/>
    <x v="1"/>
    <x v="1"/>
    <n v="90045"/>
    <x v="1"/>
    <s v="OFF-PA-10000223"/>
    <x v="1"/>
    <x v="10"/>
    <x v="1374"/>
    <x v="541"/>
    <n v="3"/>
    <n v="0"/>
    <n v="9.3312000000000008"/>
  </r>
  <r>
    <n v="4313"/>
    <x v="2141"/>
    <x v="2"/>
    <x v="130"/>
    <d v="2011-11-11T00:00:00"/>
    <s v="Standard Class"/>
    <s v="WB-21850"/>
    <x v="576"/>
    <x v="0"/>
    <x v="0"/>
    <x v="1"/>
    <x v="1"/>
    <n v="90045"/>
    <x v="1"/>
    <s v="TEC-MA-10003246"/>
    <x v="2"/>
    <x v="15"/>
    <x v="1628"/>
    <x v="3298"/>
    <n v="4"/>
    <n v="0.2"/>
    <n v="139.98999999999995"/>
  </r>
  <r>
    <n v="4314"/>
    <x v="2142"/>
    <x v="2"/>
    <x v="78"/>
    <d v="2011-09-12T00:00:00"/>
    <s v="Standard Class"/>
    <s v="SP-20620"/>
    <x v="407"/>
    <x v="1"/>
    <x v="0"/>
    <x v="85"/>
    <x v="15"/>
    <n v="11561"/>
    <x v="3"/>
    <s v="OFF-AP-10001962"/>
    <x v="1"/>
    <x v="9"/>
    <x v="1594"/>
    <x v="3299"/>
    <n v="2"/>
    <n v="0"/>
    <n v="4.1950000000000003"/>
  </r>
  <r>
    <n v="4315"/>
    <x v="2143"/>
    <x v="1"/>
    <x v="608"/>
    <d v="2012-07-01T00:00:00"/>
    <s v="Standard Class"/>
    <s v="AB-10165"/>
    <x v="269"/>
    <x v="0"/>
    <x v="0"/>
    <x v="1"/>
    <x v="1"/>
    <n v="90045"/>
    <x v="1"/>
    <s v="OFF-AR-10004062"/>
    <x v="1"/>
    <x v="6"/>
    <x v="33"/>
    <x v="3300"/>
    <n v="2"/>
    <n v="0"/>
    <n v="5.24"/>
  </r>
  <r>
    <n v="4316"/>
    <x v="2143"/>
    <x v="1"/>
    <x v="608"/>
    <d v="2012-07-01T00:00:00"/>
    <s v="Standard Class"/>
    <s v="AB-10165"/>
    <x v="269"/>
    <x v="0"/>
    <x v="0"/>
    <x v="1"/>
    <x v="1"/>
    <n v="90045"/>
    <x v="1"/>
    <s v="OFF-BI-10004330"/>
    <x v="1"/>
    <x v="8"/>
    <x v="795"/>
    <x v="1294"/>
    <n v="3"/>
    <n v="0.2"/>
    <n v="27.734999999999996"/>
  </r>
  <r>
    <n v="4317"/>
    <x v="2143"/>
    <x v="1"/>
    <x v="608"/>
    <d v="2012-07-01T00:00:00"/>
    <s v="Standard Class"/>
    <s v="AB-10165"/>
    <x v="269"/>
    <x v="0"/>
    <x v="0"/>
    <x v="1"/>
    <x v="1"/>
    <n v="90045"/>
    <x v="1"/>
    <s v="OFF-ST-10001963"/>
    <x v="1"/>
    <x v="4"/>
    <x v="532"/>
    <x v="3301"/>
    <n v="3"/>
    <n v="0"/>
    <n v="9.126899999999992"/>
  </r>
  <r>
    <n v="4318"/>
    <x v="2144"/>
    <x v="1"/>
    <x v="353"/>
    <d v="2012-08-02T00:00:00"/>
    <s v="Standard Class"/>
    <s v="HA-14920"/>
    <x v="66"/>
    <x v="0"/>
    <x v="0"/>
    <x v="8"/>
    <x v="1"/>
    <n v="94110"/>
    <x v="1"/>
    <s v="OFF-EN-10002230"/>
    <x v="1"/>
    <x v="12"/>
    <x v="550"/>
    <x v="3302"/>
    <n v="2"/>
    <n v="0"/>
    <n v="78.894199999999998"/>
  </r>
  <r>
    <n v="4319"/>
    <x v="2145"/>
    <x v="3"/>
    <x v="226"/>
    <d v="2014-12-12T00:00:00"/>
    <s v="Standard Class"/>
    <s v="DC-13285"/>
    <x v="290"/>
    <x v="0"/>
    <x v="0"/>
    <x v="102"/>
    <x v="17"/>
    <n v="23223"/>
    <x v="0"/>
    <s v="FUR-FU-10000175"/>
    <x v="0"/>
    <x v="5"/>
    <x v="1629"/>
    <x v="3303"/>
    <n v="6"/>
    <n v="0"/>
    <n v="25.537799999999997"/>
  </r>
  <r>
    <n v="4320"/>
    <x v="2146"/>
    <x v="2"/>
    <x v="282"/>
    <d v="2012-01-03T00:00:00"/>
    <s v="Second Class"/>
    <s v="ST-20530"/>
    <x v="461"/>
    <x v="0"/>
    <x v="0"/>
    <x v="305"/>
    <x v="27"/>
    <n v="87105"/>
    <x v="1"/>
    <s v="TEC-PH-10004897"/>
    <x v="2"/>
    <x v="7"/>
    <x v="1115"/>
    <x v="112"/>
    <n v="3"/>
    <n v="0.2"/>
    <n v="-5.694300000000001"/>
  </r>
  <r>
    <n v="4321"/>
    <x v="2146"/>
    <x v="2"/>
    <x v="282"/>
    <d v="2012-01-03T00:00:00"/>
    <s v="Second Class"/>
    <s v="ST-20530"/>
    <x v="461"/>
    <x v="0"/>
    <x v="0"/>
    <x v="305"/>
    <x v="27"/>
    <n v="87105"/>
    <x v="1"/>
    <s v="OFF-ST-10003123"/>
    <x v="1"/>
    <x v="4"/>
    <x v="1268"/>
    <x v="3304"/>
    <n v="1"/>
    <n v="0"/>
    <n v="7.9895999999999994"/>
  </r>
  <r>
    <n v="4322"/>
    <x v="2147"/>
    <x v="1"/>
    <x v="966"/>
    <d v="2012-02-19T00:00:00"/>
    <s v="Standard Class"/>
    <s v="KB-16315"/>
    <x v="41"/>
    <x v="0"/>
    <x v="0"/>
    <x v="59"/>
    <x v="24"/>
    <n v="44312"/>
    <x v="3"/>
    <s v="OFF-BI-10001658"/>
    <x v="1"/>
    <x v="8"/>
    <x v="439"/>
    <x v="478"/>
    <n v="2"/>
    <n v="0.7"/>
    <n v="-11.961599999999997"/>
  </r>
  <r>
    <n v="4323"/>
    <x v="2147"/>
    <x v="1"/>
    <x v="966"/>
    <d v="2012-02-19T00:00:00"/>
    <s v="Standard Class"/>
    <s v="KB-16315"/>
    <x v="41"/>
    <x v="0"/>
    <x v="0"/>
    <x v="59"/>
    <x v="24"/>
    <n v="44312"/>
    <x v="3"/>
    <s v="TEC-PH-10002834"/>
    <x v="2"/>
    <x v="7"/>
    <x v="1378"/>
    <x v="3305"/>
    <n v="3"/>
    <n v="0.4"/>
    <n v="-80.995500000000021"/>
  </r>
  <r>
    <n v="4324"/>
    <x v="2147"/>
    <x v="1"/>
    <x v="966"/>
    <d v="2012-02-19T00:00:00"/>
    <s v="Standard Class"/>
    <s v="KB-16315"/>
    <x v="41"/>
    <x v="0"/>
    <x v="0"/>
    <x v="59"/>
    <x v="24"/>
    <n v="44312"/>
    <x v="3"/>
    <s v="OFF-BI-10002160"/>
    <x v="1"/>
    <x v="8"/>
    <x v="312"/>
    <x v="3306"/>
    <n v="2"/>
    <n v="0.7"/>
    <n v="-1.6763999999999997"/>
  </r>
  <r>
    <n v="4325"/>
    <x v="2147"/>
    <x v="1"/>
    <x v="966"/>
    <d v="2012-02-19T00:00:00"/>
    <s v="Standard Class"/>
    <s v="KB-16315"/>
    <x v="41"/>
    <x v="0"/>
    <x v="0"/>
    <x v="59"/>
    <x v="24"/>
    <n v="44312"/>
    <x v="3"/>
    <s v="OFF-AR-10004999"/>
    <x v="1"/>
    <x v="6"/>
    <x v="864"/>
    <x v="646"/>
    <n v="3"/>
    <n v="0.2"/>
    <n v="0.8969999999999998"/>
  </r>
  <r>
    <n v="4326"/>
    <x v="2147"/>
    <x v="1"/>
    <x v="966"/>
    <d v="2012-02-19T00:00:00"/>
    <s v="Standard Class"/>
    <s v="KB-16315"/>
    <x v="41"/>
    <x v="0"/>
    <x v="0"/>
    <x v="59"/>
    <x v="24"/>
    <n v="44312"/>
    <x v="3"/>
    <s v="TEC-AC-10003280"/>
    <x v="2"/>
    <x v="11"/>
    <x v="1028"/>
    <x v="981"/>
    <n v="3"/>
    <n v="0.2"/>
    <n v="0.89969999999999573"/>
  </r>
  <r>
    <n v="4327"/>
    <x v="2148"/>
    <x v="0"/>
    <x v="967"/>
    <d v="2013-01-27T00:00:00"/>
    <s v="First Class"/>
    <s v="TB-21355"/>
    <x v="422"/>
    <x v="1"/>
    <x v="0"/>
    <x v="135"/>
    <x v="30"/>
    <n v="7060"/>
    <x v="3"/>
    <s v="OFF-AR-10000315"/>
    <x v="1"/>
    <x v="6"/>
    <x v="1297"/>
    <x v="3307"/>
    <n v="3"/>
    <n v="0"/>
    <n v="2.3025000000000002"/>
  </r>
  <r>
    <n v="4328"/>
    <x v="2148"/>
    <x v="0"/>
    <x v="967"/>
    <d v="2013-01-27T00:00:00"/>
    <s v="First Class"/>
    <s v="TB-21355"/>
    <x v="422"/>
    <x v="1"/>
    <x v="0"/>
    <x v="135"/>
    <x v="30"/>
    <n v="7060"/>
    <x v="3"/>
    <s v="OFF-PA-10000007"/>
    <x v="1"/>
    <x v="10"/>
    <x v="1531"/>
    <x v="3308"/>
    <n v="5"/>
    <n v="0"/>
    <n v="8.2799999999999994"/>
  </r>
  <r>
    <n v="4329"/>
    <x v="2149"/>
    <x v="3"/>
    <x v="719"/>
    <d v="2014-04-08T00:00:00"/>
    <s v="Standard Class"/>
    <s v="JC-15775"/>
    <x v="547"/>
    <x v="0"/>
    <x v="0"/>
    <x v="20"/>
    <x v="15"/>
    <n v="10011"/>
    <x v="3"/>
    <s v="OFF-PA-10000791"/>
    <x v="1"/>
    <x v="10"/>
    <x v="1424"/>
    <x v="3309"/>
    <n v="9"/>
    <n v="0"/>
    <n v="19.318499999999997"/>
  </r>
  <r>
    <n v="4330"/>
    <x v="2150"/>
    <x v="3"/>
    <x v="621"/>
    <d v="2014-10-10T00:00:00"/>
    <s v="Standard Class"/>
    <s v="PO-18850"/>
    <x v="138"/>
    <x v="0"/>
    <x v="0"/>
    <x v="146"/>
    <x v="2"/>
    <n v="33012"/>
    <x v="0"/>
    <s v="OFF-PA-10000556"/>
    <x v="1"/>
    <x v="10"/>
    <x v="1630"/>
    <x v="12"/>
    <n v="3"/>
    <n v="0.2"/>
    <n v="5.4432"/>
  </r>
  <r>
    <n v="4331"/>
    <x v="2150"/>
    <x v="3"/>
    <x v="621"/>
    <d v="2014-10-10T00:00:00"/>
    <s v="Standard Class"/>
    <s v="PO-18850"/>
    <x v="138"/>
    <x v="0"/>
    <x v="0"/>
    <x v="146"/>
    <x v="2"/>
    <n v="33012"/>
    <x v="0"/>
    <s v="OFF-AP-10000804"/>
    <x v="1"/>
    <x v="9"/>
    <x v="561"/>
    <x v="1429"/>
    <n v="5"/>
    <n v="0.2"/>
    <n v="1.1200000000000001"/>
  </r>
  <r>
    <n v="4332"/>
    <x v="2151"/>
    <x v="3"/>
    <x v="853"/>
    <d v="2014-09-07T00:00:00"/>
    <s v="Standard Class"/>
    <s v="SS-20875"/>
    <x v="286"/>
    <x v="0"/>
    <x v="0"/>
    <x v="252"/>
    <x v="4"/>
    <n v="98052"/>
    <x v="1"/>
    <s v="TEC-AC-10001998"/>
    <x v="2"/>
    <x v="11"/>
    <x v="84"/>
    <x v="86"/>
    <n v="1"/>
    <n v="0"/>
    <n v="6.796599999999998"/>
  </r>
  <r>
    <n v="4333"/>
    <x v="2151"/>
    <x v="3"/>
    <x v="853"/>
    <d v="2014-09-07T00:00:00"/>
    <s v="Standard Class"/>
    <s v="SS-20875"/>
    <x v="286"/>
    <x v="0"/>
    <x v="0"/>
    <x v="252"/>
    <x v="4"/>
    <n v="98052"/>
    <x v="1"/>
    <s v="OFF-BI-10003476"/>
    <x v="1"/>
    <x v="8"/>
    <x v="1526"/>
    <x v="3310"/>
    <n v="5"/>
    <n v="0.2"/>
    <n v="8.0219999999999985"/>
  </r>
  <r>
    <n v="4334"/>
    <x v="2152"/>
    <x v="1"/>
    <x v="379"/>
    <d v="2012-12-27T00:00:00"/>
    <s v="Standard Class"/>
    <s v="RD-19720"/>
    <x v="742"/>
    <x v="0"/>
    <x v="0"/>
    <x v="399"/>
    <x v="2"/>
    <n v="32114"/>
    <x v="0"/>
    <s v="TEC-AC-10003237"/>
    <x v="2"/>
    <x v="11"/>
    <x v="1631"/>
    <x v="3311"/>
    <n v="6"/>
    <n v="0.2"/>
    <n v="14.628000000000005"/>
  </r>
  <r>
    <n v="4335"/>
    <x v="2152"/>
    <x v="1"/>
    <x v="379"/>
    <d v="2012-12-27T00:00:00"/>
    <s v="Standard Class"/>
    <s v="RD-19720"/>
    <x v="742"/>
    <x v="0"/>
    <x v="0"/>
    <x v="399"/>
    <x v="2"/>
    <n v="32114"/>
    <x v="0"/>
    <s v="OFF-EN-10003798"/>
    <x v="1"/>
    <x v="12"/>
    <x v="817"/>
    <x v="3312"/>
    <n v="2"/>
    <n v="0.2"/>
    <n v="9.2178000000000004"/>
  </r>
  <r>
    <n v="4336"/>
    <x v="2153"/>
    <x v="1"/>
    <x v="139"/>
    <d v="2012-12-24T00:00:00"/>
    <s v="Standard Class"/>
    <s v="GZ-14470"/>
    <x v="47"/>
    <x v="0"/>
    <x v="0"/>
    <x v="400"/>
    <x v="16"/>
    <n v="86442"/>
    <x v="1"/>
    <s v="OFF-EN-10003068"/>
    <x v="1"/>
    <x v="12"/>
    <x v="1632"/>
    <x v="2418"/>
    <n v="1"/>
    <n v="0.2"/>
    <n v="2.7719999999999994"/>
  </r>
  <r>
    <n v="4337"/>
    <x v="2153"/>
    <x v="1"/>
    <x v="139"/>
    <d v="2012-12-24T00:00:00"/>
    <s v="Standard Class"/>
    <s v="GZ-14470"/>
    <x v="47"/>
    <x v="0"/>
    <x v="0"/>
    <x v="400"/>
    <x v="16"/>
    <n v="86442"/>
    <x v="1"/>
    <s v="FUR-FU-10002088"/>
    <x v="0"/>
    <x v="5"/>
    <x v="1084"/>
    <x v="325"/>
    <n v="2"/>
    <n v="0.2"/>
    <n v="3.9512"/>
  </r>
  <r>
    <n v="4338"/>
    <x v="2154"/>
    <x v="1"/>
    <x v="154"/>
    <d v="2012-12-01T00:00:00"/>
    <s v="Standard Class"/>
    <s v="SN-20710"/>
    <x v="17"/>
    <x v="2"/>
    <x v="0"/>
    <x v="1"/>
    <x v="1"/>
    <n v="90049"/>
    <x v="1"/>
    <s v="TEC-AC-10000158"/>
    <x v="2"/>
    <x v="11"/>
    <x v="353"/>
    <x v="3313"/>
    <n v="3"/>
    <n v="0"/>
    <n v="22.6737"/>
  </r>
  <r>
    <n v="4339"/>
    <x v="2154"/>
    <x v="1"/>
    <x v="154"/>
    <d v="2012-12-01T00:00:00"/>
    <s v="Standard Class"/>
    <s v="SN-20710"/>
    <x v="17"/>
    <x v="2"/>
    <x v="0"/>
    <x v="1"/>
    <x v="1"/>
    <n v="90049"/>
    <x v="1"/>
    <s v="OFF-PA-10000482"/>
    <x v="1"/>
    <x v="10"/>
    <x v="67"/>
    <x v="3314"/>
    <n v="3"/>
    <n v="0"/>
    <n v="53.495399999999989"/>
  </r>
  <r>
    <n v="4340"/>
    <x v="2155"/>
    <x v="3"/>
    <x v="151"/>
    <d v="2014-09-02T00:00:00"/>
    <s v="Standard Class"/>
    <s v="DK-12895"/>
    <x v="729"/>
    <x v="0"/>
    <x v="0"/>
    <x v="47"/>
    <x v="18"/>
    <n v="37064"/>
    <x v="0"/>
    <s v="OFF-PA-10004888"/>
    <x v="1"/>
    <x v="10"/>
    <x v="959"/>
    <x v="1182"/>
    <n v="1"/>
    <n v="0.2"/>
    <n v="1.8144"/>
  </r>
  <r>
    <n v="4341"/>
    <x v="2156"/>
    <x v="2"/>
    <x v="579"/>
    <d v="2011-03-22T00:00:00"/>
    <s v="Same Day"/>
    <s v="VM-21835"/>
    <x v="718"/>
    <x v="0"/>
    <x v="0"/>
    <x v="401"/>
    <x v="14"/>
    <n v="46368"/>
    <x v="2"/>
    <s v="OFF-AR-10003478"/>
    <x v="1"/>
    <x v="6"/>
    <x v="355"/>
    <x v="1363"/>
    <n v="2"/>
    <n v="0"/>
    <n v="6.5120000000000005"/>
  </r>
  <r>
    <n v="4342"/>
    <x v="2157"/>
    <x v="3"/>
    <x v="94"/>
    <d v="2014-12-22T00:00:00"/>
    <s v="Standard Class"/>
    <s v="GB-14575"/>
    <x v="673"/>
    <x v="0"/>
    <x v="0"/>
    <x v="81"/>
    <x v="17"/>
    <n v="22204"/>
    <x v="0"/>
    <s v="OFF-ST-10003208"/>
    <x v="1"/>
    <x v="4"/>
    <x v="243"/>
    <x v="2577"/>
    <n v="3"/>
    <n v="0"/>
    <n v="157.87019999999993"/>
  </r>
  <r>
    <n v="4343"/>
    <x v="2158"/>
    <x v="3"/>
    <x v="498"/>
    <d v="2014-03-23T00:00:00"/>
    <s v="First Class"/>
    <s v="ND-18370"/>
    <x v="444"/>
    <x v="0"/>
    <x v="0"/>
    <x v="8"/>
    <x v="1"/>
    <n v="94110"/>
    <x v="1"/>
    <s v="OFF-BI-10004970"/>
    <x v="1"/>
    <x v="8"/>
    <x v="908"/>
    <x v="2990"/>
    <n v="6"/>
    <n v="0.2"/>
    <n v="6.690599999999999"/>
  </r>
  <r>
    <n v="4344"/>
    <x v="2158"/>
    <x v="3"/>
    <x v="498"/>
    <d v="2014-03-23T00:00:00"/>
    <s v="First Class"/>
    <s v="ND-18370"/>
    <x v="444"/>
    <x v="0"/>
    <x v="0"/>
    <x v="8"/>
    <x v="1"/>
    <n v="94110"/>
    <x v="1"/>
    <s v="TEC-PH-10000038"/>
    <x v="2"/>
    <x v="7"/>
    <x v="1056"/>
    <x v="3315"/>
    <n v="6"/>
    <n v="0.2"/>
    <n v="-131.50080000000005"/>
  </r>
  <r>
    <n v="4345"/>
    <x v="2158"/>
    <x v="3"/>
    <x v="498"/>
    <d v="2014-03-23T00:00:00"/>
    <s v="First Class"/>
    <s v="ND-18370"/>
    <x v="444"/>
    <x v="0"/>
    <x v="0"/>
    <x v="8"/>
    <x v="1"/>
    <n v="94110"/>
    <x v="1"/>
    <s v="TEC-AC-10001552"/>
    <x v="2"/>
    <x v="11"/>
    <x v="100"/>
    <x v="3316"/>
    <n v="2"/>
    <n v="0"/>
    <n v="10.949399999999997"/>
  </r>
  <r>
    <n v="4346"/>
    <x v="2158"/>
    <x v="3"/>
    <x v="498"/>
    <d v="2014-03-23T00:00:00"/>
    <s v="First Class"/>
    <s v="ND-18370"/>
    <x v="444"/>
    <x v="0"/>
    <x v="0"/>
    <x v="8"/>
    <x v="1"/>
    <n v="94110"/>
    <x v="1"/>
    <s v="TEC-AC-10002926"/>
    <x v="2"/>
    <x v="11"/>
    <x v="1114"/>
    <x v="1772"/>
    <n v="4"/>
    <n v="0"/>
    <n v="85.982800000000012"/>
  </r>
  <r>
    <n v="4347"/>
    <x v="2159"/>
    <x v="0"/>
    <x v="31"/>
    <d v="2013-09-26T00:00:00"/>
    <s v="Standard Class"/>
    <s v="MM-17260"/>
    <x v="570"/>
    <x v="0"/>
    <x v="0"/>
    <x v="106"/>
    <x v="15"/>
    <n v="10801"/>
    <x v="3"/>
    <s v="FUR-CH-10001394"/>
    <x v="0"/>
    <x v="1"/>
    <x v="648"/>
    <x v="3317"/>
    <n v="2"/>
    <n v="0.1"/>
    <n v="140.39599999999993"/>
  </r>
  <r>
    <n v="4348"/>
    <x v="2159"/>
    <x v="0"/>
    <x v="31"/>
    <d v="2013-09-26T00:00:00"/>
    <s v="Standard Class"/>
    <s v="MM-17260"/>
    <x v="570"/>
    <x v="0"/>
    <x v="0"/>
    <x v="106"/>
    <x v="15"/>
    <n v="10801"/>
    <x v="3"/>
    <s v="FUR-FU-10004053"/>
    <x v="0"/>
    <x v="5"/>
    <x v="1633"/>
    <x v="3318"/>
    <n v="3"/>
    <n v="0"/>
    <n v="26.1096"/>
  </r>
  <r>
    <n v="4349"/>
    <x v="2160"/>
    <x v="3"/>
    <x v="221"/>
    <d v="2014-11-30T00:00:00"/>
    <s v="Second Class"/>
    <s v="MV-17485"/>
    <x v="597"/>
    <x v="0"/>
    <x v="0"/>
    <x v="123"/>
    <x v="16"/>
    <n v="85204"/>
    <x v="1"/>
    <s v="OFF-BI-10004230"/>
    <x v="1"/>
    <x v="8"/>
    <x v="649"/>
    <x v="321"/>
    <n v="2"/>
    <n v="0.7"/>
    <n v="-15.197599999999994"/>
  </r>
  <r>
    <n v="4350"/>
    <x v="2160"/>
    <x v="3"/>
    <x v="221"/>
    <d v="2014-11-30T00:00:00"/>
    <s v="Second Class"/>
    <s v="MV-17485"/>
    <x v="597"/>
    <x v="0"/>
    <x v="0"/>
    <x v="123"/>
    <x v="16"/>
    <n v="85204"/>
    <x v="1"/>
    <s v="OFF-ST-10000060"/>
    <x v="1"/>
    <x v="4"/>
    <x v="387"/>
    <x v="3319"/>
    <n v="8"/>
    <n v="0.2"/>
    <n v="-41.587199999999996"/>
  </r>
  <r>
    <n v="4351"/>
    <x v="2161"/>
    <x v="3"/>
    <x v="645"/>
    <d v="2014-04-16T00:00:00"/>
    <s v="Standard Class"/>
    <s v="JL-15130"/>
    <x v="691"/>
    <x v="0"/>
    <x v="0"/>
    <x v="152"/>
    <x v="24"/>
    <n v="43130"/>
    <x v="3"/>
    <s v="OFF-ST-10001325"/>
    <x v="1"/>
    <x v="4"/>
    <x v="466"/>
    <x v="510"/>
    <n v="2"/>
    <n v="0.2"/>
    <n v="1.4672000000000001"/>
  </r>
  <r>
    <n v="4352"/>
    <x v="2161"/>
    <x v="3"/>
    <x v="645"/>
    <d v="2014-04-16T00:00:00"/>
    <s v="Standard Class"/>
    <s v="JL-15130"/>
    <x v="691"/>
    <x v="0"/>
    <x v="0"/>
    <x v="152"/>
    <x v="24"/>
    <n v="43130"/>
    <x v="3"/>
    <s v="TEC-AC-10003441"/>
    <x v="2"/>
    <x v="11"/>
    <x v="652"/>
    <x v="3320"/>
    <n v="2"/>
    <n v="0.2"/>
    <n v="-4.7460000000000013"/>
  </r>
  <r>
    <n v="4353"/>
    <x v="2162"/>
    <x v="3"/>
    <x v="389"/>
    <d v="2014-12-13T00:00:00"/>
    <s v="Second Class"/>
    <s v="AG-10330"/>
    <x v="743"/>
    <x v="0"/>
    <x v="0"/>
    <x v="280"/>
    <x v="1"/>
    <n v="95207"/>
    <x v="1"/>
    <s v="TEC-PH-10003215"/>
    <x v="2"/>
    <x v="7"/>
    <x v="1602"/>
    <x v="3124"/>
    <n v="4"/>
    <n v="0.2"/>
    <n v="34.741999999999997"/>
  </r>
  <r>
    <n v="4354"/>
    <x v="2162"/>
    <x v="3"/>
    <x v="389"/>
    <d v="2014-12-13T00:00:00"/>
    <s v="Second Class"/>
    <s v="AG-10330"/>
    <x v="743"/>
    <x v="0"/>
    <x v="0"/>
    <x v="280"/>
    <x v="1"/>
    <n v="95207"/>
    <x v="1"/>
    <s v="OFF-PA-10002005"/>
    <x v="1"/>
    <x v="10"/>
    <x v="505"/>
    <x v="91"/>
    <n v="2"/>
    <n v="0"/>
    <n v="6.2208000000000006"/>
  </r>
  <r>
    <n v="4355"/>
    <x v="2163"/>
    <x v="3"/>
    <x v="221"/>
    <d v="2014-11-27T00:00:00"/>
    <s v="Second Class"/>
    <s v="MD-17860"/>
    <x v="550"/>
    <x v="1"/>
    <x v="0"/>
    <x v="153"/>
    <x v="3"/>
    <n v="28806"/>
    <x v="0"/>
    <s v="OFF-BI-10004465"/>
    <x v="1"/>
    <x v="8"/>
    <x v="732"/>
    <x v="3006"/>
    <n v="8"/>
    <n v="0.7"/>
    <n v="-12.671999999999997"/>
  </r>
  <r>
    <n v="4356"/>
    <x v="2164"/>
    <x v="1"/>
    <x v="784"/>
    <d v="2012-12-07T00:00:00"/>
    <s v="Second Class"/>
    <s v="RO-19780"/>
    <x v="197"/>
    <x v="0"/>
    <x v="0"/>
    <x v="300"/>
    <x v="18"/>
    <n v="37042"/>
    <x v="0"/>
    <s v="OFF-BI-10000545"/>
    <x v="1"/>
    <x v="8"/>
    <x v="685"/>
    <x v="3321"/>
    <n v="7"/>
    <n v="0.7"/>
    <n v="-1065.3719999999998"/>
  </r>
  <r>
    <n v="4357"/>
    <x v="2164"/>
    <x v="1"/>
    <x v="784"/>
    <d v="2012-12-07T00:00:00"/>
    <s v="Second Class"/>
    <s v="RO-19780"/>
    <x v="197"/>
    <x v="0"/>
    <x v="0"/>
    <x v="300"/>
    <x v="18"/>
    <n v="37042"/>
    <x v="0"/>
    <s v="OFF-AR-10003752"/>
    <x v="1"/>
    <x v="6"/>
    <x v="677"/>
    <x v="3322"/>
    <n v="4"/>
    <n v="0.2"/>
    <n v="12.011999999999999"/>
  </r>
  <r>
    <n v="4358"/>
    <x v="2165"/>
    <x v="3"/>
    <x v="157"/>
    <d v="2014-12-12T00:00:00"/>
    <s v="Same Day"/>
    <s v="RR-19315"/>
    <x v="625"/>
    <x v="0"/>
    <x v="0"/>
    <x v="34"/>
    <x v="10"/>
    <n v="60505"/>
    <x v="2"/>
    <s v="OFF-PA-10001937"/>
    <x v="1"/>
    <x v="10"/>
    <x v="286"/>
    <x v="563"/>
    <n v="2"/>
    <n v="0.2"/>
    <n v="3.6288"/>
  </r>
  <r>
    <n v="4359"/>
    <x v="2165"/>
    <x v="3"/>
    <x v="157"/>
    <d v="2014-12-12T00:00:00"/>
    <s v="Same Day"/>
    <s v="RR-19315"/>
    <x v="625"/>
    <x v="0"/>
    <x v="0"/>
    <x v="34"/>
    <x v="10"/>
    <n v="60505"/>
    <x v="2"/>
    <s v="FUR-FU-10004306"/>
    <x v="0"/>
    <x v="5"/>
    <x v="616"/>
    <x v="3323"/>
    <n v="1"/>
    <n v="0.6"/>
    <n v="-66.061999999999998"/>
  </r>
  <r>
    <n v="4360"/>
    <x v="2165"/>
    <x v="3"/>
    <x v="157"/>
    <d v="2014-12-12T00:00:00"/>
    <s v="Same Day"/>
    <s v="RR-19315"/>
    <x v="625"/>
    <x v="0"/>
    <x v="0"/>
    <x v="34"/>
    <x v="10"/>
    <n v="60505"/>
    <x v="2"/>
    <s v="FUR-CH-10003973"/>
    <x v="0"/>
    <x v="1"/>
    <x v="858"/>
    <x v="3324"/>
    <n v="2"/>
    <n v="0.3"/>
    <n v="-14.870399999999961"/>
  </r>
  <r>
    <n v="4361"/>
    <x v="2166"/>
    <x v="0"/>
    <x v="206"/>
    <d v="2013-05-24T00:00:00"/>
    <s v="First Class"/>
    <s v="CP-12340"/>
    <x v="291"/>
    <x v="1"/>
    <x v="0"/>
    <x v="99"/>
    <x v="34"/>
    <n v="2886"/>
    <x v="3"/>
    <s v="OFF-PA-10000565"/>
    <x v="1"/>
    <x v="10"/>
    <x v="33"/>
    <x v="1375"/>
    <n v="2"/>
    <n v="0"/>
    <n v="54.860399999999998"/>
  </r>
  <r>
    <n v="4362"/>
    <x v="2167"/>
    <x v="3"/>
    <x v="922"/>
    <d v="2014-02-22T00:00:00"/>
    <s v="Second Class"/>
    <s v="LL-16840"/>
    <x v="328"/>
    <x v="0"/>
    <x v="0"/>
    <x v="240"/>
    <x v="28"/>
    <n v="70506"/>
    <x v="0"/>
    <s v="TEC-PH-10003875"/>
    <x v="2"/>
    <x v="7"/>
    <x v="119"/>
    <x v="3325"/>
    <n v="3"/>
    <n v="0"/>
    <n v="8.4563999999999986"/>
  </r>
  <r>
    <n v="4363"/>
    <x v="2168"/>
    <x v="3"/>
    <x v="968"/>
    <d v="2014-05-23T00:00:00"/>
    <s v="Second Class"/>
    <s v="NC-18340"/>
    <x v="396"/>
    <x v="0"/>
    <x v="0"/>
    <x v="402"/>
    <x v="46"/>
    <n v="58103"/>
    <x v="2"/>
    <s v="OFF-AR-10001953"/>
    <x v="1"/>
    <x v="6"/>
    <x v="395"/>
    <x v="3326"/>
    <n v="3"/>
    <n v="0"/>
    <n v="35.623800000000003"/>
  </r>
  <r>
    <n v="4364"/>
    <x v="2168"/>
    <x v="3"/>
    <x v="968"/>
    <d v="2014-05-23T00:00:00"/>
    <s v="Second Class"/>
    <s v="NC-18340"/>
    <x v="396"/>
    <x v="0"/>
    <x v="0"/>
    <x v="402"/>
    <x v="46"/>
    <n v="58103"/>
    <x v="2"/>
    <s v="OFF-AR-10001374"/>
    <x v="1"/>
    <x v="6"/>
    <x v="310"/>
    <x v="243"/>
    <n v="4"/>
    <n v="0"/>
    <n v="8.2943999999999996"/>
  </r>
  <r>
    <n v="4365"/>
    <x v="2168"/>
    <x v="3"/>
    <x v="968"/>
    <d v="2014-05-23T00:00:00"/>
    <s v="Second Class"/>
    <s v="NC-18340"/>
    <x v="396"/>
    <x v="0"/>
    <x v="0"/>
    <x v="402"/>
    <x v="46"/>
    <n v="58103"/>
    <x v="2"/>
    <s v="OFF-ST-10003816"/>
    <x v="1"/>
    <x v="4"/>
    <x v="710"/>
    <x v="3327"/>
    <n v="4"/>
    <n v="0"/>
    <n v="162.09479999999996"/>
  </r>
  <r>
    <n v="4366"/>
    <x v="2168"/>
    <x v="3"/>
    <x v="968"/>
    <d v="2014-05-23T00:00:00"/>
    <s v="Second Class"/>
    <s v="NC-18340"/>
    <x v="396"/>
    <x v="0"/>
    <x v="0"/>
    <x v="402"/>
    <x v="46"/>
    <n v="58103"/>
    <x v="2"/>
    <s v="OFF-FA-10001843"/>
    <x v="1"/>
    <x v="13"/>
    <x v="33"/>
    <x v="3328"/>
    <n v="3"/>
    <n v="0"/>
    <n v="3.4827000000000004"/>
  </r>
  <r>
    <n v="4367"/>
    <x v="2168"/>
    <x v="3"/>
    <x v="968"/>
    <d v="2014-05-23T00:00:00"/>
    <s v="Second Class"/>
    <s v="NC-18340"/>
    <x v="396"/>
    <x v="0"/>
    <x v="0"/>
    <x v="402"/>
    <x v="46"/>
    <n v="58103"/>
    <x v="2"/>
    <s v="OFF-AR-10000657"/>
    <x v="1"/>
    <x v="6"/>
    <x v="1518"/>
    <x v="3329"/>
    <n v="10"/>
    <n v="0"/>
    <n v="7.094999999999998"/>
  </r>
  <r>
    <n v="4368"/>
    <x v="2169"/>
    <x v="3"/>
    <x v="220"/>
    <d v="2014-09-14T00:00:00"/>
    <s v="Second Class"/>
    <s v="HA-14920"/>
    <x v="66"/>
    <x v="0"/>
    <x v="0"/>
    <x v="22"/>
    <x v="10"/>
    <n v="60623"/>
    <x v="2"/>
    <s v="OFF-FA-10000936"/>
    <x v="1"/>
    <x v="13"/>
    <x v="1298"/>
    <x v="3330"/>
    <n v="4"/>
    <n v="0.2"/>
    <n v="3.2899999999999996"/>
  </r>
  <r>
    <n v="4369"/>
    <x v="2169"/>
    <x v="3"/>
    <x v="220"/>
    <d v="2014-09-14T00:00:00"/>
    <s v="Second Class"/>
    <s v="HA-14920"/>
    <x v="66"/>
    <x v="0"/>
    <x v="0"/>
    <x v="22"/>
    <x v="10"/>
    <n v="60623"/>
    <x v="2"/>
    <s v="OFF-PA-10003657"/>
    <x v="1"/>
    <x v="10"/>
    <x v="624"/>
    <x v="3331"/>
    <n v="6"/>
    <n v="0.2"/>
    <n v="6.4199999999999964"/>
  </r>
  <r>
    <n v="4370"/>
    <x v="2170"/>
    <x v="0"/>
    <x v="732"/>
    <d v="2013-11-11T00:00:00"/>
    <s v="Standard Class"/>
    <s v="MA-17995"/>
    <x v="671"/>
    <x v="2"/>
    <x v="0"/>
    <x v="104"/>
    <x v="14"/>
    <n v="46226"/>
    <x v="2"/>
    <s v="OFF-BI-10001989"/>
    <x v="1"/>
    <x v="8"/>
    <x v="537"/>
    <x v="1744"/>
    <n v="5"/>
    <n v="0"/>
    <n v="50.351999999999997"/>
  </r>
  <r>
    <n v="4371"/>
    <x v="2170"/>
    <x v="0"/>
    <x v="732"/>
    <d v="2013-11-11T00:00:00"/>
    <s v="Standard Class"/>
    <s v="MA-17995"/>
    <x v="671"/>
    <x v="2"/>
    <x v="0"/>
    <x v="104"/>
    <x v="14"/>
    <n v="46226"/>
    <x v="2"/>
    <s v="OFF-AR-10002987"/>
    <x v="1"/>
    <x v="6"/>
    <x v="1553"/>
    <x v="2010"/>
    <n v="2"/>
    <n v="0"/>
    <n v="16.268800000000002"/>
  </r>
  <r>
    <n v="4372"/>
    <x v="2170"/>
    <x v="0"/>
    <x v="732"/>
    <d v="2013-11-11T00:00:00"/>
    <s v="Standard Class"/>
    <s v="MA-17995"/>
    <x v="671"/>
    <x v="2"/>
    <x v="0"/>
    <x v="104"/>
    <x v="14"/>
    <n v="46226"/>
    <x v="2"/>
    <s v="OFF-LA-10000414"/>
    <x v="1"/>
    <x v="2"/>
    <x v="1634"/>
    <x v="2678"/>
    <n v="5"/>
    <n v="0"/>
    <n v="24.84"/>
  </r>
  <r>
    <n v="4373"/>
    <x v="2171"/>
    <x v="3"/>
    <x v="283"/>
    <d v="2014-07-26T00:00:00"/>
    <s v="Second Class"/>
    <s v="LH-16900"/>
    <x v="23"/>
    <x v="0"/>
    <x v="0"/>
    <x v="403"/>
    <x v="14"/>
    <n v="46514"/>
    <x v="2"/>
    <s v="OFF-AR-10003602"/>
    <x v="1"/>
    <x v="6"/>
    <x v="239"/>
    <x v="2643"/>
    <n v="2"/>
    <n v="0"/>
    <n v="5.4895999999999994"/>
  </r>
  <r>
    <n v="4374"/>
    <x v="2171"/>
    <x v="3"/>
    <x v="283"/>
    <d v="2014-07-26T00:00:00"/>
    <s v="Second Class"/>
    <s v="LH-16900"/>
    <x v="23"/>
    <x v="0"/>
    <x v="0"/>
    <x v="403"/>
    <x v="14"/>
    <n v="46514"/>
    <x v="2"/>
    <s v="TEC-AC-10002550"/>
    <x v="2"/>
    <x v="11"/>
    <x v="1539"/>
    <x v="3332"/>
    <n v="5"/>
    <n v="0"/>
    <n v="11.182499999999997"/>
  </r>
  <r>
    <n v="4375"/>
    <x v="2172"/>
    <x v="0"/>
    <x v="741"/>
    <d v="2013-11-25T00:00:00"/>
    <s v="Standard Class"/>
    <s v="SB-20290"/>
    <x v="115"/>
    <x v="1"/>
    <x v="0"/>
    <x v="239"/>
    <x v="24"/>
    <n v="44240"/>
    <x v="3"/>
    <s v="OFF-AP-10002998"/>
    <x v="1"/>
    <x v="9"/>
    <x v="1635"/>
    <x v="3333"/>
    <n v="6"/>
    <n v="0.2"/>
    <n v="16.894799999999996"/>
  </r>
  <r>
    <n v="4376"/>
    <x v="2173"/>
    <x v="2"/>
    <x v="573"/>
    <d v="2011-04-30T00:00:00"/>
    <s v="Standard Class"/>
    <s v="BT-11305"/>
    <x v="457"/>
    <x v="2"/>
    <x v="0"/>
    <x v="404"/>
    <x v="1"/>
    <n v="91776"/>
    <x v="1"/>
    <s v="FUR-FU-10003708"/>
    <x v="0"/>
    <x v="5"/>
    <x v="71"/>
    <x v="3334"/>
    <n v="5"/>
    <n v="0"/>
    <n v="63.682499999999997"/>
  </r>
  <r>
    <n v="4377"/>
    <x v="2173"/>
    <x v="2"/>
    <x v="573"/>
    <d v="2011-04-30T00:00:00"/>
    <s v="Standard Class"/>
    <s v="BT-11305"/>
    <x v="457"/>
    <x v="2"/>
    <x v="0"/>
    <x v="404"/>
    <x v="1"/>
    <n v="91776"/>
    <x v="1"/>
    <s v="OFF-AP-10001391"/>
    <x v="1"/>
    <x v="9"/>
    <x v="1260"/>
    <x v="3335"/>
    <n v="3"/>
    <n v="0"/>
    <n v="78.508799999999965"/>
  </r>
  <r>
    <n v="4378"/>
    <x v="2173"/>
    <x v="2"/>
    <x v="573"/>
    <d v="2011-04-30T00:00:00"/>
    <s v="Standard Class"/>
    <s v="BT-11305"/>
    <x v="457"/>
    <x v="2"/>
    <x v="0"/>
    <x v="404"/>
    <x v="1"/>
    <n v="91776"/>
    <x v="1"/>
    <s v="FUR-CH-10003973"/>
    <x v="0"/>
    <x v="1"/>
    <x v="858"/>
    <x v="3336"/>
    <n v="5"/>
    <n v="0.2"/>
    <n v="148.70400000000006"/>
  </r>
  <r>
    <n v="4379"/>
    <x v="2174"/>
    <x v="1"/>
    <x v="672"/>
    <d v="2012-12-02T00:00:00"/>
    <s v="Second Class"/>
    <s v="PS-18970"/>
    <x v="28"/>
    <x v="2"/>
    <x v="0"/>
    <x v="0"/>
    <x v="0"/>
    <n v="42420"/>
    <x v="0"/>
    <s v="OFF-EN-10000461"/>
    <x v="1"/>
    <x v="12"/>
    <x v="746"/>
    <x v="2053"/>
    <n v="2"/>
    <n v="0"/>
    <n v="8.2156000000000002"/>
  </r>
  <r>
    <n v="4380"/>
    <x v="2174"/>
    <x v="1"/>
    <x v="672"/>
    <d v="2012-12-02T00:00:00"/>
    <s v="Second Class"/>
    <s v="PS-18970"/>
    <x v="28"/>
    <x v="2"/>
    <x v="0"/>
    <x v="0"/>
    <x v="0"/>
    <n v="42420"/>
    <x v="0"/>
    <s v="OFF-EN-10002831"/>
    <x v="1"/>
    <x v="12"/>
    <x v="828"/>
    <x v="3337"/>
    <n v="2"/>
    <n v="0"/>
    <n v="32.345999999999997"/>
  </r>
  <r>
    <n v="4381"/>
    <x v="2175"/>
    <x v="1"/>
    <x v="969"/>
    <d v="2012-10-30T00:00:00"/>
    <s v="Standard Class"/>
    <s v="TB-21625"/>
    <x v="577"/>
    <x v="0"/>
    <x v="0"/>
    <x v="8"/>
    <x v="1"/>
    <n v="94110"/>
    <x v="1"/>
    <s v="OFF-AR-10004648"/>
    <x v="1"/>
    <x v="6"/>
    <x v="620"/>
    <x v="780"/>
    <n v="3"/>
    <n v="0"/>
    <n v="16.3215"/>
  </r>
  <r>
    <n v="4382"/>
    <x v="2175"/>
    <x v="1"/>
    <x v="969"/>
    <d v="2012-10-30T00:00:00"/>
    <s v="Standard Class"/>
    <s v="TB-21625"/>
    <x v="577"/>
    <x v="0"/>
    <x v="0"/>
    <x v="8"/>
    <x v="1"/>
    <n v="94110"/>
    <x v="1"/>
    <s v="FUR-TA-10001857"/>
    <x v="0"/>
    <x v="3"/>
    <x v="433"/>
    <x v="3338"/>
    <n v="3"/>
    <n v="0.2"/>
    <n v="-31.64700000000002"/>
  </r>
  <r>
    <n v="4383"/>
    <x v="2176"/>
    <x v="1"/>
    <x v="603"/>
    <d v="2012-07-27T00:00:00"/>
    <s v="Standard Class"/>
    <s v="RA-19915"/>
    <x v="154"/>
    <x v="0"/>
    <x v="0"/>
    <x v="336"/>
    <x v="10"/>
    <n v="60035"/>
    <x v="2"/>
    <s v="OFF-BI-10000546"/>
    <x v="1"/>
    <x v="8"/>
    <x v="609"/>
    <x v="3339"/>
    <n v="5"/>
    <n v="0.8"/>
    <n v="-4.4639999999999995"/>
  </r>
  <r>
    <n v="4384"/>
    <x v="2176"/>
    <x v="1"/>
    <x v="603"/>
    <d v="2012-07-27T00:00:00"/>
    <s v="Standard Class"/>
    <s v="RA-19915"/>
    <x v="154"/>
    <x v="0"/>
    <x v="0"/>
    <x v="336"/>
    <x v="10"/>
    <n v="60035"/>
    <x v="2"/>
    <s v="FUR-BO-10004690"/>
    <x v="0"/>
    <x v="0"/>
    <x v="1636"/>
    <x v="3340"/>
    <n v="4"/>
    <n v="0.3"/>
    <n v="-126.48159999999999"/>
  </r>
  <r>
    <n v="4385"/>
    <x v="2176"/>
    <x v="1"/>
    <x v="603"/>
    <d v="2012-07-27T00:00:00"/>
    <s v="Standard Class"/>
    <s v="RA-19915"/>
    <x v="154"/>
    <x v="0"/>
    <x v="0"/>
    <x v="336"/>
    <x v="10"/>
    <n v="60035"/>
    <x v="2"/>
    <s v="TEC-PH-10001557"/>
    <x v="2"/>
    <x v="7"/>
    <x v="658"/>
    <x v="2081"/>
    <n v="2"/>
    <n v="0.2"/>
    <n v="13.438599999999994"/>
  </r>
  <r>
    <n v="4386"/>
    <x v="2176"/>
    <x v="1"/>
    <x v="603"/>
    <d v="2012-07-27T00:00:00"/>
    <s v="Standard Class"/>
    <s v="RA-19915"/>
    <x v="154"/>
    <x v="0"/>
    <x v="0"/>
    <x v="336"/>
    <x v="10"/>
    <n v="60035"/>
    <x v="2"/>
    <s v="FUR-BO-10002545"/>
    <x v="0"/>
    <x v="0"/>
    <x v="37"/>
    <x v="3341"/>
    <n v="5"/>
    <n v="0.3"/>
    <n v="-52.195999999999913"/>
  </r>
  <r>
    <n v="4387"/>
    <x v="2177"/>
    <x v="0"/>
    <x v="189"/>
    <d v="2013-11-03T00:00:00"/>
    <s v="Standard Class"/>
    <s v="BP-11095"/>
    <x v="162"/>
    <x v="1"/>
    <x v="0"/>
    <x v="8"/>
    <x v="1"/>
    <n v="94122"/>
    <x v="1"/>
    <s v="OFF-AP-10001366"/>
    <x v="1"/>
    <x v="9"/>
    <x v="33"/>
    <x v="2911"/>
    <n v="4"/>
    <n v="0"/>
    <n v="11.858400000000003"/>
  </r>
  <r>
    <n v="4388"/>
    <x v="2177"/>
    <x v="0"/>
    <x v="189"/>
    <d v="2013-11-03T00:00:00"/>
    <s v="Standard Class"/>
    <s v="BP-11095"/>
    <x v="162"/>
    <x v="1"/>
    <x v="0"/>
    <x v="8"/>
    <x v="1"/>
    <n v="94122"/>
    <x v="1"/>
    <s v="OFF-BI-10001628"/>
    <x v="1"/>
    <x v="8"/>
    <x v="1103"/>
    <x v="3148"/>
    <n v="3"/>
    <n v="0.2"/>
    <n v="7.822499999999998"/>
  </r>
  <r>
    <n v="4389"/>
    <x v="2178"/>
    <x v="3"/>
    <x v="225"/>
    <d v="2014-11-23T00:00:00"/>
    <s v="First Class"/>
    <s v="CD-11920"/>
    <x v="303"/>
    <x v="0"/>
    <x v="0"/>
    <x v="20"/>
    <x v="15"/>
    <n v="10035"/>
    <x v="3"/>
    <s v="OFF-PA-10003651"/>
    <x v="1"/>
    <x v="10"/>
    <x v="646"/>
    <x v="1172"/>
    <n v="7"/>
    <n v="0"/>
    <n v="22.444800000000001"/>
  </r>
  <r>
    <n v="4390"/>
    <x v="2178"/>
    <x v="3"/>
    <x v="225"/>
    <d v="2014-11-23T00:00:00"/>
    <s v="First Class"/>
    <s v="CD-11920"/>
    <x v="303"/>
    <x v="0"/>
    <x v="0"/>
    <x v="20"/>
    <x v="15"/>
    <n v="10035"/>
    <x v="3"/>
    <s v="FUR-BO-10003159"/>
    <x v="0"/>
    <x v="0"/>
    <x v="1100"/>
    <x v="3342"/>
    <n v="2"/>
    <n v="0.2"/>
    <n v="-25.295600000000022"/>
  </r>
  <r>
    <n v="4391"/>
    <x v="2178"/>
    <x v="3"/>
    <x v="225"/>
    <d v="2014-11-23T00:00:00"/>
    <s v="First Class"/>
    <s v="CD-11920"/>
    <x v="303"/>
    <x v="0"/>
    <x v="0"/>
    <x v="20"/>
    <x v="15"/>
    <n v="10035"/>
    <x v="3"/>
    <s v="TEC-PH-10001459"/>
    <x v="2"/>
    <x v="7"/>
    <x v="1438"/>
    <x v="3343"/>
    <n v="3"/>
    <n v="0"/>
    <n v="327.59220000000005"/>
  </r>
  <r>
    <n v="4392"/>
    <x v="2178"/>
    <x v="3"/>
    <x v="225"/>
    <d v="2014-11-23T00:00:00"/>
    <s v="First Class"/>
    <s v="CD-11920"/>
    <x v="303"/>
    <x v="0"/>
    <x v="0"/>
    <x v="20"/>
    <x v="15"/>
    <n v="10035"/>
    <x v="3"/>
    <s v="OFF-AR-10004602"/>
    <x v="1"/>
    <x v="6"/>
    <x v="1217"/>
    <x v="3344"/>
    <n v="3"/>
    <n v="0"/>
    <n v="19.311600000000002"/>
  </r>
  <r>
    <n v="4393"/>
    <x v="2179"/>
    <x v="0"/>
    <x v="162"/>
    <d v="2013-09-13T00:00:00"/>
    <s v="Standard Class"/>
    <s v="KB-16585"/>
    <x v="10"/>
    <x v="1"/>
    <x v="0"/>
    <x v="61"/>
    <x v="5"/>
    <n v="75081"/>
    <x v="2"/>
    <s v="OFF-AR-10001953"/>
    <x v="1"/>
    <x v="6"/>
    <x v="395"/>
    <x v="467"/>
    <n v="2"/>
    <n v="0.2"/>
    <n v="6.1572000000000031"/>
  </r>
  <r>
    <n v="4394"/>
    <x v="2179"/>
    <x v="0"/>
    <x v="162"/>
    <d v="2013-09-13T00:00:00"/>
    <s v="Standard Class"/>
    <s v="KB-16585"/>
    <x v="10"/>
    <x v="1"/>
    <x v="0"/>
    <x v="61"/>
    <x v="5"/>
    <n v="75081"/>
    <x v="2"/>
    <s v="TEC-PH-10000923"/>
    <x v="2"/>
    <x v="7"/>
    <x v="1225"/>
    <x v="3345"/>
    <n v="5"/>
    <n v="0.2"/>
    <n v="21.735500000000002"/>
  </r>
  <r>
    <n v="4395"/>
    <x v="2180"/>
    <x v="2"/>
    <x v="836"/>
    <d v="2011-07-20T00:00:00"/>
    <s v="Same Day"/>
    <s v="SW-20245"/>
    <x v="573"/>
    <x v="0"/>
    <x v="0"/>
    <x v="24"/>
    <x v="24"/>
    <n v="45503"/>
    <x v="3"/>
    <s v="OFF-ST-10002583"/>
    <x v="1"/>
    <x v="4"/>
    <x v="566"/>
    <x v="3346"/>
    <n v="1"/>
    <n v="0.2"/>
    <n v="-5.1968000000000005"/>
  </r>
  <r>
    <n v="4396"/>
    <x v="2180"/>
    <x v="2"/>
    <x v="836"/>
    <d v="2011-07-20T00:00:00"/>
    <s v="Same Day"/>
    <s v="SW-20245"/>
    <x v="573"/>
    <x v="0"/>
    <x v="0"/>
    <x v="24"/>
    <x v="24"/>
    <n v="45503"/>
    <x v="3"/>
    <s v="OFF-BI-10000977"/>
    <x v="1"/>
    <x v="8"/>
    <x v="982"/>
    <x v="3347"/>
    <n v="3"/>
    <n v="0.7"/>
    <n v="-21.887999999999991"/>
  </r>
  <r>
    <n v="4397"/>
    <x v="2181"/>
    <x v="0"/>
    <x v="625"/>
    <d v="2013-11-20T00:00:00"/>
    <s v="Standard Class"/>
    <s v="AH-10690"/>
    <x v="706"/>
    <x v="1"/>
    <x v="0"/>
    <x v="70"/>
    <x v="1"/>
    <n v="92024"/>
    <x v="1"/>
    <s v="TEC-PH-10002549"/>
    <x v="2"/>
    <x v="7"/>
    <x v="928"/>
    <x v="3348"/>
    <n v="2"/>
    <n v="0.2"/>
    <n v="27.103200000000001"/>
  </r>
  <r>
    <n v="4398"/>
    <x v="2182"/>
    <x v="2"/>
    <x v="970"/>
    <d v="2011-07-11T00:00:00"/>
    <s v="Standard Class"/>
    <s v="JL-15835"/>
    <x v="252"/>
    <x v="0"/>
    <x v="0"/>
    <x v="10"/>
    <x v="9"/>
    <n v="19120"/>
    <x v="3"/>
    <s v="FUR-CH-10002880"/>
    <x v="0"/>
    <x v="1"/>
    <x v="801"/>
    <x v="3349"/>
    <n v="2"/>
    <n v="0.3"/>
    <n v="-46.736200000000011"/>
  </r>
  <r>
    <n v="4399"/>
    <x v="2182"/>
    <x v="2"/>
    <x v="970"/>
    <d v="2011-07-11T00:00:00"/>
    <s v="Standard Class"/>
    <s v="JL-15835"/>
    <x v="252"/>
    <x v="0"/>
    <x v="0"/>
    <x v="10"/>
    <x v="9"/>
    <n v="19120"/>
    <x v="3"/>
    <s v="FUR-FU-10003039"/>
    <x v="0"/>
    <x v="5"/>
    <x v="479"/>
    <x v="3350"/>
    <n v="2"/>
    <n v="0.2"/>
    <n v="12.0764"/>
  </r>
  <r>
    <n v="4400"/>
    <x v="2183"/>
    <x v="0"/>
    <x v="716"/>
    <d v="2013-03-18T00:00:00"/>
    <s v="Same Day"/>
    <s v="GZ-14470"/>
    <x v="47"/>
    <x v="0"/>
    <x v="0"/>
    <x v="29"/>
    <x v="39"/>
    <n v="21044"/>
    <x v="3"/>
    <s v="OFF-EN-10003055"/>
    <x v="1"/>
    <x v="12"/>
    <x v="873"/>
    <x v="3351"/>
    <n v="5"/>
    <n v="0"/>
    <n v="89.954999999999984"/>
  </r>
  <r>
    <n v="4401"/>
    <x v="2183"/>
    <x v="0"/>
    <x v="716"/>
    <d v="2013-03-18T00:00:00"/>
    <s v="Same Day"/>
    <s v="GZ-14470"/>
    <x v="47"/>
    <x v="0"/>
    <x v="0"/>
    <x v="29"/>
    <x v="39"/>
    <n v="21044"/>
    <x v="3"/>
    <s v="OFF-AP-10002945"/>
    <x v="1"/>
    <x v="9"/>
    <x v="225"/>
    <x v="3352"/>
    <n v="3"/>
    <n v="0"/>
    <n v="297.64349999999996"/>
  </r>
  <r>
    <n v="4402"/>
    <x v="2183"/>
    <x v="0"/>
    <x v="716"/>
    <d v="2013-03-18T00:00:00"/>
    <s v="Same Day"/>
    <s v="GZ-14470"/>
    <x v="47"/>
    <x v="0"/>
    <x v="0"/>
    <x v="29"/>
    <x v="39"/>
    <n v="21044"/>
    <x v="3"/>
    <s v="FUR-FU-10004306"/>
    <x v="0"/>
    <x v="5"/>
    <x v="616"/>
    <x v="3353"/>
    <n v="5"/>
    <n v="0"/>
    <n v="252.59"/>
  </r>
  <r>
    <n v="4403"/>
    <x v="2184"/>
    <x v="0"/>
    <x v="482"/>
    <d v="2013-12-28T00:00:00"/>
    <s v="First Class"/>
    <s v="RC-19825"/>
    <x v="116"/>
    <x v="0"/>
    <x v="0"/>
    <x v="77"/>
    <x v="22"/>
    <n v="80906"/>
    <x v="1"/>
    <s v="OFF-AR-10002445"/>
    <x v="1"/>
    <x v="6"/>
    <x v="1637"/>
    <x v="3354"/>
    <n v="2"/>
    <n v="0.2"/>
    <n v="2.5488000000000004"/>
  </r>
  <r>
    <n v="4404"/>
    <x v="2185"/>
    <x v="2"/>
    <x v="814"/>
    <d v="2011-09-04T00:00:00"/>
    <s v="First Class"/>
    <s v="CL-12565"/>
    <x v="52"/>
    <x v="0"/>
    <x v="0"/>
    <x v="20"/>
    <x v="15"/>
    <n v="10009"/>
    <x v="3"/>
    <s v="OFF-AR-10002445"/>
    <x v="1"/>
    <x v="6"/>
    <x v="1637"/>
    <x v="3355"/>
    <n v="3"/>
    <n v="0"/>
    <n v="8.071200000000001"/>
  </r>
  <r>
    <n v="4405"/>
    <x v="2186"/>
    <x v="1"/>
    <x v="761"/>
    <d v="2012-07-10T00:00:00"/>
    <s v="Standard Class"/>
    <s v="MW-18220"/>
    <x v="596"/>
    <x v="0"/>
    <x v="0"/>
    <x v="10"/>
    <x v="9"/>
    <n v="19140"/>
    <x v="3"/>
    <s v="TEC-AC-10002345"/>
    <x v="2"/>
    <x v="11"/>
    <x v="173"/>
    <x v="3356"/>
    <n v="3"/>
    <n v="0.2"/>
    <n v="2.1749999999999989"/>
  </r>
  <r>
    <n v="4406"/>
    <x v="2186"/>
    <x v="1"/>
    <x v="761"/>
    <d v="2012-07-10T00:00:00"/>
    <s v="Standard Class"/>
    <s v="MW-18220"/>
    <x v="596"/>
    <x v="0"/>
    <x v="0"/>
    <x v="10"/>
    <x v="9"/>
    <n v="19140"/>
    <x v="3"/>
    <s v="OFF-ST-10001558"/>
    <x v="1"/>
    <x v="4"/>
    <x v="712"/>
    <x v="2360"/>
    <n v="3"/>
    <n v="0.2"/>
    <n v="-2.4359999999999999"/>
  </r>
  <r>
    <n v="4407"/>
    <x v="2187"/>
    <x v="0"/>
    <x v="73"/>
    <d v="2013-11-26T00:00:00"/>
    <s v="Standard Class"/>
    <s v="BF-10975"/>
    <x v="541"/>
    <x v="1"/>
    <x v="0"/>
    <x v="38"/>
    <x v="14"/>
    <n v="47201"/>
    <x v="2"/>
    <s v="OFF-PA-10001622"/>
    <x v="1"/>
    <x v="10"/>
    <x v="695"/>
    <x v="3357"/>
    <n v="2"/>
    <n v="0"/>
    <n v="4.0859999999999994"/>
  </r>
  <r>
    <n v="4408"/>
    <x v="2187"/>
    <x v="0"/>
    <x v="73"/>
    <d v="2013-11-26T00:00:00"/>
    <s v="Standard Class"/>
    <s v="BF-10975"/>
    <x v="541"/>
    <x v="1"/>
    <x v="0"/>
    <x v="38"/>
    <x v="14"/>
    <n v="47201"/>
    <x v="2"/>
    <s v="OFF-PA-10000418"/>
    <x v="1"/>
    <x v="10"/>
    <x v="961"/>
    <x v="1836"/>
    <n v="3"/>
    <n v="0"/>
    <n v="150.98399999999998"/>
  </r>
  <r>
    <n v="4409"/>
    <x v="2187"/>
    <x v="0"/>
    <x v="73"/>
    <d v="2013-11-26T00:00:00"/>
    <s v="Standard Class"/>
    <s v="BF-10975"/>
    <x v="541"/>
    <x v="1"/>
    <x v="0"/>
    <x v="38"/>
    <x v="14"/>
    <n v="47201"/>
    <x v="2"/>
    <s v="OFF-BI-10000343"/>
    <x v="1"/>
    <x v="8"/>
    <x v="184"/>
    <x v="3358"/>
    <n v="1"/>
    <n v="0"/>
    <n v="2.3077000000000001"/>
  </r>
  <r>
    <n v="4410"/>
    <x v="2188"/>
    <x v="2"/>
    <x v="457"/>
    <d v="2011-05-11T00:00:00"/>
    <s v="Standard Class"/>
    <s v="SN-20710"/>
    <x v="17"/>
    <x v="2"/>
    <x v="0"/>
    <x v="1"/>
    <x v="1"/>
    <n v="90004"/>
    <x v="1"/>
    <s v="OFF-LA-10004425"/>
    <x v="1"/>
    <x v="2"/>
    <x v="33"/>
    <x v="399"/>
    <n v="2"/>
    <n v="0"/>
    <n v="2.7166000000000001"/>
  </r>
  <r>
    <n v="4411"/>
    <x v="2188"/>
    <x v="2"/>
    <x v="457"/>
    <d v="2011-05-11T00:00:00"/>
    <s v="Standard Class"/>
    <s v="SN-20710"/>
    <x v="17"/>
    <x v="2"/>
    <x v="0"/>
    <x v="1"/>
    <x v="1"/>
    <n v="90004"/>
    <x v="1"/>
    <s v="OFF-AR-10001897"/>
    <x v="1"/>
    <x v="6"/>
    <x v="640"/>
    <x v="1557"/>
    <n v="6"/>
    <n v="0"/>
    <n v="30.223200000000002"/>
  </r>
  <r>
    <n v="4412"/>
    <x v="2189"/>
    <x v="2"/>
    <x v="261"/>
    <d v="2011-06-24T00:00:00"/>
    <s v="First Class"/>
    <s v="TB-21280"/>
    <x v="509"/>
    <x v="0"/>
    <x v="0"/>
    <x v="20"/>
    <x v="15"/>
    <n v="10024"/>
    <x v="3"/>
    <s v="OFF-PA-10003883"/>
    <x v="1"/>
    <x v="10"/>
    <x v="1229"/>
    <x v="1812"/>
    <n v="3"/>
    <n v="0"/>
    <n v="9.0389999999999997"/>
  </r>
  <r>
    <n v="4413"/>
    <x v="2189"/>
    <x v="2"/>
    <x v="261"/>
    <d v="2011-06-24T00:00:00"/>
    <s v="First Class"/>
    <s v="TB-21280"/>
    <x v="509"/>
    <x v="0"/>
    <x v="0"/>
    <x v="20"/>
    <x v="15"/>
    <n v="10024"/>
    <x v="3"/>
    <s v="TEC-PH-10003963"/>
    <x v="2"/>
    <x v="7"/>
    <x v="512"/>
    <x v="903"/>
    <n v="3"/>
    <n v="0"/>
    <n v="160.6722"/>
  </r>
  <r>
    <n v="4414"/>
    <x v="2189"/>
    <x v="2"/>
    <x v="261"/>
    <d v="2011-06-24T00:00:00"/>
    <s v="First Class"/>
    <s v="TB-21280"/>
    <x v="509"/>
    <x v="0"/>
    <x v="0"/>
    <x v="20"/>
    <x v="15"/>
    <n v="10024"/>
    <x v="3"/>
    <s v="OFF-AP-10001303"/>
    <x v="1"/>
    <x v="9"/>
    <x v="925"/>
    <x v="3359"/>
    <n v="3"/>
    <n v="0"/>
    <n v="26.864999999999995"/>
  </r>
  <r>
    <n v="4415"/>
    <x v="2190"/>
    <x v="3"/>
    <x v="971"/>
    <d v="2014-08-24T00:00:00"/>
    <s v="Standard Class"/>
    <s v="JB-15400"/>
    <x v="80"/>
    <x v="1"/>
    <x v="0"/>
    <x v="104"/>
    <x v="31"/>
    <n v="1841"/>
    <x v="3"/>
    <s v="OFF-BI-10003925"/>
    <x v="1"/>
    <x v="8"/>
    <x v="751"/>
    <x v="3360"/>
    <n v="1"/>
    <n v="0"/>
    <n v="182.3553"/>
  </r>
  <r>
    <n v="4416"/>
    <x v="2191"/>
    <x v="2"/>
    <x v="503"/>
    <d v="2011-12-06T00:00:00"/>
    <s v="Standard Class"/>
    <s v="AH-10210"/>
    <x v="117"/>
    <x v="0"/>
    <x v="0"/>
    <x v="8"/>
    <x v="1"/>
    <n v="94122"/>
    <x v="1"/>
    <s v="TEC-PH-10004586"/>
    <x v="2"/>
    <x v="7"/>
    <x v="890"/>
    <x v="1181"/>
    <n v="2"/>
    <n v="0.2"/>
    <n v="71.989999999999981"/>
  </r>
  <r>
    <n v="4417"/>
    <x v="2191"/>
    <x v="2"/>
    <x v="503"/>
    <d v="2011-12-06T00:00:00"/>
    <s v="Standard Class"/>
    <s v="AH-10210"/>
    <x v="117"/>
    <x v="0"/>
    <x v="0"/>
    <x v="8"/>
    <x v="1"/>
    <n v="94122"/>
    <x v="1"/>
    <s v="OFF-FA-10003495"/>
    <x v="1"/>
    <x v="13"/>
    <x v="33"/>
    <x v="3361"/>
    <n v="5"/>
    <n v="0"/>
    <n v="15.2"/>
  </r>
  <r>
    <n v="4418"/>
    <x v="2192"/>
    <x v="3"/>
    <x v="359"/>
    <d v="2014-04-13T00:00:00"/>
    <s v="Second Class"/>
    <s v="KL-16645"/>
    <x v="107"/>
    <x v="0"/>
    <x v="0"/>
    <x v="66"/>
    <x v="12"/>
    <n v="48205"/>
    <x v="2"/>
    <s v="OFF-BI-10002867"/>
    <x v="1"/>
    <x v="8"/>
    <x v="963"/>
    <x v="3362"/>
    <n v="8"/>
    <n v="0"/>
    <n v="219.99039999999997"/>
  </r>
  <r>
    <n v="4419"/>
    <x v="2193"/>
    <x v="2"/>
    <x v="414"/>
    <d v="2011-12-27T00:00:00"/>
    <s v="Standard Class"/>
    <s v="MH-17455"/>
    <x v="708"/>
    <x v="0"/>
    <x v="0"/>
    <x v="57"/>
    <x v="24"/>
    <n v="45011"/>
    <x v="3"/>
    <s v="FUR-FU-10003773"/>
    <x v="0"/>
    <x v="5"/>
    <x v="125"/>
    <x v="3363"/>
    <n v="3"/>
    <n v="0.2"/>
    <n v="-21.470400000000026"/>
  </r>
  <r>
    <n v="4420"/>
    <x v="2194"/>
    <x v="2"/>
    <x v="506"/>
    <d v="2011-12-24T00:00:00"/>
    <s v="Standard Class"/>
    <s v="EC-14050"/>
    <x v="685"/>
    <x v="0"/>
    <x v="0"/>
    <x v="38"/>
    <x v="24"/>
    <n v="43229"/>
    <x v="3"/>
    <s v="OFF-BI-10002954"/>
    <x v="1"/>
    <x v="8"/>
    <x v="1179"/>
    <x v="3364"/>
    <n v="4"/>
    <n v="0.7"/>
    <n v="-4.0215999999999994"/>
  </r>
  <r>
    <n v="4421"/>
    <x v="2195"/>
    <x v="1"/>
    <x v="972"/>
    <d v="2012-11-21T00:00:00"/>
    <s v="Second Class"/>
    <s v="GH-14665"/>
    <x v="348"/>
    <x v="0"/>
    <x v="0"/>
    <x v="22"/>
    <x v="10"/>
    <n v="60610"/>
    <x v="2"/>
    <s v="OFF-SU-10002537"/>
    <x v="1"/>
    <x v="14"/>
    <x v="676"/>
    <x v="3365"/>
    <n v="5"/>
    <n v="0.2"/>
    <n v="3.0690000000000026"/>
  </r>
  <r>
    <n v="4422"/>
    <x v="2196"/>
    <x v="2"/>
    <x v="530"/>
    <d v="2011-03-09T00:00:00"/>
    <s v="Standard Class"/>
    <s v="SC-20095"/>
    <x v="183"/>
    <x v="0"/>
    <x v="0"/>
    <x v="405"/>
    <x v="2"/>
    <n v="33063"/>
    <x v="0"/>
    <s v="OFF-AR-10001374"/>
    <x v="1"/>
    <x v="6"/>
    <x v="310"/>
    <x v="12"/>
    <n v="3"/>
    <n v="0.2"/>
    <n v="2.3327999999999989"/>
  </r>
  <r>
    <n v="4423"/>
    <x v="2197"/>
    <x v="3"/>
    <x v="796"/>
    <d v="2014-05-20T00:00:00"/>
    <s v="First Class"/>
    <s v="TB-21355"/>
    <x v="422"/>
    <x v="1"/>
    <x v="0"/>
    <x v="406"/>
    <x v="32"/>
    <n v="30328"/>
    <x v="0"/>
    <s v="OFF-AP-10001492"/>
    <x v="1"/>
    <x v="9"/>
    <x v="22"/>
    <x v="3366"/>
    <n v="2"/>
    <n v="0"/>
    <n v="4.4824000000000002"/>
  </r>
  <r>
    <n v="4424"/>
    <x v="2197"/>
    <x v="3"/>
    <x v="796"/>
    <d v="2014-05-20T00:00:00"/>
    <s v="First Class"/>
    <s v="TB-21355"/>
    <x v="422"/>
    <x v="1"/>
    <x v="0"/>
    <x v="406"/>
    <x v="32"/>
    <n v="30328"/>
    <x v="0"/>
    <s v="FUR-BO-10003546"/>
    <x v="0"/>
    <x v="0"/>
    <x v="1638"/>
    <x v="3367"/>
    <n v="3"/>
    <n v="0"/>
    <n v="75.735000000000014"/>
  </r>
  <r>
    <n v="4425"/>
    <x v="2197"/>
    <x v="3"/>
    <x v="796"/>
    <d v="2014-05-20T00:00:00"/>
    <s v="First Class"/>
    <s v="TB-21355"/>
    <x v="422"/>
    <x v="1"/>
    <x v="0"/>
    <x v="406"/>
    <x v="32"/>
    <n v="30328"/>
    <x v="0"/>
    <s v="TEC-PH-10002185"/>
    <x v="2"/>
    <x v="7"/>
    <x v="1072"/>
    <x v="3368"/>
    <n v="5"/>
    <n v="0"/>
    <n v="15.637499999999999"/>
  </r>
  <r>
    <n v="4426"/>
    <x v="2197"/>
    <x v="3"/>
    <x v="796"/>
    <d v="2014-05-20T00:00:00"/>
    <s v="First Class"/>
    <s v="TB-21355"/>
    <x v="422"/>
    <x v="1"/>
    <x v="0"/>
    <x v="406"/>
    <x v="32"/>
    <n v="30328"/>
    <x v="0"/>
    <s v="OFF-BI-10000315"/>
    <x v="1"/>
    <x v="8"/>
    <x v="407"/>
    <x v="3369"/>
    <n v="6"/>
    <n v="0"/>
    <n v="54.691199999999995"/>
  </r>
  <r>
    <n v="4427"/>
    <x v="2197"/>
    <x v="3"/>
    <x v="796"/>
    <d v="2014-05-20T00:00:00"/>
    <s v="First Class"/>
    <s v="TB-21355"/>
    <x v="422"/>
    <x v="1"/>
    <x v="0"/>
    <x v="406"/>
    <x v="32"/>
    <n v="30328"/>
    <x v="0"/>
    <s v="TEC-PH-10002350"/>
    <x v="2"/>
    <x v="7"/>
    <x v="1458"/>
    <x v="392"/>
    <n v="2"/>
    <n v="0"/>
    <n v="15.674399999999999"/>
  </r>
  <r>
    <n v="4428"/>
    <x v="2198"/>
    <x v="3"/>
    <x v="585"/>
    <d v="2014-09-29T00:00:00"/>
    <s v="Standard Class"/>
    <s v="DW-13195"/>
    <x v="694"/>
    <x v="1"/>
    <x v="0"/>
    <x v="305"/>
    <x v="27"/>
    <n v="87105"/>
    <x v="1"/>
    <s v="OFF-PA-10002666"/>
    <x v="1"/>
    <x v="10"/>
    <x v="186"/>
    <x v="3370"/>
    <n v="3"/>
    <n v="0"/>
    <n v="12.231"/>
  </r>
  <r>
    <n v="4429"/>
    <x v="2199"/>
    <x v="3"/>
    <x v="708"/>
    <d v="2014-03-28T00:00:00"/>
    <s v="Standard Class"/>
    <s v="CL-12565"/>
    <x v="52"/>
    <x v="0"/>
    <x v="0"/>
    <x v="251"/>
    <x v="26"/>
    <n v="74133"/>
    <x v="2"/>
    <s v="FUR-CH-10004495"/>
    <x v="0"/>
    <x v="1"/>
    <x v="1475"/>
    <x v="3371"/>
    <n v="6"/>
    <n v="0"/>
    <n v="523.70519999999988"/>
  </r>
  <r>
    <n v="4430"/>
    <x v="2200"/>
    <x v="3"/>
    <x v="32"/>
    <d v="2014-09-15T00:00:00"/>
    <s v="Same Day"/>
    <s v="LT-17110"/>
    <x v="299"/>
    <x v="0"/>
    <x v="0"/>
    <x v="334"/>
    <x v="30"/>
    <n v="7050"/>
    <x v="3"/>
    <s v="OFF-AR-10001725"/>
    <x v="1"/>
    <x v="6"/>
    <x v="1540"/>
    <x v="421"/>
    <n v="3"/>
    <n v="0"/>
    <n v="18.447000000000003"/>
  </r>
  <r>
    <n v="4431"/>
    <x v="2201"/>
    <x v="0"/>
    <x v="54"/>
    <d v="2013-11-09T00:00:00"/>
    <s v="Second Class"/>
    <s v="AP-10915"/>
    <x v="275"/>
    <x v="0"/>
    <x v="0"/>
    <x v="0"/>
    <x v="0"/>
    <n v="42420"/>
    <x v="0"/>
    <s v="OFF-FA-10002280"/>
    <x v="1"/>
    <x v="13"/>
    <x v="653"/>
    <x v="3372"/>
    <n v="4"/>
    <n v="0"/>
    <n v="9.6"/>
  </r>
  <r>
    <n v="4432"/>
    <x v="2201"/>
    <x v="0"/>
    <x v="54"/>
    <d v="2013-11-09T00:00:00"/>
    <s v="Second Class"/>
    <s v="AP-10915"/>
    <x v="275"/>
    <x v="0"/>
    <x v="0"/>
    <x v="0"/>
    <x v="0"/>
    <n v="42420"/>
    <x v="0"/>
    <s v="OFF-AR-10001770"/>
    <x v="1"/>
    <x v="6"/>
    <x v="1579"/>
    <x v="3373"/>
    <n v="3"/>
    <n v="0"/>
    <n v="2.0747999999999998"/>
  </r>
  <r>
    <n v="4433"/>
    <x v="2201"/>
    <x v="0"/>
    <x v="54"/>
    <d v="2013-11-09T00:00:00"/>
    <s v="Second Class"/>
    <s v="AP-10915"/>
    <x v="275"/>
    <x v="0"/>
    <x v="0"/>
    <x v="0"/>
    <x v="0"/>
    <n v="42420"/>
    <x v="0"/>
    <s v="FUR-FU-10002885"/>
    <x v="0"/>
    <x v="5"/>
    <x v="755"/>
    <x v="906"/>
    <n v="5"/>
    <n v="0"/>
    <n v="9.1580000000000013"/>
  </r>
  <r>
    <n v="4434"/>
    <x v="2201"/>
    <x v="0"/>
    <x v="54"/>
    <d v="2013-11-09T00:00:00"/>
    <s v="Second Class"/>
    <s v="AP-10915"/>
    <x v="275"/>
    <x v="0"/>
    <x v="0"/>
    <x v="0"/>
    <x v="0"/>
    <n v="42420"/>
    <x v="0"/>
    <s v="OFF-AR-10003772"/>
    <x v="1"/>
    <x v="6"/>
    <x v="1429"/>
    <x v="3374"/>
    <n v="1"/>
    <n v="0"/>
    <n v="2.6249999999999991"/>
  </r>
  <r>
    <n v="4435"/>
    <x v="2201"/>
    <x v="0"/>
    <x v="54"/>
    <d v="2013-11-09T00:00:00"/>
    <s v="Second Class"/>
    <s v="AP-10915"/>
    <x v="275"/>
    <x v="0"/>
    <x v="0"/>
    <x v="0"/>
    <x v="0"/>
    <n v="42420"/>
    <x v="0"/>
    <s v="FUR-TA-10003392"/>
    <x v="0"/>
    <x v="3"/>
    <x v="1639"/>
    <x v="3375"/>
    <n v="3"/>
    <n v="0"/>
    <n v="160.15860000000001"/>
  </r>
  <r>
    <n v="4436"/>
    <x v="2202"/>
    <x v="0"/>
    <x v="973"/>
    <d v="2013-05-09T00:00:00"/>
    <s v="Standard Class"/>
    <s v="CB-12415"/>
    <x v="558"/>
    <x v="0"/>
    <x v="0"/>
    <x v="22"/>
    <x v="10"/>
    <n v="60653"/>
    <x v="2"/>
    <s v="OFF-BI-10000014"/>
    <x v="1"/>
    <x v="8"/>
    <x v="628"/>
    <x v="3376"/>
    <n v="1"/>
    <n v="0.8"/>
    <n v="-3.6002999999999998"/>
  </r>
  <r>
    <n v="4437"/>
    <x v="2202"/>
    <x v="0"/>
    <x v="973"/>
    <d v="2013-05-09T00:00:00"/>
    <s v="Standard Class"/>
    <s v="CB-12415"/>
    <x v="558"/>
    <x v="0"/>
    <x v="0"/>
    <x v="22"/>
    <x v="10"/>
    <n v="60653"/>
    <x v="2"/>
    <s v="OFF-AR-10003217"/>
    <x v="1"/>
    <x v="6"/>
    <x v="1640"/>
    <x v="3377"/>
    <n v="7"/>
    <n v="0.2"/>
    <n v="2.7384000000000022"/>
  </r>
  <r>
    <n v="4438"/>
    <x v="2202"/>
    <x v="0"/>
    <x v="973"/>
    <d v="2013-05-09T00:00:00"/>
    <s v="Standard Class"/>
    <s v="CB-12415"/>
    <x v="558"/>
    <x v="0"/>
    <x v="0"/>
    <x v="22"/>
    <x v="10"/>
    <n v="60653"/>
    <x v="2"/>
    <s v="OFF-AP-10002403"/>
    <x v="1"/>
    <x v="9"/>
    <x v="1302"/>
    <x v="3378"/>
    <n v="3"/>
    <n v="0.8"/>
    <n v="-71.296199999999999"/>
  </r>
  <r>
    <n v="4439"/>
    <x v="2203"/>
    <x v="0"/>
    <x v="797"/>
    <d v="2014-01-03T00:00:00"/>
    <s v="Standard Class"/>
    <s v="MT-17815"/>
    <x v="363"/>
    <x v="0"/>
    <x v="0"/>
    <x v="396"/>
    <x v="5"/>
    <n v="77642"/>
    <x v="2"/>
    <s v="OFF-PA-10001972"/>
    <x v="1"/>
    <x v="10"/>
    <x v="1169"/>
    <x v="563"/>
    <n v="2"/>
    <n v="0.2"/>
    <n v="3.6288"/>
  </r>
  <r>
    <n v="4440"/>
    <x v="2203"/>
    <x v="0"/>
    <x v="797"/>
    <d v="2014-01-03T00:00:00"/>
    <s v="Standard Class"/>
    <s v="MT-17815"/>
    <x v="363"/>
    <x v="0"/>
    <x v="0"/>
    <x v="396"/>
    <x v="5"/>
    <n v="77642"/>
    <x v="2"/>
    <s v="OFF-PA-10004041"/>
    <x v="1"/>
    <x v="10"/>
    <x v="940"/>
    <x v="208"/>
    <n v="4"/>
    <n v="0.2"/>
    <n v="7.3999999999999995"/>
  </r>
  <r>
    <n v="4441"/>
    <x v="2204"/>
    <x v="0"/>
    <x v="405"/>
    <d v="2013-07-27T00:00:00"/>
    <s v="Standard Class"/>
    <s v="DK-13375"/>
    <x v="589"/>
    <x v="0"/>
    <x v="0"/>
    <x v="17"/>
    <x v="12"/>
    <n v="48185"/>
    <x v="2"/>
    <s v="TEC-AC-10004975"/>
    <x v="2"/>
    <x v="11"/>
    <x v="973"/>
    <x v="3379"/>
    <n v="1"/>
    <n v="0"/>
    <n v="36.283500000000004"/>
  </r>
  <r>
    <n v="4442"/>
    <x v="2204"/>
    <x v="0"/>
    <x v="405"/>
    <d v="2013-07-27T00:00:00"/>
    <s v="Standard Class"/>
    <s v="DK-13375"/>
    <x v="589"/>
    <x v="0"/>
    <x v="0"/>
    <x v="17"/>
    <x v="12"/>
    <n v="48185"/>
    <x v="2"/>
    <s v="OFF-ST-10001932"/>
    <x v="1"/>
    <x v="4"/>
    <x v="1641"/>
    <x v="3380"/>
    <n v="5"/>
    <n v="0"/>
    <n v="135.21900000000002"/>
  </r>
  <r>
    <n v="4443"/>
    <x v="2204"/>
    <x v="0"/>
    <x v="405"/>
    <d v="2013-07-27T00:00:00"/>
    <s v="Standard Class"/>
    <s v="DK-13375"/>
    <x v="589"/>
    <x v="0"/>
    <x v="0"/>
    <x v="17"/>
    <x v="12"/>
    <n v="48185"/>
    <x v="2"/>
    <s v="OFF-AR-10001761"/>
    <x v="1"/>
    <x v="6"/>
    <x v="1642"/>
    <x v="2640"/>
    <n v="5"/>
    <n v="0"/>
    <n v="10.511999999999999"/>
  </r>
  <r>
    <n v="4444"/>
    <x v="2204"/>
    <x v="0"/>
    <x v="405"/>
    <d v="2013-07-27T00:00:00"/>
    <s v="Standard Class"/>
    <s v="DK-13375"/>
    <x v="589"/>
    <x v="0"/>
    <x v="0"/>
    <x v="17"/>
    <x v="12"/>
    <n v="48185"/>
    <x v="2"/>
    <s v="OFF-PA-10002262"/>
    <x v="1"/>
    <x v="10"/>
    <x v="992"/>
    <x v="56"/>
    <n v="5"/>
    <n v="0"/>
    <n v="15.552000000000001"/>
  </r>
  <r>
    <n v="4445"/>
    <x v="2205"/>
    <x v="2"/>
    <x v="912"/>
    <d v="2011-11-21T00:00:00"/>
    <s v="Standard Class"/>
    <s v="SR-20740"/>
    <x v="256"/>
    <x v="2"/>
    <x v="0"/>
    <x v="41"/>
    <x v="14"/>
    <n v="47401"/>
    <x v="2"/>
    <s v="OFF-EN-10004483"/>
    <x v="1"/>
    <x v="12"/>
    <x v="1335"/>
    <x v="2561"/>
    <n v="5"/>
    <n v="0"/>
    <n v="36.824499999999993"/>
  </r>
  <r>
    <n v="4446"/>
    <x v="2205"/>
    <x v="2"/>
    <x v="912"/>
    <d v="2011-11-21T00:00:00"/>
    <s v="Standard Class"/>
    <s v="SR-20740"/>
    <x v="256"/>
    <x v="2"/>
    <x v="0"/>
    <x v="41"/>
    <x v="14"/>
    <n v="47401"/>
    <x v="2"/>
    <s v="OFF-PA-10003270"/>
    <x v="1"/>
    <x v="10"/>
    <x v="1415"/>
    <x v="3381"/>
    <n v="6"/>
    <n v="0"/>
    <n v="14.256"/>
  </r>
  <r>
    <n v="4447"/>
    <x v="2205"/>
    <x v="2"/>
    <x v="912"/>
    <d v="2011-11-21T00:00:00"/>
    <s v="Standard Class"/>
    <s v="SR-20740"/>
    <x v="256"/>
    <x v="2"/>
    <x v="0"/>
    <x v="41"/>
    <x v="14"/>
    <n v="47401"/>
    <x v="2"/>
    <s v="OFF-BI-10001634"/>
    <x v="1"/>
    <x v="8"/>
    <x v="24"/>
    <x v="2769"/>
    <n v="4"/>
    <n v="0"/>
    <n v="14.268800000000001"/>
  </r>
  <r>
    <n v="4448"/>
    <x v="2205"/>
    <x v="2"/>
    <x v="912"/>
    <d v="2011-11-21T00:00:00"/>
    <s v="Standard Class"/>
    <s v="SR-20740"/>
    <x v="256"/>
    <x v="2"/>
    <x v="0"/>
    <x v="41"/>
    <x v="14"/>
    <n v="47401"/>
    <x v="2"/>
    <s v="OFF-ST-10000675"/>
    <x v="1"/>
    <x v="4"/>
    <x v="295"/>
    <x v="3382"/>
    <n v="5"/>
    <n v="0"/>
    <n v="42.362499999999997"/>
  </r>
  <r>
    <n v="4449"/>
    <x v="2206"/>
    <x v="1"/>
    <x v="974"/>
    <d v="2012-06-23T00:00:00"/>
    <s v="Standard Class"/>
    <s v="LH-17155"/>
    <x v="109"/>
    <x v="0"/>
    <x v="0"/>
    <x v="1"/>
    <x v="1"/>
    <n v="90032"/>
    <x v="1"/>
    <s v="FUR-FU-10000732"/>
    <x v="0"/>
    <x v="5"/>
    <x v="540"/>
    <x v="2391"/>
    <n v="2"/>
    <n v="0"/>
    <n v="4.0191999999999997"/>
  </r>
  <r>
    <n v="4450"/>
    <x v="2206"/>
    <x v="1"/>
    <x v="974"/>
    <d v="2012-06-23T00:00:00"/>
    <s v="Standard Class"/>
    <s v="LH-17155"/>
    <x v="109"/>
    <x v="0"/>
    <x v="0"/>
    <x v="1"/>
    <x v="1"/>
    <n v="90032"/>
    <x v="1"/>
    <s v="OFF-PA-10004355"/>
    <x v="1"/>
    <x v="10"/>
    <x v="1094"/>
    <x v="90"/>
    <n v="1"/>
    <n v="0"/>
    <n v="3.1104000000000003"/>
  </r>
  <r>
    <n v="4451"/>
    <x v="2206"/>
    <x v="1"/>
    <x v="974"/>
    <d v="2012-06-23T00:00:00"/>
    <s v="Standard Class"/>
    <s v="LH-17155"/>
    <x v="109"/>
    <x v="0"/>
    <x v="0"/>
    <x v="1"/>
    <x v="1"/>
    <n v="90032"/>
    <x v="1"/>
    <s v="OFF-EN-10000056"/>
    <x v="1"/>
    <x v="12"/>
    <x v="627"/>
    <x v="737"/>
    <n v="3"/>
    <n v="0"/>
    <n v="87.744299999999981"/>
  </r>
  <r>
    <n v="4452"/>
    <x v="2207"/>
    <x v="0"/>
    <x v="975"/>
    <d v="2013-07-07T00:00:00"/>
    <s v="First Class"/>
    <s v="AA-10645"/>
    <x v="731"/>
    <x v="0"/>
    <x v="0"/>
    <x v="8"/>
    <x v="1"/>
    <n v="94109"/>
    <x v="1"/>
    <s v="FUR-FU-10000221"/>
    <x v="0"/>
    <x v="5"/>
    <x v="529"/>
    <x v="3383"/>
    <n v="5"/>
    <n v="0"/>
    <n v="8.6359999999999992"/>
  </r>
  <r>
    <n v="4453"/>
    <x v="2207"/>
    <x v="0"/>
    <x v="975"/>
    <d v="2013-07-07T00:00:00"/>
    <s v="First Class"/>
    <s v="AA-10645"/>
    <x v="731"/>
    <x v="0"/>
    <x v="0"/>
    <x v="8"/>
    <x v="1"/>
    <n v="94109"/>
    <x v="1"/>
    <s v="OFF-EN-10003567"/>
    <x v="1"/>
    <x v="12"/>
    <x v="1643"/>
    <x v="3384"/>
    <n v="2"/>
    <n v="0"/>
    <n v="20.661200000000001"/>
  </r>
  <r>
    <n v="4454"/>
    <x v="2207"/>
    <x v="0"/>
    <x v="975"/>
    <d v="2013-07-07T00:00:00"/>
    <s v="First Class"/>
    <s v="AA-10645"/>
    <x v="731"/>
    <x v="0"/>
    <x v="0"/>
    <x v="8"/>
    <x v="1"/>
    <n v="94109"/>
    <x v="1"/>
    <s v="FUR-BO-10001811"/>
    <x v="0"/>
    <x v="0"/>
    <x v="779"/>
    <x v="3385"/>
    <n v="5"/>
    <n v="0.15"/>
    <n v="225.73499999999993"/>
  </r>
  <r>
    <n v="4455"/>
    <x v="2207"/>
    <x v="0"/>
    <x v="975"/>
    <d v="2013-07-07T00:00:00"/>
    <s v="First Class"/>
    <s v="AA-10645"/>
    <x v="731"/>
    <x v="0"/>
    <x v="0"/>
    <x v="8"/>
    <x v="1"/>
    <n v="94109"/>
    <x v="1"/>
    <s v="OFF-ST-10002486"/>
    <x v="1"/>
    <x v="4"/>
    <x v="693"/>
    <x v="3386"/>
    <n v="4"/>
    <n v="0"/>
    <n v="0.5583999999999989"/>
  </r>
  <r>
    <n v="4456"/>
    <x v="2208"/>
    <x v="1"/>
    <x v="37"/>
    <d v="2012-09-08T00:00:00"/>
    <s v="Standard Class"/>
    <s v="AS-10630"/>
    <x v="357"/>
    <x v="2"/>
    <x v="0"/>
    <x v="8"/>
    <x v="1"/>
    <n v="94110"/>
    <x v="1"/>
    <s v="FUR-CH-10002372"/>
    <x v="0"/>
    <x v="1"/>
    <x v="390"/>
    <x v="434"/>
    <n v="2"/>
    <n v="0.2"/>
    <n v="-12.956799999999994"/>
  </r>
  <r>
    <n v="4457"/>
    <x v="2208"/>
    <x v="1"/>
    <x v="37"/>
    <d v="2012-09-08T00:00:00"/>
    <s v="Standard Class"/>
    <s v="AS-10630"/>
    <x v="357"/>
    <x v="2"/>
    <x v="0"/>
    <x v="8"/>
    <x v="1"/>
    <n v="94110"/>
    <x v="1"/>
    <s v="OFF-BI-10003274"/>
    <x v="1"/>
    <x v="8"/>
    <x v="122"/>
    <x v="2925"/>
    <n v="2"/>
    <n v="0.2"/>
    <n v="2.1492"/>
  </r>
  <r>
    <n v="4458"/>
    <x v="2209"/>
    <x v="3"/>
    <x v="783"/>
    <d v="2014-08-13T00:00:00"/>
    <s v="Standard Class"/>
    <s v="MC-17575"/>
    <x v="430"/>
    <x v="0"/>
    <x v="0"/>
    <x v="49"/>
    <x v="1"/>
    <n v="95123"/>
    <x v="1"/>
    <s v="OFF-PA-10001878"/>
    <x v="1"/>
    <x v="10"/>
    <x v="1161"/>
    <x v="1672"/>
    <n v="5"/>
    <n v="0"/>
    <n v="114.93849999999998"/>
  </r>
  <r>
    <n v="4459"/>
    <x v="2210"/>
    <x v="3"/>
    <x v="677"/>
    <d v="2014-03-21T00:00:00"/>
    <s v="Standard Class"/>
    <s v="SE-20110"/>
    <x v="339"/>
    <x v="0"/>
    <x v="0"/>
    <x v="60"/>
    <x v="22"/>
    <n v="80219"/>
    <x v="1"/>
    <s v="OFF-SU-10002881"/>
    <x v="1"/>
    <x v="14"/>
    <x v="461"/>
    <x v="3387"/>
    <n v="2"/>
    <n v="0.2"/>
    <n v="-299.8116"/>
  </r>
  <r>
    <n v="4460"/>
    <x v="2211"/>
    <x v="3"/>
    <x v="394"/>
    <d v="2014-10-02T00:00:00"/>
    <s v="First Class"/>
    <s v="DS-13030"/>
    <x v="284"/>
    <x v="2"/>
    <x v="0"/>
    <x v="34"/>
    <x v="22"/>
    <n v="80013"/>
    <x v="1"/>
    <s v="FUR-FU-10001979"/>
    <x v="0"/>
    <x v="5"/>
    <x v="509"/>
    <x v="3388"/>
    <n v="1"/>
    <n v="0.2"/>
    <n v="3.2776000000000014"/>
  </r>
  <r>
    <n v="4461"/>
    <x v="2211"/>
    <x v="3"/>
    <x v="394"/>
    <d v="2014-10-02T00:00:00"/>
    <s v="First Class"/>
    <s v="DS-13030"/>
    <x v="284"/>
    <x v="2"/>
    <x v="0"/>
    <x v="34"/>
    <x v="22"/>
    <n v="80013"/>
    <x v="1"/>
    <s v="OFF-ST-10001522"/>
    <x v="1"/>
    <x v="4"/>
    <x v="195"/>
    <x v="2772"/>
    <n v="2"/>
    <n v="0.2"/>
    <n v="-29.436800000000012"/>
  </r>
  <r>
    <n v="4462"/>
    <x v="2211"/>
    <x v="3"/>
    <x v="394"/>
    <d v="2014-10-02T00:00:00"/>
    <s v="First Class"/>
    <s v="DS-13030"/>
    <x v="284"/>
    <x v="2"/>
    <x v="0"/>
    <x v="34"/>
    <x v="22"/>
    <n v="80013"/>
    <x v="1"/>
    <s v="TEC-AC-10003657"/>
    <x v="2"/>
    <x v="11"/>
    <x v="151"/>
    <x v="157"/>
    <n v="2"/>
    <n v="0.2"/>
    <n v="1.359599999999995"/>
  </r>
  <r>
    <n v="4463"/>
    <x v="2211"/>
    <x v="3"/>
    <x v="394"/>
    <d v="2014-10-02T00:00:00"/>
    <s v="First Class"/>
    <s v="DS-13030"/>
    <x v="284"/>
    <x v="2"/>
    <x v="0"/>
    <x v="34"/>
    <x v="22"/>
    <n v="80013"/>
    <x v="1"/>
    <s v="OFF-BI-10001718"/>
    <x v="1"/>
    <x v="8"/>
    <x v="1216"/>
    <x v="1996"/>
    <n v="4"/>
    <n v="0.7"/>
    <n v="-58.861599999999981"/>
  </r>
  <r>
    <n v="4464"/>
    <x v="2211"/>
    <x v="3"/>
    <x v="394"/>
    <d v="2014-10-02T00:00:00"/>
    <s v="First Class"/>
    <s v="DS-13030"/>
    <x v="284"/>
    <x v="2"/>
    <x v="0"/>
    <x v="34"/>
    <x v="22"/>
    <n v="80013"/>
    <x v="1"/>
    <s v="OFF-PA-10003022"/>
    <x v="1"/>
    <x v="10"/>
    <x v="1644"/>
    <x v="646"/>
    <n v="3"/>
    <n v="0.2"/>
    <n v="5.2026000000000003"/>
  </r>
  <r>
    <n v="4465"/>
    <x v="2211"/>
    <x v="3"/>
    <x v="394"/>
    <d v="2014-10-02T00:00:00"/>
    <s v="First Class"/>
    <s v="DS-13030"/>
    <x v="284"/>
    <x v="2"/>
    <x v="0"/>
    <x v="34"/>
    <x v="22"/>
    <n v="80013"/>
    <x v="1"/>
    <s v="OFF-AP-10000891"/>
    <x v="1"/>
    <x v="9"/>
    <x v="163"/>
    <x v="3389"/>
    <n v="2"/>
    <n v="0.2"/>
    <n v="26.22399999999999"/>
  </r>
  <r>
    <n v="4466"/>
    <x v="2212"/>
    <x v="1"/>
    <x v="976"/>
    <d v="2012-08-11T00:00:00"/>
    <s v="Standard Class"/>
    <s v="NS-18640"/>
    <x v="374"/>
    <x v="1"/>
    <x v="0"/>
    <x v="394"/>
    <x v="45"/>
    <n v="83704"/>
    <x v="1"/>
    <s v="OFF-BI-10004970"/>
    <x v="1"/>
    <x v="8"/>
    <x v="908"/>
    <x v="106"/>
    <n v="1"/>
    <n v="0.2"/>
    <n v="1.1151"/>
  </r>
  <r>
    <n v="4467"/>
    <x v="2213"/>
    <x v="3"/>
    <x v="221"/>
    <d v="2014-12-02T00:00:00"/>
    <s v="Standard Class"/>
    <s v="KA-16525"/>
    <x v="567"/>
    <x v="0"/>
    <x v="0"/>
    <x v="20"/>
    <x v="15"/>
    <n v="10035"/>
    <x v="3"/>
    <s v="OFF-AR-10003759"/>
    <x v="1"/>
    <x v="6"/>
    <x v="838"/>
    <x v="3390"/>
    <n v="9"/>
    <n v="0"/>
    <n v="7.3709999999999996"/>
  </r>
  <r>
    <n v="4468"/>
    <x v="2213"/>
    <x v="3"/>
    <x v="221"/>
    <d v="2014-12-02T00:00:00"/>
    <s v="Standard Class"/>
    <s v="KA-16525"/>
    <x v="567"/>
    <x v="0"/>
    <x v="0"/>
    <x v="20"/>
    <x v="15"/>
    <n v="10035"/>
    <x v="3"/>
    <s v="OFF-EN-10003001"/>
    <x v="1"/>
    <x v="12"/>
    <x v="955"/>
    <x v="1244"/>
    <n v="2"/>
    <n v="0"/>
    <n v="78.941199999999995"/>
  </r>
  <r>
    <n v="4469"/>
    <x v="2213"/>
    <x v="3"/>
    <x v="221"/>
    <d v="2014-12-02T00:00:00"/>
    <s v="Standard Class"/>
    <s v="KA-16525"/>
    <x v="567"/>
    <x v="0"/>
    <x v="0"/>
    <x v="20"/>
    <x v="15"/>
    <n v="10035"/>
    <x v="3"/>
    <s v="FUR-BO-10000780"/>
    <x v="0"/>
    <x v="0"/>
    <x v="1309"/>
    <x v="244"/>
    <n v="2"/>
    <n v="0.2"/>
    <n v="-16.078399999999988"/>
  </r>
  <r>
    <n v="4470"/>
    <x v="2213"/>
    <x v="3"/>
    <x v="221"/>
    <d v="2014-12-02T00:00:00"/>
    <s v="Standard Class"/>
    <s v="KA-16525"/>
    <x v="567"/>
    <x v="0"/>
    <x v="0"/>
    <x v="20"/>
    <x v="15"/>
    <n v="10035"/>
    <x v="3"/>
    <s v="OFF-PA-10001972"/>
    <x v="1"/>
    <x v="10"/>
    <x v="1169"/>
    <x v="91"/>
    <n v="2"/>
    <n v="0"/>
    <n v="6.2208000000000006"/>
  </r>
  <r>
    <n v="4471"/>
    <x v="2214"/>
    <x v="3"/>
    <x v="540"/>
    <d v="2014-05-13T00:00:00"/>
    <s v="Standard Class"/>
    <s v="DJ-13510"/>
    <x v="137"/>
    <x v="1"/>
    <x v="0"/>
    <x v="10"/>
    <x v="9"/>
    <n v="19140"/>
    <x v="3"/>
    <s v="FUR-CH-10003535"/>
    <x v="0"/>
    <x v="1"/>
    <x v="1513"/>
    <x v="3391"/>
    <n v="3"/>
    <n v="0.3"/>
    <n v="-23.782199999999996"/>
  </r>
  <r>
    <n v="4472"/>
    <x v="2215"/>
    <x v="3"/>
    <x v="365"/>
    <d v="2014-09-30T00:00:00"/>
    <s v="Same Day"/>
    <s v="MG-17680"/>
    <x v="67"/>
    <x v="2"/>
    <x v="0"/>
    <x v="407"/>
    <x v="24"/>
    <n v="44060"/>
    <x v="3"/>
    <s v="FUR-CH-10003774"/>
    <x v="0"/>
    <x v="1"/>
    <x v="1185"/>
    <x v="1346"/>
    <n v="1"/>
    <n v="0.3"/>
    <n v="-15.466600000000003"/>
  </r>
  <r>
    <n v="4473"/>
    <x v="2215"/>
    <x v="3"/>
    <x v="365"/>
    <d v="2014-09-30T00:00:00"/>
    <s v="Same Day"/>
    <s v="MG-17680"/>
    <x v="67"/>
    <x v="2"/>
    <x v="0"/>
    <x v="407"/>
    <x v="24"/>
    <n v="44060"/>
    <x v="3"/>
    <s v="TEC-AC-10004571"/>
    <x v="2"/>
    <x v="11"/>
    <x v="404"/>
    <x v="1977"/>
    <n v="3"/>
    <n v="0.2"/>
    <n v="65.993400000000008"/>
  </r>
  <r>
    <n v="4474"/>
    <x v="2215"/>
    <x v="3"/>
    <x v="365"/>
    <d v="2014-09-30T00:00:00"/>
    <s v="Same Day"/>
    <s v="MG-17680"/>
    <x v="67"/>
    <x v="2"/>
    <x v="0"/>
    <x v="407"/>
    <x v="24"/>
    <n v="44060"/>
    <x v="3"/>
    <s v="FUR-TA-10004442"/>
    <x v="0"/>
    <x v="3"/>
    <x v="1645"/>
    <x v="2458"/>
    <n v="2"/>
    <n v="0.4"/>
    <n v="-189.32100000000003"/>
  </r>
  <r>
    <n v="4475"/>
    <x v="2215"/>
    <x v="3"/>
    <x v="365"/>
    <d v="2014-09-30T00:00:00"/>
    <s v="Same Day"/>
    <s v="MG-17680"/>
    <x v="67"/>
    <x v="2"/>
    <x v="0"/>
    <x v="407"/>
    <x v="24"/>
    <n v="44060"/>
    <x v="3"/>
    <s v="OFF-PA-10002787"/>
    <x v="1"/>
    <x v="10"/>
    <x v="1267"/>
    <x v="12"/>
    <n v="3"/>
    <n v="0.2"/>
    <n v="5.4432"/>
  </r>
  <r>
    <n v="4476"/>
    <x v="2215"/>
    <x v="3"/>
    <x v="365"/>
    <d v="2014-09-30T00:00:00"/>
    <s v="Same Day"/>
    <s v="MG-17680"/>
    <x v="67"/>
    <x v="2"/>
    <x v="0"/>
    <x v="407"/>
    <x v="24"/>
    <n v="44060"/>
    <x v="3"/>
    <s v="FUR-FU-10004586"/>
    <x v="0"/>
    <x v="5"/>
    <x v="1473"/>
    <x v="3392"/>
    <n v="4"/>
    <n v="0.2"/>
    <n v="7.436799999999999"/>
  </r>
  <r>
    <n v="4477"/>
    <x v="2215"/>
    <x v="3"/>
    <x v="365"/>
    <d v="2014-09-30T00:00:00"/>
    <s v="Same Day"/>
    <s v="MG-17680"/>
    <x v="67"/>
    <x v="2"/>
    <x v="0"/>
    <x v="407"/>
    <x v="24"/>
    <n v="44060"/>
    <x v="3"/>
    <s v="OFF-PA-10002606"/>
    <x v="1"/>
    <x v="10"/>
    <x v="1592"/>
    <x v="582"/>
    <n v="2"/>
    <n v="0.2"/>
    <n v="2.6399999999999997"/>
  </r>
  <r>
    <n v="4478"/>
    <x v="2216"/>
    <x v="3"/>
    <x v="760"/>
    <d v="2014-10-23T00:00:00"/>
    <s v="Same Day"/>
    <s v="BD-11620"/>
    <x v="379"/>
    <x v="0"/>
    <x v="0"/>
    <x v="408"/>
    <x v="26"/>
    <n v="73505"/>
    <x v="2"/>
    <s v="OFF-ST-10000129"/>
    <x v="1"/>
    <x v="4"/>
    <x v="1646"/>
    <x v="3393"/>
    <n v="3"/>
    <n v="0"/>
    <n v="23.316299999999984"/>
  </r>
  <r>
    <n v="4479"/>
    <x v="2216"/>
    <x v="3"/>
    <x v="760"/>
    <d v="2014-10-23T00:00:00"/>
    <s v="Same Day"/>
    <s v="BD-11620"/>
    <x v="379"/>
    <x v="0"/>
    <x v="0"/>
    <x v="408"/>
    <x v="26"/>
    <n v="73505"/>
    <x v="2"/>
    <s v="FUR-TA-10003748"/>
    <x v="0"/>
    <x v="3"/>
    <x v="208"/>
    <x v="3394"/>
    <n v="2"/>
    <n v="0"/>
    <n v="54.775599999999997"/>
  </r>
  <r>
    <n v="4480"/>
    <x v="2217"/>
    <x v="2"/>
    <x v="977"/>
    <d v="2011-03-28T00:00:00"/>
    <s v="Standard Class"/>
    <s v="CD-11920"/>
    <x v="303"/>
    <x v="0"/>
    <x v="0"/>
    <x v="20"/>
    <x v="15"/>
    <n v="10024"/>
    <x v="3"/>
    <s v="OFF-PA-10004948"/>
    <x v="1"/>
    <x v="10"/>
    <x v="1647"/>
    <x v="1691"/>
    <n v="5"/>
    <n v="0"/>
    <n v="11.703000000000001"/>
  </r>
  <r>
    <n v="4481"/>
    <x v="2218"/>
    <x v="0"/>
    <x v="54"/>
    <d v="2013-11-09T00:00:00"/>
    <s v="Standard Class"/>
    <s v="XP-21865"/>
    <x v="190"/>
    <x v="0"/>
    <x v="0"/>
    <x v="1"/>
    <x v="1"/>
    <n v="90049"/>
    <x v="1"/>
    <s v="OFF-FA-10001561"/>
    <x v="1"/>
    <x v="13"/>
    <x v="831"/>
    <x v="53"/>
    <n v="7"/>
    <n v="0"/>
    <n v="5.0358000000000001"/>
  </r>
  <r>
    <n v="4482"/>
    <x v="2218"/>
    <x v="0"/>
    <x v="54"/>
    <d v="2013-11-09T00:00:00"/>
    <s v="Standard Class"/>
    <s v="XP-21865"/>
    <x v="190"/>
    <x v="0"/>
    <x v="0"/>
    <x v="1"/>
    <x v="1"/>
    <n v="90049"/>
    <x v="1"/>
    <s v="OFF-AP-10002998"/>
    <x v="1"/>
    <x v="9"/>
    <x v="1635"/>
    <x v="3395"/>
    <n v="2"/>
    <n v="0"/>
    <n v="14.295599999999997"/>
  </r>
  <r>
    <n v="4483"/>
    <x v="2218"/>
    <x v="0"/>
    <x v="54"/>
    <d v="2013-11-09T00:00:00"/>
    <s v="Standard Class"/>
    <s v="XP-21865"/>
    <x v="190"/>
    <x v="0"/>
    <x v="0"/>
    <x v="1"/>
    <x v="1"/>
    <n v="90049"/>
    <x v="1"/>
    <s v="OFF-BI-10003981"/>
    <x v="1"/>
    <x v="8"/>
    <x v="109"/>
    <x v="2226"/>
    <n v="12"/>
    <n v="0.2"/>
    <n v="15.799199999999999"/>
  </r>
  <r>
    <n v="4484"/>
    <x v="2218"/>
    <x v="0"/>
    <x v="54"/>
    <d v="2013-11-09T00:00:00"/>
    <s v="Standard Class"/>
    <s v="XP-21865"/>
    <x v="190"/>
    <x v="0"/>
    <x v="0"/>
    <x v="1"/>
    <x v="1"/>
    <n v="90049"/>
    <x v="1"/>
    <s v="OFF-PA-10001725"/>
    <x v="1"/>
    <x v="10"/>
    <x v="1648"/>
    <x v="2248"/>
    <n v="3"/>
    <n v="0"/>
    <n v="56.977199999999996"/>
  </r>
  <r>
    <n v="4485"/>
    <x v="2218"/>
    <x v="0"/>
    <x v="54"/>
    <d v="2013-11-09T00:00:00"/>
    <s v="Standard Class"/>
    <s v="XP-21865"/>
    <x v="190"/>
    <x v="0"/>
    <x v="0"/>
    <x v="1"/>
    <x v="1"/>
    <n v="90049"/>
    <x v="1"/>
    <s v="OFF-BI-10002071"/>
    <x v="1"/>
    <x v="8"/>
    <x v="692"/>
    <x v="3396"/>
    <n v="2"/>
    <n v="0.2"/>
    <n v="3.0211999999999994"/>
  </r>
  <r>
    <n v="4486"/>
    <x v="2218"/>
    <x v="0"/>
    <x v="54"/>
    <d v="2013-11-09T00:00:00"/>
    <s v="Standard Class"/>
    <s v="XP-21865"/>
    <x v="190"/>
    <x v="0"/>
    <x v="0"/>
    <x v="1"/>
    <x v="1"/>
    <n v="90049"/>
    <x v="1"/>
    <s v="OFF-PA-10000477"/>
    <x v="1"/>
    <x v="10"/>
    <x v="1261"/>
    <x v="541"/>
    <n v="3"/>
    <n v="0"/>
    <n v="9.3312000000000008"/>
  </r>
  <r>
    <n v="4487"/>
    <x v="2218"/>
    <x v="0"/>
    <x v="54"/>
    <d v="2013-11-09T00:00:00"/>
    <s v="Standard Class"/>
    <s v="XP-21865"/>
    <x v="190"/>
    <x v="0"/>
    <x v="0"/>
    <x v="1"/>
    <x v="1"/>
    <n v="90049"/>
    <x v="1"/>
    <s v="OFF-PA-10004359"/>
    <x v="1"/>
    <x v="10"/>
    <x v="1059"/>
    <x v="1836"/>
    <n v="3"/>
    <n v="0"/>
    <n v="150.98399999999998"/>
  </r>
  <r>
    <n v="4488"/>
    <x v="2219"/>
    <x v="1"/>
    <x v="577"/>
    <d v="2012-09-11T00:00:00"/>
    <s v="Standard Class"/>
    <s v="CA-12055"/>
    <x v="402"/>
    <x v="2"/>
    <x v="0"/>
    <x v="12"/>
    <x v="5"/>
    <n v="77036"/>
    <x v="2"/>
    <s v="OFF-BI-10000962"/>
    <x v="1"/>
    <x v="8"/>
    <x v="1504"/>
    <x v="3397"/>
    <n v="5"/>
    <n v="0.8"/>
    <n v="-25.218500000000006"/>
  </r>
  <r>
    <n v="4489"/>
    <x v="2219"/>
    <x v="1"/>
    <x v="577"/>
    <d v="2012-09-11T00:00:00"/>
    <s v="Standard Class"/>
    <s v="CA-12055"/>
    <x v="402"/>
    <x v="2"/>
    <x v="0"/>
    <x v="12"/>
    <x v="5"/>
    <n v="77036"/>
    <x v="2"/>
    <s v="OFF-SU-10003567"/>
    <x v="1"/>
    <x v="14"/>
    <x v="1489"/>
    <x v="3398"/>
    <n v="9"/>
    <n v="0.2"/>
    <n v="-14.687999999999999"/>
  </r>
  <r>
    <n v="4490"/>
    <x v="2219"/>
    <x v="1"/>
    <x v="577"/>
    <d v="2012-09-11T00:00:00"/>
    <s v="Standard Class"/>
    <s v="CA-12055"/>
    <x v="402"/>
    <x v="2"/>
    <x v="0"/>
    <x v="12"/>
    <x v="5"/>
    <n v="77036"/>
    <x v="2"/>
    <s v="OFF-BI-10003708"/>
    <x v="1"/>
    <x v="8"/>
    <x v="969"/>
    <x v="3399"/>
    <n v="3"/>
    <n v="0.8"/>
    <n v="-7.8225000000000016"/>
  </r>
  <r>
    <n v="4491"/>
    <x v="2220"/>
    <x v="3"/>
    <x v="718"/>
    <d v="2014-08-22T00:00:00"/>
    <s v="Standard Class"/>
    <s v="JM-15250"/>
    <x v="49"/>
    <x v="0"/>
    <x v="0"/>
    <x v="1"/>
    <x v="1"/>
    <n v="90032"/>
    <x v="1"/>
    <s v="FUR-TA-10001095"/>
    <x v="0"/>
    <x v="3"/>
    <x v="611"/>
    <x v="3400"/>
    <n v="3"/>
    <n v="0.2"/>
    <n v="5.2287000000000035"/>
  </r>
  <r>
    <n v="4492"/>
    <x v="2221"/>
    <x v="2"/>
    <x v="588"/>
    <d v="2011-12-03T00:00:00"/>
    <s v="Second Class"/>
    <s v="JK-15730"/>
    <x v="300"/>
    <x v="0"/>
    <x v="0"/>
    <x v="38"/>
    <x v="24"/>
    <n v="43229"/>
    <x v="3"/>
    <s v="TEC-CO-10001571"/>
    <x v="2"/>
    <x v="16"/>
    <x v="1554"/>
    <x v="3401"/>
    <n v="2"/>
    <n v="0.4"/>
    <n v="109.99799999999999"/>
  </r>
  <r>
    <n v="4493"/>
    <x v="2221"/>
    <x v="2"/>
    <x v="588"/>
    <d v="2011-12-03T00:00:00"/>
    <s v="Second Class"/>
    <s v="JK-15730"/>
    <x v="300"/>
    <x v="0"/>
    <x v="0"/>
    <x v="38"/>
    <x v="24"/>
    <n v="43229"/>
    <x v="3"/>
    <s v="FUR-FU-10000221"/>
    <x v="0"/>
    <x v="5"/>
    <x v="529"/>
    <x v="3402"/>
    <n v="2"/>
    <n v="0.2"/>
    <n v="1.4223999999999997"/>
  </r>
  <r>
    <n v="4494"/>
    <x v="2221"/>
    <x v="2"/>
    <x v="588"/>
    <d v="2011-12-03T00:00:00"/>
    <s v="Second Class"/>
    <s v="JK-15730"/>
    <x v="300"/>
    <x v="0"/>
    <x v="0"/>
    <x v="38"/>
    <x v="24"/>
    <n v="43229"/>
    <x v="3"/>
    <s v="OFF-PA-10001972"/>
    <x v="1"/>
    <x v="10"/>
    <x v="1169"/>
    <x v="1590"/>
    <n v="7"/>
    <n v="0.2"/>
    <n v="12.700800000000001"/>
  </r>
  <r>
    <n v="4495"/>
    <x v="2221"/>
    <x v="2"/>
    <x v="588"/>
    <d v="2011-12-03T00:00:00"/>
    <s v="Second Class"/>
    <s v="JK-15730"/>
    <x v="300"/>
    <x v="0"/>
    <x v="0"/>
    <x v="38"/>
    <x v="24"/>
    <n v="43229"/>
    <x v="3"/>
    <s v="FUR-CH-10000015"/>
    <x v="0"/>
    <x v="1"/>
    <x v="373"/>
    <x v="3403"/>
    <n v="6"/>
    <n v="0.3"/>
    <n v="-51.983999999999924"/>
  </r>
  <r>
    <n v="4496"/>
    <x v="2222"/>
    <x v="3"/>
    <x v="978"/>
    <d v="2014-06-24T00:00:00"/>
    <s v="Standard Class"/>
    <s v="CC-12670"/>
    <x v="113"/>
    <x v="0"/>
    <x v="0"/>
    <x v="1"/>
    <x v="1"/>
    <n v="90032"/>
    <x v="1"/>
    <s v="FUR-BO-10004015"/>
    <x v="0"/>
    <x v="0"/>
    <x v="569"/>
    <x v="3404"/>
    <n v="9"/>
    <n v="0.15"/>
    <n v="75.593699999999899"/>
  </r>
  <r>
    <n v="4497"/>
    <x v="2222"/>
    <x v="3"/>
    <x v="978"/>
    <d v="2014-06-24T00:00:00"/>
    <s v="Standard Class"/>
    <s v="CC-12670"/>
    <x v="113"/>
    <x v="0"/>
    <x v="0"/>
    <x v="1"/>
    <x v="1"/>
    <n v="90032"/>
    <x v="1"/>
    <s v="OFF-PA-10002036"/>
    <x v="1"/>
    <x v="10"/>
    <x v="325"/>
    <x v="789"/>
    <n v="6"/>
    <n v="0"/>
    <n v="19.051200000000001"/>
  </r>
  <r>
    <n v="4498"/>
    <x v="2223"/>
    <x v="3"/>
    <x v="574"/>
    <d v="2014-12-10T00:00:00"/>
    <s v="Standard Class"/>
    <s v="GW-14605"/>
    <x v="543"/>
    <x v="0"/>
    <x v="0"/>
    <x v="10"/>
    <x v="9"/>
    <n v="19140"/>
    <x v="3"/>
    <s v="OFF-BI-10003650"/>
    <x v="1"/>
    <x v="8"/>
    <x v="115"/>
    <x v="3405"/>
    <n v="4"/>
    <n v="0.7"/>
    <n v="-462.86239999999998"/>
  </r>
  <r>
    <n v="4499"/>
    <x v="2224"/>
    <x v="2"/>
    <x v="871"/>
    <d v="2011-11-26T00:00:00"/>
    <s v="Standard Class"/>
    <s v="GR-14560"/>
    <x v="744"/>
    <x v="1"/>
    <x v="0"/>
    <x v="8"/>
    <x v="1"/>
    <n v="94110"/>
    <x v="1"/>
    <s v="OFF-PA-10003309"/>
    <x v="1"/>
    <x v="10"/>
    <x v="1143"/>
    <x v="91"/>
    <n v="2"/>
    <n v="0"/>
    <n v="6.2208000000000006"/>
  </r>
  <r>
    <n v="4500"/>
    <x v="2225"/>
    <x v="0"/>
    <x v="342"/>
    <d v="2013-04-17T00:00:00"/>
    <s v="Standard Class"/>
    <s v="FM-14215"/>
    <x v="524"/>
    <x v="1"/>
    <x v="0"/>
    <x v="329"/>
    <x v="1"/>
    <n v="93309"/>
    <x v="1"/>
    <s v="OFF-PA-10002787"/>
    <x v="1"/>
    <x v="10"/>
    <x v="1267"/>
    <x v="91"/>
    <n v="2"/>
    <n v="0"/>
    <n v="6.2208000000000006"/>
  </r>
  <r>
    <n v="4501"/>
    <x v="2225"/>
    <x v="0"/>
    <x v="342"/>
    <d v="2013-04-17T00:00:00"/>
    <s v="Standard Class"/>
    <s v="FM-14215"/>
    <x v="524"/>
    <x v="1"/>
    <x v="0"/>
    <x v="329"/>
    <x v="1"/>
    <n v="93309"/>
    <x v="1"/>
    <s v="OFF-BI-10000174"/>
    <x v="1"/>
    <x v="8"/>
    <x v="1435"/>
    <x v="350"/>
    <n v="5"/>
    <n v="0.2"/>
    <n v="8.1199999999999974"/>
  </r>
  <r>
    <n v="4502"/>
    <x v="2226"/>
    <x v="2"/>
    <x v="479"/>
    <d v="2011-07-04T00:00:00"/>
    <s v="Standard Class"/>
    <s v="MS-17980"/>
    <x v="99"/>
    <x v="1"/>
    <x v="0"/>
    <x v="12"/>
    <x v="5"/>
    <n v="77095"/>
    <x v="2"/>
    <s v="OFF-PA-10002005"/>
    <x v="1"/>
    <x v="10"/>
    <x v="505"/>
    <x v="233"/>
    <n v="5"/>
    <n v="0.2"/>
    <n v="9.0719999999999992"/>
  </r>
  <r>
    <n v="4503"/>
    <x v="2226"/>
    <x v="2"/>
    <x v="479"/>
    <d v="2011-07-04T00:00:00"/>
    <s v="Standard Class"/>
    <s v="MS-17980"/>
    <x v="99"/>
    <x v="1"/>
    <x v="0"/>
    <x v="12"/>
    <x v="5"/>
    <n v="77095"/>
    <x v="2"/>
    <s v="OFF-FA-10002815"/>
    <x v="1"/>
    <x v="13"/>
    <x v="33"/>
    <x v="3406"/>
    <n v="6"/>
    <n v="0.2"/>
    <n v="7.1928000000000001"/>
  </r>
  <r>
    <n v="4504"/>
    <x v="2227"/>
    <x v="2"/>
    <x v="163"/>
    <d v="2011-12-29T00:00:00"/>
    <s v="Standard Class"/>
    <s v="BF-11170"/>
    <x v="408"/>
    <x v="2"/>
    <x v="0"/>
    <x v="1"/>
    <x v="1"/>
    <n v="90045"/>
    <x v="1"/>
    <s v="TEC-PH-10000213"/>
    <x v="2"/>
    <x v="7"/>
    <x v="1649"/>
    <x v="3407"/>
    <n v="7"/>
    <n v="0.2"/>
    <n v="17.365599999999993"/>
  </r>
  <r>
    <n v="4505"/>
    <x v="2227"/>
    <x v="2"/>
    <x v="163"/>
    <d v="2011-12-29T00:00:00"/>
    <s v="Standard Class"/>
    <s v="BF-11170"/>
    <x v="408"/>
    <x v="2"/>
    <x v="0"/>
    <x v="1"/>
    <x v="1"/>
    <n v="90045"/>
    <x v="1"/>
    <s v="OFF-AP-10000828"/>
    <x v="1"/>
    <x v="9"/>
    <x v="1087"/>
    <x v="2759"/>
    <n v="2"/>
    <n v="0"/>
    <n v="101.34879999999998"/>
  </r>
  <r>
    <n v="4506"/>
    <x v="2227"/>
    <x v="2"/>
    <x v="163"/>
    <d v="2011-12-29T00:00:00"/>
    <s v="Standard Class"/>
    <s v="BF-11170"/>
    <x v="408"/>
    <x v="2"/>
    <x v="0"/>
    <x v="1"/>
    <x v="1"/>
    <n v="90045"/>
    <x v="1"/>
    <s v="TEC-AC-10004708"/>
    <x v="2"/>
    <x v="11"/>
    <x v="337"/>
    <x v="3408"/>
    <n v="3"/>
    <n v="0"/>
    <n v="13.198499999999999"/>
  </r>
  <r>
    <n v="4507"/>
    <x v="2227"/>
    <x v="2"/>
    <x v="163"/>
    <d v="2011-12-29T00:00:00"/>
    <s v="Standard Class"/>
    <s v="BF-11170"/>
    <x v="408"/>
    <x v="2"/>
    <x v="0"/>
    <x v="1"/>
    <x v="1"/>
    <n v="90045"/>
    <x v="1"/>
    <s v="TEC-PH-10001530"/>
    <x v="2"/>
    <x v="7"/>
    <x v="632"/>
    <x v="3409"/>
    <n v="3"/>
    <n v="0.2"/>
    <n v="51.148499999999984"/>
  </r>
  <r>
    <n v="4508"/>
    <x v="2227"/>
    <x v="2"/>
    <x v="163"/>
    <d v="2011-12-29T00:00:00"/>
    <s v="Standard Class"/>
    <s v="BF-11170"/>
    <x v="408"/>
    <x v="2"/>
    <x v="0"/>
    <x v="1"/>
    <x v="1"/>
    <n v="90045"/>
    <x v="1"/>
    <s v="OFF-ST-10002301"/>
    <x v="1"/>
    <x v="4"/>
    <x v="1490"/>
    <x v="2422"/>
    <n v="1"/>
    <n v="0"/>
    <n v="0.20339999999999847"/>
  </r>
  <r>
    <n v="4509"/>
    <x v="2227"/>
    <x v="2"/>
    <x v="163"/>
    <d v="2011-12-29T00:00:00"/>
    <s v="Standard Class"/>
    <s v="BF-11170"/>
    <x v="408"/>
    <x v="2"/>
    <x v="0"/>
    <x v="1"/>
    <x v="1"/>
    <n v="90045"/>
    <x v="1"/>
    <s v="FUR-FU-10002554"/>
    <x v="0"/>
    <x v="5"/>
    <x v="912"/>
    <x v="1169"/>
    <n v="1"/>
    <n v="0"/>
    <n v="5.5176999999999978"/>
  </r>
  <r>
    <n v="4510"/>
    <x v="2228"/>
    <x v="3"/>
    <x v="979"/>
    <d v="2014-05-30T00:00:00"/>
    <s v="Standard Class"/>
    <s v="VS-21820"/>
    <x v="745"/>
    <x v="0"/>
    <x v="0"/>
    <x v="1"/>
    <x v="1"/>
    <n v="90036"/>
    <x v="1"/>
    <s v="FUR-TA-10001520"/>
    <x v="0"/>
    <x v="3"/>
    <x v="711"/>
    <x v="2473"/>
    <n v="3"/>
    <n v="0.2"/>
    <n v="-6.423300000000026"/>
  </r>
  <r>
    <n v="4511"/>
    <x v="2229"/>
    <x v="0"/>
    <x v="338"/>
    <d v="2013-11-15T00:00:00"/>
    <s v="Standard Class"/>
    <s v="KM-16225"/>
    <x v="366"/>
    <x v="1"/>
    <x v="0"/>
    <x v="24"/>
    <x v="25"/>
    <n v="65807"/>
    <x v="2"/>
    <s v="FUR-FU-10001085"/>
    <x v="0"/>
    <x v="5"/>
    <x v="1590"/>
    <x v="3410"/>
    <n v="2"/>
    <n v="0"/>
    <n v="17.157999999999998"/>
  </r>
  <r>
    <n v="4512"/>
    <x v="2229"/>
    <x v="0"/>
    <x v="338"/>
    <d v="2013-11-15T00:00:00"/>
    <s v="Standard Class"/>
    <s v="KM-16225"/>
    <x v="366"/>
    <x v="1"/>
    <x v="0"/>
    <x v="24"/>
    <x v="25"/>
    <n v="65807"/>
    <x v="2"/>
    <s v="OFF-BI-10001597"/>
    <x v="1"/>
    <x v="8"/>
    <x v="790"/>
    <x v="3411"/>
    <n v="2"/>
    <n v="0"/>
    <n v="39.340799999999994"/>
  </r>
  <r>
    <n v="4513"/>
    <x v="2230"/>
    <x v="0"/>
    <x v="824"/>
    <d v="2013-10-04T00:00:00"/>
    <s v="First Class"/>
    <s v="LP-17095"/>
    <x v="431"/>
    <x v="0"/>
    <x v="0"/>
    <x v="42"/>
    <x v="16"/>
    <n v="85023"/>
    <x v="1"/>
    <s v="OFF-BI-10002429"/>
    <x v="1"/>
    <x v="8"/>
    <x v="467"/>
    <x v="3412"/>
    <n v="6"/>
    <n v="0.7"/>
    <n v="-40.180799999999991"/>
  </r>
  <r>
    <n v="4514"/>
    <x v="2231"/>
    <x v="0"/>
    <x v="47"/>
    <d v="2013-09-09T00:00:00"/>
    <s v="First Class"/>
    <s v="BG-11740"/>
    <x v="696"/>
    <x v="0"/>
    <x v="0"/>
    <x v="12"/>
    <x v="5"/>
    <n v="77070"/>
    <x v="2"/>
    <s v="OFF-ST-10001590"/>
    <x v="1"/>
    <x v="4"/>
    <x v="146"/>
    <x v="3413"/>
    <n v="1"/>
    <n v="0.2"/>
    <n v="0.8087999999999993"/>
  </r>
  <r>
    <n v="4515"/>
    <x v="2232"/>
    <x v="0"/>
    <x v="189"/>
    <d v="2013-11-02T00:00:00"/>
    <s v="Second Class"/>
    <s v="BW-11200"/>
    <x v="572"/>
    <x v="0"/>
    <x v="0"/>
    <x v="409"/>
    <x v="17"/>
    <n v="23666"/>
    <x v="0"/>
    <s v="FUR-CH-10000847"/>
    <x v="0"/>
    <x v="1"/>
    <x v="986"/>
    <x v="3414"/>
    <n v="1"/>
    <n v="0"/>
    <n v="75.654799999999994"/>
  </r>
  <r>
    <n v="4516"/>
    <x v="2233"/>
    <x v="3"/>
    <x v="760"/>
    <d v="2014-10-27T00:00:00"/>
    <s v="Standard Class"/>
    <s v="PS-18970"/>
    <x v="28"/>
    <x v="2"/>
    <x v="0"/>
    <x v="251"/>
    <x v="26"/>
    <n v="74133"/>
    <x v="2"/>
    <s v="OFF-AR-10003179"/>
    <x v="1"/>
    <x v="6"/>
    <x v="1565"/>
    <x v="2978"/>
    <n v="4"/>
    <n v="0"/>
    <n v="12.025199999999998"/>
  </r>
  <r>
    <n v="4517"/>
    <x v="2234"/>
    <x v="0"/>
    <x v="306"/>
    <d v="2013-09-21T00:00:00"/>
    <s v="Standard Class"/>
    <s v="RB-19570"/>
    <x v="262"/>
    <x v="0"/>
    <x v="0"/>
    <x v="4"/>
    <x v="4"/>
    <n v="98105"/>
    <x v="1"/>
    <s v="OFF-PA-10000807"/>
    <x v="1"/>
    <x v="10"/>
    <x v="1650"/>
    <x v="1591"/>
    <n v="5"/>
    <n v="0"/>
    <n v="10.058"/>
  </r>
  <r>
    <n v="4518"/>
    <x v="2234"/>
    <x v="0"/>
    <x v="306"/>
    <d v="2013-09-21T00:00:00"/>
    <s v="Standard Class"/>
    <s v="RB-19570"/>
    <x v="262"/>
    <x v="0"/>
    <x v="0"/>
    <x v="4"/>
    <x v="4"/>
    <n v="98105"/>
    <x v="1"/>
    <s v="OFF-BI-10002103"/>
    <x v="1"/>
    <x v="8"/>
    <x v="525"/>
    <x v="3415"/>
    <n v="7"/>
    <n v="0.2"/>
    <n v="15.815799999999999"/>
  </r>
  <r>
    <n v="4519"/>
    <x v="2235"/>
    <x v="0"/>
    <x v="477"/>
    <d v="2013-10-02T00:00:00"/>
    <s v="Standard Class"/>
    <s v="JW-16075"/>
    <x v="493"/>
    <x v="0"/>
    <x v="0"/>
    <x v="8"/>
    <x v="1"/>
    <n v="94109"/>
    <x v="1"/>
    <s v="OFF-AR-10004441"/>
    <x v="1"/>
    <x v="6"/>
    <x v="153"/>
    <x v="3416"/>
    <n v="4"/>
    <n v="0"/>
    <n v="6.9551999999999996"/>
  </r>
  <r>
    <n v="4520"/>
    <x v="2236"/>
    <x v="3"/>
    <x v="193"/>
    <d v="2014-06-15T00:00:00"/>
    <s v="Standard Class"/>
    <s v="ND-18460"/>
    <x v="540"/>
    <x v="1"/>
    <x v="0"/>
    <x v="108"/>
    <x v="2"/>
    <n v="32216"/>
    <x v="0"/>
    <s v="OFF-ST-10003805"/>
    <x v="1"/>
    <x v="4"/>
    <x v="1651"/>
    <x v="3417"/>
    <n v="8"/>
    <n v="0.2"/>
    <n v="84.219999999999857"/>
  </r>
  <r>
    <n v="4521"/>
    <x v="2237"/>
    <x v="2"/>
    <x v="980"/>
    <d v="2011-02-27T00:00:00"/>
    <s v="Standard Class"/>
    <s v="LC-16930"/>
    <x v="18"/>
    <x v="1"/>
    <x v="0"/>
    <x v="102"/>
    <x v="14"/>
    <n v="47374"/>
    <x v="2"/>
    <s v="TEC-AC-10001284"/>
    <x v="2"/>
    <x v="11"/>
    <x v="1172"/>
    <x v="1038"/>
    <n v="3"/>
    <n v="0"/>
    <n v="22.4316"/>
  </r>
  <r>
    <n v="4522"/>
    <x v="2237"/>
    <x v="2"/>
    <x v="980"/>
    <d v="2011-02-27T00:00:00"/>
    <s v="Standard Class"/>
    <s v="LC-16930"/>
    <x v="18"/>
    <x v="1"/>
    <x v="0"/>
    <x v="102"/>
    <x v="14"/>
    <n v="47374"/>
    <x v="2"/>
    <s v="FUR-FU-10000221"/>
    <x v="0"/>
    <x v="5"/>
    <x v="529"/>
    <x v="2352"/>
    <n v="4"/>
    <n v="0"/>
    <n v="6.9087999999999994"/>
  </r>
  <r>
    <n v="4523"/>
    <x v="2238"/>
    <x v="3"/>
    <x v="297"/>
    <d v="2014-02-26T00:00:00"/>
    <s v="Second Class"/>
    <s v="BP-11095"/>
    <x v="162"/>
    <x v="1"/>
    <x v="0"/>
    <x v="103"/>
    <x v="22"/>
    <n v="80027"/>
    <x v="1"/>
    <s v="OFF-FA-10001229"/>
    <x v="1"/>
    <x v="13"/>
    <x v="33"/>
    <x v="3418"/>
    <n v="3"/>
    <n v="0.2"/>
    <n v="3.065399999999999"/>
  </r>
  <r>
    <n v="4524"/>
    <x v="2239"/>
    <x v="2"/>
    <x v="981"/>
    <d v="2011-11-06T00:00:00"/>
    <s v="Standard Class"/>
    <s v="RD-19720"/>
    <x v="742"/>
    <x v="0"/>
    <x v="0"/>
    <x v="20"/>
    <x v="15"/>
    <n v="10024"/>
    <x v="3"/>
    <s v="OFF-LA-10001569"/>
    <x v="1"/>
    <x v="2"/>
    <x v="633"/>
    <x v="1981"/>
    <n v="7"/>
    <n v="0"/>
    <n v="16.035599999999999"/>
  </r>
  <r>
    <n v="4525"/>
    <x v="2239"/>
    <x v="2"/>
    <x v="981"/>
    <d v="2011-11-06T00:00:00"/>
    <s v="Standard Class"/>
    <s v="RD-19720"/>
    <x v="742"/>
    <x v="0"/>
    <x v="0"/>
    <x v="20"/>
    <x v="15"/>
    <n v="10024"/>
    <x v="3"/>
    <s v="FUR-FU-10004018"/>
    <x v="0"/>
    <x v="5"/>
    <x v="927"/>
    <x v="3419"/>
    <n v="6"/>
    <n v="0"/>
    <n v="24.121800000000004"/>
  </r>
  <r>
    <n v="4526"/>
    <x v="2240"/>
    <x v="3"/>
    <x v="729"/>
    <d v="2014-07-24T00:00:00"/>
    <s v="Standard Class"/>
    <s v="BE-11335"/>
    <x v="336"/>
    <x v="2"/>
    <x v="0"/>
    <x v="410"/>
    <x v="15"/>
    <n v="13440"/>
    <x v="3"/>
    <s v="TEC-PH-10004536"/>
    <x v="2"/>
    <x v="7"/>
    <x v="149"/>
    <x v="3420"/>
    <n v="2"/>
    <n v="0"/>
    <n v="67.495000000000005"/>
  </r>
  <r>
    <n v="4527"/>
    <x v="2240"/>
    <x v="3"/>
    <x v="729"/>
    <d v="2014-07-24T00:00:00"/>
    <s v="Standard Class"/>
    <s v="BE-11335"/>
    <x v="336"/>
    <x v="2"/>
    <x v="0"/>
    <x v="410"/>
    <x v="15"/>
    <n v="13440"/>
    <x v="3"/>
    <s v="OFF-PA-10004353"/>
    <x v="1"/>
    <x v="10"/>
    <x v="1652"/>
    <x v="3421"/>
    <n v="5"/>
    <n v="0"/>
    <n v="47.952000000000005"/>
  </r>
  <r>
    <n v="4528"/>
    <x v="2240"/>
    <x v="3"/>
    <x v="729"/>
    <d v="2014-07-24T00:00:00"/>
    <s v="Standard Class"/>
    <s v="BE-11335"/>
    <x v="336"/>
    <x v="2"/>
    <x v="0"/>
    <x v="410"/>
    <x v="15"/>
    <n v="13440"/>
    <x v="3"/>
    <s v="FUR-FU-10004848"/>
    <x v="0"/>
    <x v="5"/>
    <x v="1301"/>
    <x v="3422"/>
    <n v="4"/>
    <n v="0"/>
    <n v="14.459599999999998"/>
  </r>
  <r>
    <n v="4529"/>
    <x v="2241"/>
    <x v="3"/>
    <x v="565"/>
    <d v="2014-09-11T00:00:00"/>
    <s v="Second Class"/>
    <s v="RS-19765"/>
    <x v="276"/>
    <x v="1"/>
    <x v="0"/>
    <x v="292"/>
    <x v="24"/>
    <n v="43302"/>
    <x v="3"/>
    <s v="TEC-AC-10004864"/>
    <x v="2"/>
    <x v="11"/>
    <x v="1289"/>
    <x v="3423"/>
    <n v="4"/>
    <n v="0.2"/>
    <n v="33.589200000000005"/>
  </r>
  <r>
    <n v="4530"/>
    <x v="2242"/>
    <x v="0"/>
    <x v="696"/>
    <d v="2013-11-19T00:00:00"/>
    <s v="Standard Class"/>
    <s v="KC-16540"/>
    <x v="110"/>
    <x v="0"/>
    <x v="0"/>
    <x v="12"/>
    <x v="5"/>
    <n v="77041"/>
    <x v="2"/>
    <s v="OFF-BI-10002393"/>
    <x v="1"/>
    <x v="8"/>
    <x v="1188"/>
    <x v="3424"/>
    <n v="2"/>
    <n v="0.8"/>
    <n v="-3.9032000000000009"/>
  </r>
  <r>
    <n v="4531"/>
    <x v="2243"/>
    <x v="0"/>
    <x v="696"/>
    <d v="2013-11-18T00:00:00"/>
    <s v="First Class"/>
    <s v="MB-17305"/>
    <x v="93"/>
    <x v="0"/>
    <x v="0"/>
    <x v="20"/>
    <x v="15"/>
    <n v="10009"/>
    <x v="3"/>
    <s v="FUR-CH-10002335"/>
    <x v="0"/>
    <x v="1"/>
    <x v="623"/>
    <x v="1262"/>
    <n v="2"/>
    <n v="0.1"/>
    <n v="72.534400000000005"/>
  </r>
  <r>
    <n v="4532"/>
    <x v="2243"/>
    <x v="0"/>
    <x v="696"/>
    <d v="2013-11-18T00:00:00"/>
    <s v="First Class"/>
    <s v="MB-17305"/>
    <x v="93"/>
    <x v="0"/>
    <x v="0"/>
    <x v="20"/>
    <x v="15"/>
    <n v="10009"/>
    <x v="3"/>
    <s v="OFF-ST-10001590"/>
    <x v="1"/>
    <x v="4"/>
    <x v="146"/>
    <x v="3425"/>
    <n v="3"/>
    <n v="0"/>
    <n v="10.514399999999998"/>
  </r>
  <r>
    <n v="4533"/>
    <x v="2244"/>
    <x v="2"/>
    <x v="982"/>
    <d v="2011-10-10T00:00:00"/>
    <s v="Same Day"/>
    <s v="TN-21040"/>
    <x v="184"/>
    <x v="2"/>
    <x v="0"/>
    <x v="286"/>
    <x v="1"/>
    <n v="95336"/>
    <x v="1"/>
    <s v="FUR-CH-10002774"/>
    <x v="0"/>
    <x v="1"/>
    <x v="23"/>
    <x v="1919"/>
    <n v="3"/>
    <n v="0.2"/>
    <n v="13.764599999999994"/>
  </r>
  <r>
    <n v="4534"/>
    <x v="2244"/>
    <x v="2"/>
    <x v="982"/>
    <d v="2011-10-10T00:00:00"/>
    <s v="Same Day"/>
    <s v="TN-21040"/>
    <x v="184"/>
    <x v="2"/>
    <x v="0"/>
    <x v="286"/>
    <x v="1"/>
    <n v="95336"/>
    <x v="1"/>
    <s v="OFF-EN-10001219"/>
    <x v="1"/>
    <x v="12"/>
    <x v="583"/>
    <x v="770"/>
    <n v="2"/>
    <n v="0"/>
    <n v="7.4871999999999996"/>
  </r>
  <r>
    <n v="4535"/>
    <x v="2245"/>
    <x v="1"/>
    <x v="531"/>
    <d v="2012-03-26T00:00:00"/>
    <s v="Standard Class"/>
    <s v="MC-18130"/>
    <x v="305"/>
    <x v="1"/>
    <x v="0"/>
    <x v="1"/>
    <x v="1"/>
    <n v="90004"/>
    <x v="1"/>
    <s v="OFF-PA-10001947"/>
    <x v="1"/>
    <x v="10"/>
    <x v="354"/>
    <x v="493"/>
    <n v="2"/>
    <n v="0"/>
    <n v="5.8604000000000003"/>
  </r>
  <r>
    <n v="4536"/>
    <x v="2246"/>
    <x v="3"/>
    <x v="141"/>
    <d v="2014-07-13T00:00:00"/>
    <s v="Standard Class"/>
    <s v="VF-21715"/>
    <x v="665"/>
    <x v="2"/>
    <x v="0"/>
    <x v="4"/>
    <x v="4"/>
    <n v="98115"/>
    <x v="1"/>
    <s v="FUR-FU-10003142"/>
    <x v="0"/>
    <x v="5"/>
    <x v="1201"/>
    <x v="3426"/>
    <n v="3"/>
    <n v="0"/>
    <n v="4.9103999999999992"/>
  </r>
  <r>
    <n v="4537"/>
    <x v="2246"/>
    <x v="3"/>
    <x v="141"/>
    <d v="2014-07-13T00:00:00"/>
    <s v="Standard Class"/>
    <s v="VF-21715"/>
    <x v="665"/>
    <x v="2"/>
    <x v="0"/>
    <x v="4"/>
    <x v="4"/>
    <n v="98115"/>
    <x v="1"/>
    <s v="OFF-BI-10001543"/>
    <x v="1"/>
    <x v="8"/>
    <x v="375"/>
    <x v="1808"/>
    <n v="3"/>
    <n v="0.2"/>
    <n v="30.231600000000007"/>
  </r>
  <r>
    <n v="4538"/>
    <x v="2246"/>
    <x v="3"/>
    <x v="141"/>
    <d v="2014-07-13T00:00:00"/>
    <s v="Standard Class"/>
    <s v="VF-21715"/>
    <x v="665"/>
    <x v="2"/>
    <x v="0"/>
    <x v="4"/>
    <x v="4"/>
    <n v="98115"/>
    <x v="1"/>
    <s v="OFF-AR-10003560"/>
    <x v="1"/>
    <x v="6"/>
    <x v="482"/>
    <x v="2614"/>
    <n v="3"/>
    <n v="0"/>
    <n v="6.2015999999999991"/>
  </r>
  <r>
    <n v="4539"/>
    <x v="2246"/>
    <x v="3"/>
    <x v="141"/>
    <d v="2014-07-13T00:00:00"/>
    <s v="Standard Class"/>
    <s v="VF-21715"/>
    <x v="665"/>
    <x v="2"/>
    <x v="0"/>
    <x v="4"/>
    <x v="4"/>
    <n v="98115"/>
    <x v="1"/>
    <s v="OFF-AR-10004757"/>
    <x v="1"/>
    <x v="6"/>
    <x v="342"/>
    <x v="2805"/>
    <n v="4"/>
    <n v="0"/>
    <n v="4.3295999999999992"/>
  </r>
  <r>
    <n v="4540"/>
    <x v="2247"/>
    <x v="1"/>
    <x v="914"/>
    <d v="2012-03-02T00:00:00"/>
    <s v="Standard Class"/>
    <s v="ES-14080"/>
    <x v="20"/>
    <x v="1"/>
    <x v="0"/>
    <x v="205"/>
    <x v="34"/>
    <n v="2908"/>
    <x v="3"/>
    <s v="TEC-PH-10003800"/>
    <x v="2"/>
    <x v="7"/>
    <x v="504"/>
    <x v="2815"/>
    <n v="2"/>
    <n v="0"/>
    <n v="1.0597999999999956"/>
  </r>
  <r>
    <n v="4541"/>
    <x v="2247"/>
    <x v="1"/>
    <x v="914"/>
    <d v="2012-03-02T00:00:00"/>
    <s v="Standard Class"/>
    <s v="ES-14080"/>
    <x v="20"/>
    <x v="1"/>
    <x v="0"/>
    <x v="205"/>
    <x v="34"/>
    <n v="2908"/>
    <x v="3"/>
    <s v="FUR-TA-10004152"/>
    <x v="0"/>
    <x v="3"/>
    <x v="1507"/>
    <x v="3427"/>
    <n v="7"/>
    <n v="0.3"/>
    <n v="-28.22399999999999"/>
  </r>
  <r>
    <n v="4542"/>
    <x v="2248"/>
    <x v="3"/>
    <x v="114"/>
    <d v="2014-06-22T00:00:00"/>
    <s v="Standard Class"/>
    <s v="MK-17905"/>
    <x v="149"/>
    <x v="1"/>
    <x v="0"/>
    <x v="22"/>
    <x v="10"/>
    <n v="60653"/>
    <x v="2"/>
    <s v="OFF-BI-10000756"/>
    <x v="1"/>
    <x v="8"/>
    <x v="15"/>
    <x v="3428"/>
    <n v="7"/>
    <n v="0.8"/>
    <n v="-8.9040000000000035"/>
  </r>
  <r>
    <n v="4543"/>
    <x v="2249"/>
    <x v="3"/>
    <x v="983"/>
    <d v="2014-04-01T00:00:00"/>
    <s v="First Class"/>
    <s v="TM-21490"/>
    <x v="746"/>
    <x v="0"/>
    <x v="0"/>
    <x v="268"/>
    <x v="26"/>
    <n v="73120"/>
    <x v="2"/>
    <s v="OFF-EN-10004206"/>
    <x v="1"/>
    <x v="12"/>
    <x v="1653"/>
    <x v="3429"/>
    <n v="2"/>
    <n v="0"/>
    <n v="149.8956"/>
  </r>
  <r>
    <n v="4544"/>
    <x v="2250"/>
    <x v="1"/>
    <x v="984"/>
    <d v="2012-07-17T00:00:00"/>
    <s v="Second Class"/>
    <s v="RL-19615"/>
    <x v="210"/>
    <x v="0"/>
    <x v="0"/>
    <x v="22"/>
    <x v="10"/>
    <n v="60610"/>
    <x v="2"/>
    <s v="FUR-CH-10004477"/>
    <x v="0"/>
    <x v="1"/>
    <x v="211"/>
    <x v="3430"/>
    <n v="9"/>
    <n v="0.3"/>
    <n v="-5.4801000000000215"/>
  </r>
  <r>
    <n v="4545"/>
    <x v="2250"/>
    <x v="1"/>
    <x v="984"/>
    <d v="2012-07-17T00:00:00"/>
    <s v="Second Class"/>
    <s v="RL-19615"/>
    <x v="210"/>
    <x v="0"/>
    <x v="0"/>
    <x v="22"/>
    <x v="10"/>
    <n v="60610"/>
    <x v="2"/>
    <s v="TEC-PH-10003505"/>
    <x v="2"/>
    <x v="7"/>
    <x v="901"/>
    <x v="1490"/>
    <n v="2"/>
    <n v="0.2"/>
    <n v="16.703999999999986"/>
  </r>
  <r>
    <n v="4546"/>
    <x v="2250"/>
    <x v="1"/>
    <x v="984"/>
    <d v="2012-07-17T00:00:00"/>
    <s v="Second Class"/>
    <s v="RL-19615"/>
    <x v="210"/>
    <x v="0"/>
    <x v="0"/>
    <x v="22"/>
    <x v="10"/>
    <n v="60610"/>
    <x v="2"/>
    <s v="TEC-PH-10000526"/>
    <x v="2"/>
    <x v="7"/>
    <x v="1463"/>
    <x v="3431"/>
    <n v="7"/>
    <n v="0.2"/>
    <n v="53.754400000000004"/>
  </r>
  <r>
    <n v="4547"/>
    <x v="2250"/>
    <x v="1"/>
    <x v="984"/>
    <d v="2012-07-17T00:00:00"/>
    <s v="Second Class"/>
    <s v="RL-19615"/>
    <x v="210"/>
    <x v="0"/>
    <x v="0"/>
    <x v="22"/>
    <x v="10"/>
    <n v="60610"/>
    <x v="2"/>
    <s v="OFF-BI-10003314"/>
    <x v="1"/>
    <x v="8"/>
    <x v="305"/>
    <x v="3432"/>
    <n v="2"/>
    <n v="0.8"/>
    <n v="-2.9884000000000004"/>
  </r>
  <r>
    <n v="4548"/>
    <x v="2250"/>
    <x v="1"/>
    <x v="984"/>
    <d v="2012-07-17T00:00:00"/>
    <s v="Second Class"/>
    <s v="RL-19615"/>
    <x v="210"/>
    <x v="0"/>
    <x v="0"/>
    <x v="22"/>
    <x v="10"/>
    <n v="60610"/>
    <x v="2"/>
    <s v="OFF-AR-10003190"/>
    <x v="1"/>
    <x v="6"/>
    <x v="643"/>
    <x v="2789"/>
    <n v="3"/>
    <n v="0.2"/>
    <n v="0.69120000000000026"/>
  </r>
  <r>
    <n v="4549"/>
    <x v="2250"/>
    <x v="1"/>
    <x v="984"/>
    <d v="2012-07-17T00:00:00"/>
    <s v="Second Class"/>
    <s v="RL-19615"/>
    <x v="210"/>
    <x v="0"/>
    <x v="0"/>
    <x v="22"/>
    <x v="10"/>
    <n v="60610"/>
    <x v="2"/>
    <s v="FUR-FU-10001861"/>
    <x v="0"/>
    <x v="5"/>
    <x v="272"/>
    <x v="3433"/>
    <n v="1"/>
    <n v="0.6"/>
    <n v="-2.1340000000000003"/>
  </r>
  <r>
    <n v="4550"/>
    <x v="2250"/>
    <x v="1"/>
    <x v="984"/>
    <d v="2012-07-17T00:00:00"/>
    <s v="Second Class"/>
    <s v="RL-19615"/>
    <x v="210"/>
    <x v="0"/>
    <x v="0"/>
    <x v="22"/>
    <x v="10"/>
    <n v="60610"/>
    <x v="2"/>
    <s v="TEC-PH-10003963"/>
    <x v="2"/>
    <x v="7"/>
    <x v="512"/>
    <x v="3434"/>
    <n v="4"/>
    <n v="0.2"/>
    <n v="49.437599999999975"/>
  </r>
  <r>
    <n v="4551"/>
    <x v="2251"/>
    <x v="3"/>
    <x v="504"/>
    <d v="2014-05-03T00:00:00"/>
    <s v="First Class"/>
    <s v="NM-18520"/>
    <x v="392"/>
    <x v="0"/>
    <x v="0"/>
    <x v="91"/>
    <x v="29"/>
    <n v="6040"/>
    <x v="3"/>
    <s v="OFF-LA-10003388"/>
    <x v="1"/>
    <x v="2"/>
    <x v="1654"/>
    <x v="1784"/>
    <n v="2"/>
    <n v="0"/>
    <n v="2.8224"/>
  </r>
  <r>
    <n v="4552"/>
    <x v="2252"/>
    <x v="2"/>
    <x v="985"/>
    <d v="2011-07-17T00:00:00"/>
    <s v="Standard Class"/>
    <s v="GK-14620"/>
    <x v="136"/>
    <x v="1"/>
    <x v="0"/>
    <x v="1"/>
    <x v="1"/>
    <n v="90049"/>
    <x v="1"/>
    <s v="FUR-TA-10002855"/>
    <x v="0"/>
    <x v="3"/>
    <x v="1189"/>
    <x v="3435"/>
    <n v="3"/>
    <n v="0.2"/>
    <n v="4.3901999999999788"/>
  </r>
  <r>
    <n v="4553"/>
    <x v="2253"/>
    <x v="2"/>
    <x v="422"/>
    <d v="2012-01-02T00:00:00"/>
    <s v="Standard Class"/>
    <s v="JF-15490"/>
    <x v="223"/>
    <x v="0"/>
    <x v="0"/>
    <x v="8"/>
    <x v="1"/>
    <n v="94122"/>
    <x v="1"/>
    <s v="FUR-CH-10004886"/>
    <x v="0"/>
    <x v="1"/>
    <x v="366"/>
    <x v="2186"/>
    <n v="3"/>
    <n v="0.2"/>
    <n v="23.027999999999992"/>
  </r>
  <r>
    <n v="4554"/>
    <x v="2253"/>
    <x v="2"/>
    <x v="422"/>
    <d v="2012-01-02T00:00:00"/>
    <s v="Standard Class"/>
    <s v="JF-15490"/>
    <x v="223"/>
    <x v="0"/>
    <x v="0"/>
    <x v="8"/>
    <x v="1"/>
    <n v="94122"/>
    <x v="1"/>
    <s v="OFF-PA-10003657"/>
    <x v="1"/>
    <x v="10"/>
    <x v="624"/>
    <x v="1387"/>
    <n v="3"/>
    <n v="0"/>
    <n v="5.7779999999999987"/>
  </r>
  <r>
    <n v="4555"/>
    <x v="2254"/>
    <x v="0"/>
    <x v="535"/>
    <d v="2013-03-02T00:00:00"/>
    <s v="Second Class"/>
    <s v="EB-13930"/>
    <x v="518"/>
    <x v="0"/>
    <x v="0"/>
    <x v="411"/>
    <x v="6"/>
    <n v="54601"/>
    <x v="2"/>
    <s v="OFF-BI-10004738"/>
    <x v="1"/>
    <x v="8"/>
    <x v="92"/>
    <x v="3436"/>
    <n v="3"/>
    <n v="0"/>
    <n v="28.410000000000004"/>
  </r>
  <r>
    <n v="4556"/>
    <x v="2255"/>
    <x v="1"/>
    <x v="391"/>
    <d v="2012-03-26T00:00:00"/>
    <s v="First Class"/>
    <s v="SG-20470"/>
    <x v="495"/>
    <x v="0"/>
    <x v="0"/>
    <x v="159"/>
    <x v="20"/>
    <n v="29501"/>
    <x v="0"/>
    <s v="OFF-FA-10003112"/>
    <x v="1"/>
    <x v="13"/>
    <x v="33"/>
    <x v="1629"/>
    <n v="4"/>
    <n v="0"/>
    <n v="14.201999999999998"/>
  </r>
  <r>
    <n v="4557"/>
    <x v="2255"/>
    <x v="1"/>
    <x v="391"/>
    <d v="2012-03-26T00:00:00"/>
    <s v="First Class"/>
    <s v="SG-20470"/>
    <x v="495"/>
    <x v="0"/>
    <x v="0"/>
    <x v="159"/>
    <x v="20"/>
    <n v="29501"/>
    <x v="0"/>
    <s v="OFF-ST-10002486"/>
    <x v="1"/>
    <x v="4"/>
    <x v="693"/>
    <x v="3386"/>
    <n v="4"/>
    <n v="0"/>
    <n v="0.5583999999999989"/>
  </r>
  <r>
    <n v="4558"/>
    <x v="2256"/>
    <x v="3"/>
    <x v="208"/>
    <d v="2014-10-29T00:00:00"/>
    <s v="Standard Class"/>
    <s v="ND-18370"/>
    <x v="444"/>
    <x v="0"/>
    <x v="0"/>
    <x v="220"/>
    <x v="16"/>
    <n v="85301"/>
    <x v="1"/>
    <s v="OFF-BI-10003984"/>
    <x v="1"/>
    <x v="8"/>
    <x v="690"/>
    <x v="3437"/>
    <n v="1"/>
    <n v="0.7"/>
    <n v="-6.5618999999999996"/>
  </r>
  <r>
    <n v="4559"/>
    <x v="2257"/>
    <x v="2"/>
    <x v="520"/>
    <d v="2012-01-05T00:00:00"/>
    <s v="Standard Class"/>
    <s v="CM-11815"/>
    <x v="698"/>
    <x v="1"/>
    <x v="0"/>
    <x v="236"/>
    <x v="5"/>
    <n v="79907"/>
    <x v="2"/>
    <s v="OFF-EN-10004773"/>
    <x v="1"/>
    <x v="12"/>
    <x v="33"/>
    <x v="2000"/>
    <n v="2"/>
    <n v="0.2"/>
    <n v="17.968399999999995"/>
  </r>
  <r>
    <n v="4560"/>
    <x v="2258"/>
    <x v="2"/>
    <x v="952"/>
    <d v="2011-05-08T00:00:00"/>
    <s v="First Class"/>
    <s v="EB-13870"/>
    <x v="12"/>
    <x v="0"/>
    <x v="0"/>
    <x v="52"/>
    <x v="5"/>
    <n v="78207"/>
    <x v="2"/>
    <s v="FUR-CH-10001146"/>
    <x v="0"/>
    <x v="1"/>
    <x v="64"/>
    <x v="3438"/>
    <n v="3"/>
    <n v="0.3"/>
    <n v="-9.1335000000000122"/>
  </r>
  <r>
    <n v="4561"/>
    <x v="2259"/>
    <x v="1"/>
    <x v="784"/>
    <d v="2012-12-09T00:00:00"/>
    <s v="Second Class"/>
    <s v="HM-14860"/>
    <x v="447"/>
    <x v="1"/>
    <x v="0"/>
    <x v="1"/>
    <x v="1"/>
    <n v="90049"/>
    <x v="1"/>
    <s v="OFF-EN-10003296"/>
    <x v="1"/>
    <x v="12"/>
    <x v="229"/>
    <x v="3439"/>
    <n v="3"/>
    <n v="0"/>
    <n v="122.148"/>
  </r>
  <r>
    <n v="4562"/>
    <x v="2259"/>
    <x v="1"/>
    <x v="784"/>
    <d v="2012-12-09T00:00:00"/>
    <s v="Second Class"/>
    <s v="HM-14860"/>
    <x v="447"/>
    <x v="1"/>
    <x v="0"/>
    <x v="1"/>
    <x v="1"/>
    <n v="90049"/>
    <x v="1"/>
    <s v="TEC-PH-10000193"/>
    <x v="2"/>
    <x v="7"/>
    <x v="1655"/>
    <x v="3440"/>
    <n v="3"/>
    <n v="0.2"/>
    <n v="8.2763999999999953"/>
  </r>
  <r>
    <n v="4563"/>
    <x v="2259"/>
    <x v="1"/>
    <x v="784"/>
    <d v="2012-12-09T00:00:00"/>
    <s v="Second Class"/>
    <s v="HM-14860"/>
    <x v="447"/>
    <x v="1"/>
    <x v="0"/>
    <x v="1"/>
    <x v="1"/>
    <n v="90049"/>
    <x v="1"/>
    <s v="FUR-FU-10002111"/>
    <x v="0"/>
    <x v="5"/>
    <x v="1656"/>
    <x v="3441"/>
    <n v="5"/>
    <n v="0"/>
    <n v="13.832000000000001"/>
  </r>
  <r>
    <n v="4564"/>
    <x v="2260"/>
    <x v="3"/>
    <x v="986"/>
    <d v="2014-10-01T00:00:00"/>
    <s v="Standard Class"/>
    <s v="SJ-20125"/>
    <x v="319"/>
    <x v="2"/>
    <x v="0"/>
    <x v="388"/>
    <x v="2"/>
    <n v="33023"/>
    <x v="0"/>
    <s v="FUR-CH-10003298"/>
    <x v="0"/>
    <x v="1"/>
    <x v="1567"/>
    <x v="3442"/>
    <n v="4"/>
    <n v="0.2"/>
    <n v="-57.631200000000035"/>
  </r>
  <r>
    <n v="4565"/>
    <x v="2261"/>
    <x v="2"/>
    <x v="337"/>
    <d v="2011-12-14T00:00:00"/>
    <s v="Standard Class"/>
    <s v="DM-12955"/>
    <x v="678"/>
    <x v="1"/>
    <x v="0"/>
    <x v="123"/>
    <x v="16"/>
    <n v="85204"/>
    <x v="1"/>
    <s v="OFF-ST-10004950"/>
    <x v="1"/>
    <x v="4"/>
    <x v="1000"/>
    <x v="997"/>
    <n v="6"/>
    <n v="0.2"/>
    <n v="-1.2588000000000008"/>
  </r>
  <r>
    <n v="4566"/>
    <x v="2262"/>
    <x v="3"/>
    <x v="734"/>
    <d v="2014-12-11T00:00:00"/>
    <s v="Standard Class"/>
    <s v="MC-17575"/>
    <x v="430"/>
    <x v="0"/>
    <x v="0"/>
    <x v="115"/>
    <x v="3"/>
    <n v="28314"/>
    <x v="0"/>
    <s v="OFF-AP-10002350"/>
    <x v="1"/>
    <x v="9"/>
    <x v="545"/>
    <x v="962"/>
    <n v="3"/>
    <n v="0.2"/>
    <n v="4.5215999999999994"/>
  </r>
  <r>
    <n v="4567"/>
    <x v="2262"/>
    <x v="3"/>
    <x v="734"/>
    <d v="2014-12-11T00:00:00"/>
    <s v="Standard Class"/>
    <s v="MC-17575"/>
    <x v="430"/>
    <x v="0"/>
    <x v="0"/>
    <x v="115"/>
    <x v="3"/>
    <n v="28314"/>
    <x v="0"/>
    <s v="OFF-BI-10004233"/>
    <x v="1"/>
    <x v="8"/>
    <x v="1377"/>
    <x v="3443"/>
    <n v="6"/>
    <n v="0.7"/>
    <n v="-21.1068"/>
  </r>
  <r>
    <n v="4568"/>
    <x v="2262"/>
    <x v="3"/>
    <x v="734"/>
    <d v="2014-12-11T00:00:00"/>
    <s v="Standard Class"/>
    <s v="MC-17575"/>
    <x v="430"/>
    <x v="0"/>
    <x v="0"/>
    <x v="115"/>
    <x v="3"/>
    <n v="28314"/>
    <x v="0"/>
    <s v="OFF-PA-10001892"/>
    <x v="1"/>
    <x v="10"/>
    <x v="815"/>
    <x v="671"/>
    <n v="4"/>
    <n v="0.2"/>
    <n v="8.8623999999999992"/>
  </r>
  <r>
    <n v="4569"/>
    <x v="2263"/>
    <x v="1"/>
    <x v="627"/>
    <d v="2012-11-13T00:00:00"/>
    <s v="Standard Class"/>
    <s v="DB-13660"/>
    <x v="551"/>
    <x v="0"/>
    <x v="0"/>
    <x v="12"/>
    <x v="5"/>
    <n v="77095"/>
    <x v="2"/>
    <s v="OFF-BI-10003291"/>
    <x v="1"/>
    <x v="8"/>
    <x v="44"/>
    <x v="3444"/>
    <n v="6"/>
    <n v="0.8"/>
    <n v="-17.285400000000006"/>
  </r>
  <r>
    <n v="4570"/>
    <x v="2264"/>
    <x v="2"/>
    <x v="987"/>
    <d v="2011-04-21T00:00:00"/>
    <s v="Second Class"/>
    <s v="NF-18595"/>
    <x v="376"/>
    <x v="2"/>
    <x v="0"/>
    <x v="49"/>
    <x v="1"/>
    <n v="95123"/>
    <x v="1"/>
    <s v="FUR-FU-10004017"/>
    <x v="0"/>
    <x v="5"/>
    <x v="1570"/>
    <x v="3001"/>
    <n v="3"/>
    <n v="0"/>
    <n v="26.648999999999997"/>
  </r>
  <r>
    <n v="4571"/>
    <x v="2265"/>
    <x v="1"/>
    <x v="442"/>
    <d v="2012-05-27T00:00:00"/>
    <s v="Second Class"/>
    <s v="NM-18445"/>
    <x v="134"/>
    <x v="2"/>
    <x v="0"/>
    <x v="391"/>
    <x v="41"/>
    <n v="67212"/>
    <x v="2"/>
    <s v="OFF-AR-10002445"/>
    <x v="1"/>
    <x v="6"/>
    <x v="1637"/>
    <x v="3355"/>
    <n v="3"/>
    <n v="0"/>
    <n v="8.071200000000001"/>
  </r>
  <r>
    <n v="4572"/>
    <x v="2265"/>
    <x v="1"/>
    <x v="442"/>
    <d v="2012-05-27T00:00:00"/>
    <s v="Second Class"/>
    <s v="NM-18445"/>
    <x v="134"/>
    <x v="2"/>
    <x v="0"/>
    <x v="391"/>
    <x v="41"/>
    <n v="67212"/>
    <x v="2"/>
    <s v="OFF-BI-10001718"/>
    <x v="1"/>
    <x v="8"/>
    <x v="1216"/>
    <x v="3445"/>
    <n v="2"/>
    <n v="0"/>
    <n v="60.141199999999998"/>
  </r>
  <r>
    <n v="4573"/>
    <x v="2266"/>
    <x v="3"/>
    <x v="729"/>
    <d v="2014-07-22T00:00:00"/>
    <s v="Standard Class"/>
    <s v="AB-10255"/>
    <x v="437"/>
    <x v="2"/>
    <x v="0"/>
    <x v="1"/>
    <x v="1"/>
    <n v="90036"/>
    <x v="1"/>
    <s v="TEC-CO-10004202"/>
    <x v="2"/>
    <x v="16"/>
    <x v="836"/>
    <x v="2006"/>
    <n v="2"/>
    <n v="0.2"/>
    <n v="89.996999999999986"/>
  </r>
  <r>
    <n v="4574"/>
    <x v="2267"/>
    <x v="0"/>
    <x v="939"/>
    <d v="2013-12-19T00:00:00"/>
    <s v="Standard Class"/>
    <s v="MG-17650"/>
    <x v="377"/>
    <x v="2"/>
    <x v="0"/>
    <x v="25"/>
    <x v="12"/>
    <n v="49201"/>
    <x v="2"/>
    <s v="TEC-PH-10002103"/>
    <x v="2"/>
    <x v="7"/>
    <x v="534"/>
    <x v="2854"/>
    <n v="7"/>
    <n v="0"/>
    <n v="184.22039999999998"/>
  </r>
  <r>
    <n v="4575"/>
    <x v="2267"/>
    <x v="0"/>
    <x v="939"/>
    <d v="2013-12-19T00:00:00"/>
    <s v="Standard Class"/>
    <s v="MG-17650"/>
    <x v="377"/>
    <x v="2"/>
    <x v="0"/>
    <x v="25"/>
    <x v="12"/>
    <n v="49201"/>
    <x v="2"/>
    <s v="FUR-FU-10003724"/>
    <x v="0"/>
    <x v="5"/>
    <x v="887"/>
    <x v="3446"/>
    <n v="4"/>
    <n v="0"/>
    <n v="8.7047999999999988"/>
  </r>
  <r>
    <n v="4576"/>
    <x v="2267"/>
    <x v="0"/>
    <x v="939"/>
    <d v="2013-12-19T00:00:00"/>
    <s v="Standard Class"/>
    <s v="MG-17650"/>
    <x v="377"/>
    <x v="2"/>
    <x v="0"/>
    <x v="25"/>
    <x v="12"/>
    <n v="49201"/>
    <x v="2"/>
    <s v="OFF-AR-10003732"/>
    <x v="1"/>
    <x v="6"/>
    <x v="321"/>
    <x v="2255"/>
    <n v="5"/>
    <n v="0"/>
    <n v="3.6139999999999994"/>
  </r>
  <r>
    <n v="4577"/>
    <x v="2267"/>
    <x v="0"/>
    <x v="939"/>
    <d v="2013-12-19T00:00:00"/>
    <s v="Standard Class"/>
    <s v="MG-17650"/>
    <x v="377"/>
    <x v="2"/>
    <x v="0"/>
    <x v="25"/>
    <x v="12"/>
    <n v="49201"/>
    <x v="2"/>
    <s v="OFF-ST-10000885"/>
    <x v="1"/>
    <x v="4"/>
    <x v="1657"/>
    <x v="3447"/>
    <n v="2"/>
    <n v="0"/>
    <n v="6.7149999999999999"/>
  </r>
  <r>
    <n v="4578"/>
    <x v="2268"/>
    <x v="2"/>
    <x v="909"/>
    <d v="2011-04-16T00:00:00"/>
    <s v="Standard Class"/>
    <s v="SE-20110"/>
    <x v="339"/>
    <x v="0"/>
    <x v="0"/>
    <x v="412"/>
    <x v="45"/>
    <n v="83501"/>
    <x v="1"/>
    <s v="OFF-BI-10004817"/>
    <x v="1"/>
    <x v="8"/>
    <x v="1199"/>
    <x v="2094"/>
    <n v="1"/>
    <n v="0.2"/>
    <n v="3.3543999999999996"/>
  </r>
  <r>
    <n v="4579"/>
    <x v="2269"/>
    <x v="1"/>
    <x v="988"/>
    <d v="2012-06-15T00:00:00"/>
    <s v="Standard Class"/>
    <s v="AG-10765"/>
    <x v="326"/>
    <x v="2"/>
    <x v="0"/>
    <x v="409"/>
    <x v="17"/>
    <n v="23666"/>
    <x v="0"/>
    <s v="OFF-BI-10001670"/>
    <x v="1"/>
    <x v="8"/>
    <x v="438"/>
    <x v="3448"/>
    <n v="3"/>
    <n v="0"/>
    <n v="56.550000000000004"/>
  </r>
  <r>
    <n v="4580"/>
    <x v="2270"/>
    <x v="2"/>
    <x v="923"/>
    <d v="2011-08-02T00:00:00"/>
    <s v="Standard Class"/>
    <s v="AS-10045"/>
    <x v="442"/>
    <x v="1"/>
    <x v="0"/>
    <x v="20"/>
    <x v="15"/>
    <n v="10035"/>
    <x v="3"/>
    <s v="OFF-PA-10002709"/>
    <x v="1"/>
    <x v="10"/>
    <x v="1658"/>
    <x v="3449"/>
    <n v="11"/>
    <n v="0"/>
    <n v="32.232199999999999"/>
  </r>
  <r>
    <n v="4581"/>
    <x v="2271"/>
    <x v="1"/>
    <x v="374"/>
    <d v="2012-08-06T00:00:00"/>
    <s v="Standard Class"/>
    <s v="AR-10405"/>
    <x v="153"/>
    <x v="1"/>
    <x v="0"/>
    <x v="413"/>
    <x v="35"/>
    <n v="39401"/>
    <x v="0"/>
    <s v="TEC-AC-10004469"/>
    <x v="2"/>
    <x v="11"/>
    <x v="238"/>
    <x v="3450"/>
    <n v="6"/>
    <n v="0"/>
    <n v="105.46800000000002"/>
  </r>
  <r>
    <n v="4582"/>
    <x v="2272"/>
    <x v="0"/>
    <x v="251"/>
    <d v="2013-09-23T00:00:00"/>
    <s v="First Class"/>
    <s v="AP-10720"/>
    <x v="399"/>
    <x v="2"/>
    <x v="0"/>
    <x v="10"/>
    <x v="9"/>
    <n v="19140"/>
    <x v="3"/>
    <s v="FUR-FU-10003424"/>
    <x v="0"/>
    <x v="5"/>
    <x v="1659"/>
    <x v="3451"/>
    <n v="3"/>
    <n v="0.2"/>
    <n v="3.8447999999999967"/>
  </r>
  <r>
    <n v="4583"/>
    <x v="2273"/>
    <x v="0"/>
    <x v="224"/>
    <d v="2013-06-13T00:00:00"/>
    <s v="First Class"/>
    <s v="JB-16000"/>
    <x v="677"/>
    <x v="0"/>
    <x v="0"/>
    <x v="10"/>
    <x v="9"/>
    <n v="19140"/>
    <x v="3"/>
    <s v="OFF-LA-10003720"/>
    <x v="1"/>
    <x v="2"/>
    <x v="1627"/>
    <x v="3452"/>
    <n v="8"/>
    <n v="0.2"/>
    <n v="7.9703999999999997"/>
  </r>
  <r>
    <n v="4584"/>
    <x v="2274"/>
    <x v="0"/>
    <x v="370"/>
    <d v="2013-08-29T00:00:00"/>
    <s v="Second Class"/>
    <s v="TS-21430"/>
    <x v="747"/>
    <x v="1"/>
    <x v="0"/>
    <x v="1"/>
    <x v="1"/>
    <n v="90045"/>
    <x v="1"/>
    <s v="OFF-AR-10000390"/>
    <x v="1"/>
    <x v="6"/>
    <x v="105"/>
    <x v="341"/>
    <n v="2"/>
    <n v="0"/>
    <n v="3.7995999999999999"/>
  </r>
  <r>
    <n v="4585"/>
    <x v="2275"/>
    <x v="3"/>
    <x v="808"/>
    <d v="2014-11-05T00:00:00"/>
    <s v="Second Class"/>
    <s v="NL-18310"/>
    <x v="644"/>
    <x v="2"/>
    <x v="0"/>
    <x v="414"/>
    <x v="1"/>
    <n v="94526"/>
    <x v="1"/>
    <s v="OFF-EN-10001335"/>
    <x v="1"/>
    <x v="12"/>
    <x v="462"/>
    <x v="3453"/>
    <n v="7"/>
    <n v="0"/>
    <n v="38.29"/>
  </r>
  <r>
    <n v="4586"/>
    <x v="2275"/>
    <x v="3"/>
    <x v="808"/>
    <d v="2014-11-05T00:00:00"/>
    <s v="Second Class"/>
    <s v="NL-18310"/>
    <x v="644"/>
    <x v="2"/>
    <x v="0"/>
    <x v="414"/>
    <x v="1"/>
    <n v="94526"/>
    <x v="1"/>
    <s v="OFF-AR-10003469"/>
    <x v="1"/>
    <x v="6"/>
    <x v="1249"/>
    <x v="3454"/>
    <n v="5"/>
    <n v="0"/>
    <n v="4.2240000000000002"/>
  </r>
  <r>
    <n v="4587"/>
    <x v="2275"/>
    <x v="3"/>
    <x v="808"/>
    <d v="2014-11-05T00:00:00"/>
    <s v="Second Class"/>
    <s v="NL-18310"/>
    <x v="644"/>
    <x v="2"/>
    <x v="0"/>
    <x v="414"/>
    <x v="1"/>
    <n v="94526"/>
    <x v="1"/>
    <s v="OFF-BI-10003718"/>
    <x v="1"/>
    <x v="8"/>
    <x v="1660"/>
    <x v="3455"/>
    <n v="6"/>
    <n v="0.2"/>
    <n v="206.62319999999997"/>
  </r>
  <r>
    <n v="4588"/>
    <x v="2275"/>
    <x v="3"/>
    <x v="808"/>
    <d v="2014-11-05T00:00:00"/>
    <s v="Second Class"/>
    <s v="NL-18310"/>
    <x v="644"/>
    <x v="2"/>
    <x v="0"/>
    <x v="414"/>
    <x v="1"/>
    <n v="94526"/>
    <x v="1"/>
    <s v="OFF-FA-10004838"/>
    <x v="1"/>
    <x v="13"/>
    <x v="792"/>
    <x v="2271"/>
    <n v="3"/>
    <n v="0"/>
    <n v="0.16740000000000022"/>
  </r>
  <r>
    <n v="4589"/>
    <x v="2275"/>
    <x v="3"/>
    <x v="808"/>
    <d v="2014-11-05T00:00:00"/>
    <s v="Second Class"/>
    <s v="NL-18310"/>
    <x v="644"/>
    <x v="2"/>
    <x v="0"/>
    <x v="414"/>
    <x v="1"/>
    <n v="94526"/>
    <x v="1"/>
    <s v="FUR-FU-10002508"/>
    <x v="0"/>
    <x v="5"/>
    <x v="1661"/>
    <x v="3456"/>
    <n v="3"/>
    <n v="0"/>
    <n v="10.508400000000002"/>
  </r>
  <r>
    <n v="4590"/>
    <x v="2275"/>
    <x v="3"/>
    <x v="808"/>
    <d v="2014-11-05T00:00:00"/>
    <s v="Second Class"/>
    <s v="NL-18310"/>
    <x v="644"/>
    <x v="2"/>
    <x v="0"/>
    <x v="414"/>
    <x v="1"/>
    <n v="94526"/>
    <x v="1"/>
    <s v="OFF-ST-10001511"/>
    <x v="1"/>
    <x v="4"/>
    <x v="551"/>
    <x v="3457"/>
    <n v="7"/>
    <n v="0"/>
    <n v="22.627499999999962"/>
  </r>
  <r>
    <n v="4591"/>
    <x v="2276"/>
    <x v="0"/>
    <x v="482"/>
    <d v="2014-01-01T00:00:00"/>
    <s v="Standard Class"/>
    <s v="MC-18130"/>
    <x v="305"/>
    <x v="1"/>
    <x v="0"/>
    <x v="1"/>
    <x v="1"/>
    <n v="90004"/>
    <x v="1"/>
    <s v="OFF-SU-10000952"/>
    <x v="1"/>
    <x v="14"/>
    <x v="1256"/>
    <x v="2788"/>
    <n v="2"/>
    <n v="0"/>
    <n v="4.9728000000000012"/>
  </r>
  <r>
    <n v="4592"/>
    <x v="2276"/>
    <x v="0"/>
    <x v="482"/>
    <d v="2014-01-01T00:00:00"/>
    <s v="Standard Class"/>
    <s v="MC-18130"/>
    <x v="305"/>
    <x v="1"/>
    <x v="0"/>
    <x v="1"/>
    <x v="1"/>
    <n v="90004"/>
    <x v="1"/>
    <s v="TEC-PH-10002275"/>
    <x v="2"/>
    <x v="7"/>
    <x v="7"/>
    <x v="3164"/>
    <n v="2"/>
    <n v="0.2"/>
    <n v="30.238400000000013"/>
  </r>
  <r>
    <n v="4593"/>
    <x v="2276"/>
    <x v="0"/>
    <x v="482"/>
    <d v="2014-01-01T00:00:00"/>
    <s v="Standard Class"/>
    <s v="MC-18130"/>
    <x v="305"/>
    <x v="1"/>
    <x v="0"/>
    <x v="1"/>
    <x v="1"/>
    <n v="90004"/>
    <x v="1"/>
    <s v="FUR-CH-10003535"/>
    <x v="0"/>
    <x v="1"/>
    <x v="1513"/>
    <x v="1770"/>
    <n v="3"/>
    <n v="0.2"/>
    <n v="-5.4882000000000062"/>
  </r>
  <r>
    <n v="4594"/>
    <x v="2276"/>
    <x v="0"/>
    <x v="482"/>
    <d v="2014-01-01T00:00:00"/>
    <s v="Standard Class"/>
    <s v="MC-18130"/>
    <x v="305"/>
    <x v="1"/>
    <x v="0"/>
    <x v="1"/>
    <x v="1"/>
    <n v="90004"/>
    <x v="1"/>
    <s v="OFF-AP-10004052"/>
    <x v="1"/>
    <x v="9"/>
    <x v="1662"/>
    <x v="2307"/>
    <n v="2"/>
    <n v="0"/>
    <n v="2.0540000000000003"/>
  </r>
  <r>
    <n v="4595"/>
    <x v="2276"/>
    <x v="0"/>
    <x v="482"/>
    <d v="2014-01-01T00:00:00"/>
    <s v="Standard Class"/>
    <s v="MC-18130"/>
    <x v="305"/>
    <x v="1"/>
    <x v="0"/>
    <x v="1"/>
    <x v="1"/>
    <n v="90004"/>
    <x v="1"/>
    <s v="FUR-TA-10003473"/>
    <x v="0"/>
    <x v="3"/>
    <x v="214"/>
    <x v="3458"/>
    <n v="3"/>
    <n v="0.2"/>
    <n v="33.851700000000051"/>
  </r>
  <r>
    <n v="4596"/>
    <x v="2276"/>
    <x v="0"/>
    <x v="482"/>
    <d v="2014-01-01T00:00:00"/>
    <s v="Standard Class"/>
    <s v="MC-18130"/>
    <x v="305"/>
    <x v="1"/>
    <x v="0"/>
    <x v="1"/>
    <x v="1"/>
    <n v="90004"/>
    <x v="1"/>
    <s v="OFF-AR-10001897"/>
    <x v="1"/>
    <x v="6"/>
    <x v="640"/>
    <x v="3459"/>
    <n v="3"/>
    <n v="0"/>
    <n v="15.111600000000001"/>
  </r>
  <r>
    <n v="4597"/>
    <x v="2277"/>
    <x v="0"/>
    <x v="5"/>
    <d v="2013-12-11T00:00:00"/>
    <s v="Second Class"/>
    <s v="TC-21475"/>
    <x v="679"/>
    <x v="2"/>
    <x v="0"/>
    <x v="176"/>
    <x v="40"/>
    <n v="20016"/>
    <x v="3"/>
    <s v="OFF-AR-10000034"/>
    <x v="1"/>
    <x v="6"/>
    <x v="744"/>
    <x v="3460"/>
    <n v="8"/>
    <n v="0"/>
    <n v="13.2288"/>
  </r>
  <r>
    <n v="4598"/>
    <x v="2278"/>
    <x v="3"/>
    <x v="735"/>
    <d v="2014-09-02T00:00:00"/>
    <s v="Standard Class"/>
    <s v="MG-17650"/>
    <x v="377"/>
    <x v="2"/>
    <x v="0"/>
    <x v="158"/>
    <x v="6"/>
    <n v="53209"/>
    <x v="2"/>
    <s v="OFF-SU-10004115"/>
    <x v="1"/>
    <x v="14"/>
    <x v="510"/>
    <x v="3461"/>
    <n v="3"/>
    <n v="0"/>
    <n v="5.8887000000000009"/>
  </r>
  <r>
    <n v="4599"/>
    <x v="2278"/>
    <x v="3"/>
    <x v="735"/>
    <d v="2014-09-02T00:00:00"/>
    <s v="Standard Class"/>
    <s v="MG-17650"/>
    <x v="377"/>
    <x v="2"/>
    <x v="0"/>
    <x v="158"/>
    <x v="6"/>
    <n v="53209"/>
    <x v="2"/>
    <s v="OFF-AP-10001947"/>
    <x v="1"/>
    <x v="9"/>
    <x v="1528"/>
    <x v="3462"/>
    <n v="5"/>
    <n v="0"/>
    <n v="26.563999999999997"/>
  </r>
  <r>
    <n v="4600"/>
    <x v="2279"/>
    <x v="1"/>
    <x v="747"/>
    <d v="2012-07-20T00:00:00"/>
    <s v="Standard Class"/>
    <s v="MG-17890"/>
    <x v="450"/>
    <x v="2"/>
    <x v="0"/>
    <x v="248"/>
    <x v="39"/>
    <n v="21215"/>
    <x v="3"/>
    <s v="FUR-CH-10004853"/>
    <x v="0"/>
    <x v="1"/>
    <x v="526"/>
    <x v="3463"/>
    <n v="1"/>
    <n v="0"/>
    <n v="43.784199999999984"/>
  </r>
  <r>
    <n v="4601"/>
    <x v="2279"/>
    <x v="1"/>
    <x v="747"/>
    <d v="2012-07-20T00:00:00"/>
    <s v="Standard Class"/>
    <s v="MG-17890"/>
    <x v="450"/>
    <x v="2"/>
    <x v="0"/>
    <x v="248"/>
    <x v="39"/>
    <n v="21215"/>
    <x v="3"/>
    <s v="OFF-EN-10000483"/>
    <x v="1"/>
    <x v="12"/>
    <x v="369"/>
    <x v="3464"/>
    <n v="9"/>
    <n v="0"/>
    <n v="63.134999999999991"/>
  </r>
  <r>
    <n v="4602"/>
    <x v="2279"/>
    <x v="1"/>
    <x v="747"/>
    <d v="2012-07-20T00:00:00"/>
    <s v="Standard Class"/>
    <s v="MG-17890"/>
    <x v="450"/>
    <x v="2"/>
    <x v="0"/>
    <x v="248"/>
    <x v="39"/>
    <n v="21215"/>
    <x v="3"/>
    <s v="OFF-FA-10001332"/>
    <x v="1"/>
    <x v="13"/>
    <x v="1561"/>
    <x v="132"/>
    <n v="4"/>
    <n v="0"/>
    <n v="5.4143999999999997"/>
  </r>
  <r>
    <n v="4603"/>
    <x v="2280"/>
    <x v="1"/>
    <x v="989"/>
    <d v="2012-05-29T00:00:00"/>
    <s v="Second Class"/>
    <s v="BF-11170"/>
    <x v="408"/>
    <x v="2"/>
    <x v="0"/>
    <x v="108"/>
    <x v="3"/>
    <n v="28540"/>
    <x v="0"/>
    <s v="OFF-PA-10003790"/>
    <x v="1"/>
    <x v="10"/>
    <x v="1250"/>
    <x v="3465"/>
    <n v="1"/>
    <n v="0.2"/>
    <n v="5.9383999999999988"/>
  </r>
  <r>
    <n v="4604"/>
    <x v="2280"/>
    <x v="1"/>
    <x v="989"/>
    <d v="2012-05-29T00:00:00"/>
    <s v="Second Class"/>
    <s v="BF-11170"/>
    <x v="408"/>
    <x v="2"/>
    <x v="0"/>
    <x v="108"/>
    <x v="3"/>
    <n v="28540"/>
    <x v="0"/>
    <s v="OFF-PA-10003134"/>
    <x v="1"/>
    <x v="10"/>
    <x v="1663"/>
    <x v="3466"/>
    <n v="4"/>
    <n v="0.2"/>
    <n v="53.804799999999986"/>
  </r>
  <r>
    <n v="4605"/>
    <x v="2280"/>
    <x v="1"/>
    <x v="989"/>
    <d v="2012-05-29T00:00:00"/>
    <s v="Second Class"/>
    <s v="BF-11170"/>
    <x v="408"/>
    <x v="2"/>
    <x v="0"/>
    <x v="108"/>
    <x v="3"/>
    <n v="28540"/>
    <x v="0"/>
    <s v="OFF-EN-10004459"/>
    <x v="1"/>
    <x v="12"/>
    <x v="655"/>
    <x v="2096"/>
    <n v="2"/>
    <n v="0.2"/>
    <n v="4.4311999999999996"/>
  </r>
  <r>
    <n v="4606"/>
    <x v="2280"/>
    <x v="1"/>
    <x v="989"/>
    <d v="2012-05-29T00:00:00"/>
    <s v="Second Class"/>
    <s v="BF-11170"/>
    <x v="408"/>
    <x v="2"/>
    <x v="0"/>
    <x v="108"/>
    <x v="3"/>
    <n v="28540"/>
    <x v="0"/>
    <s v="TEC-AC-10003628"/>
    <x v="2"/>
    <x v="11"/>
    <x v="244"/>
    <x v="3467"/>
    <n v="7"/>
    <n v="0.2"/>
    <n v="50.383200000000016"/>
  </r>
  <r>
    <n v="4607"/>
    <x v="2281"/>
    <x v="1"/>
    <x v="71"/>
    <d v="2012-06-02T00:00:00"/>
    <s v="Standard Class"/>
    <s v="MS-17770"/>
    <x v="474"/>
    <x v="0"/>
    <x v="0"/>
    <x v="30"/>
    <x v="15"/>
    <n v="14609"/>
    <x v="3"/>
    <s v="TEC-PH-10004093"/>
    <x v="2"/>
    <x v="7"/>
    <x v="40"/>
    <x v="3468"/>
    <n v="1"/>
    <n v="0"/>
    <n v="13.3371"/>
  </r>
  <r>
    <n v="4608"/>
    <x v="2281"/>
    <x v="1"/>
    <x v="71"/>
    <d v="2012-06-02T00:00:00"/>
    <s v="Standard Class"/>
    <s v="MS-17770"/>
    <x v="474"/>
    <x v="0"/>
    <x v="0"/>
    <x v="30"/>
    <x v="15"/>
    <n v="14609"/>
    <x v="3"/>
    <s v="OFF-ST-10001490"/>
    <x v="1"/>
    <x v="4"/>
    <x v="513"/>
    <x v="3469"/>
    <n v="3"/>
    <n v="0"/>
    <n v="160.62299999999993"/>
  </r>
  <r>
    <n v="4609"/>
    <x v="2281"/>
    <x v="1"/>
    <x v="71"/>
    <d v="2012-06-02T00:00:00"/>
    <s v="Standard Class"/>
    <s v="MS-17770"/>
    <x v="474"/>
    <x v="0"/>
    <x v="0"/>
    <x v="30"/>
    <x v="15"/>
    <n v="14609"/>
    <x v="3"/>
    <s v="OFF-BI-10000605"/>
    <x v="1"/>
    <x v="8"/>
    <x v="531"/>
    <x v="861"/>
    <n v="2"/>
    <n v="0.2"/>
    <n v="2.0573999999999995"/>
  </r>
  <r>
    <n v="4610"/>
    <x v="2281"/>
    <x v="1"/>
    <x v="71"/>
    <d v="2012-06-02T00:00:00"/>
    <s v="Standard Class"/>
    <s v="MS-17770"/>
    <x v="474"/>
    <x v="0"/>
    <x v="0"/>
    <x v="30"/>
    <x v="15"/>
    <n v="14609"/>
    <x v="3"/>
    <s v="OFF-PA-10004255"/>
    <x v="1"/>
    <x v="10"/>
    <x v="1306"/>
    <x v="1568"/>
    <n v="7"/>
    <n v="0"/>
    <n v="21.772800000000004"/>
  </r>
  <r>
    <n v="4611"/>
    <x v="2282"/>
    <x v="3"/>
    <x v="45"/>
    <d v="2014-11-15T00:00:00"/>
    <s v="Standard Class"/>
    <s v="JE-15745"/>
    <x v="32"/>
    <x v="0"/>
    <x v="0"/>
    <x v="147"/>
    <x v="1"/>
    <n v="92054"/>
    <x v="1"/>
    <s v="FUR-FU-10000023"/>
    <x v="0"/>
    <x v="5"/>
    <x v="322"/>
    <x v="349"/>
    <n v="8"/>
    <n v="0"/>
    <n v="20.732800000000001"/>
  </r>
  <r>
    <n v="4612"/>
    <x v="2283"/>
    <x v="0"/>
    <x v="990"/>
    <d v="2013-01-26T00:00:00"/>
    <s v="Second Class"/>
    <s v="HG-14965"/>
    <x v="428"/>
    <x v="1"/>
    <x v="0"/>
    <x v="200"/>
    <x v="35"/>
    <n v="39503"/>
    <x v="0"/>
    <s v="OFF-BI-10000285"/>
    <x v="1"/>
    <x v="8"/>
    <x v="456"/>
    <x v="3470"/>
    <n v="4"/>
    <n v="0"/>
    <n v="15.68"/>
  </r>
  <r>
    <n v="4613"/>
    <x v="2284"/>
    <x v="3"/>
    <x v="413"/>
    <d v="2014-01-07T00:00:00"/>
    <s v="Standard Class"/>
    <s v="EP-13915"/>
    <x v="212"/>
    <x v="0"/>
    <x v="0"/>
    <x v="108"/>
    <x v="2"/>
    <n v="32216"/>
    <x v="0"/>
    <s v="OFF-AR-10000588"/>
    <x v="1"/>
    <x v="6"/>
    <x v="393"/>
    <x v="1662"/>
    <n v="3"/>
    <n v="0.2"/>
    <n v="3.571200000000001"/>
  </r>
  <r>
    <n v="4614"/>
    <x v="2284"/>
    <x v="3"/>
    <x v="413"/>
    <d v="2014-01-07T00:00:00"/>
    <s v="Standard Class"/>
    <s v="EP-13915"/>
    <x v="212"/>
    <x v="0"/>
    <x v="0"/>
    <x v="108"/>
    <x v="2"/>
    <n v="32216"/>
    <x v="0"/>
    <s v="OFF-PA-10002250"/>
    <x v="1"/>
    <x v="10"/>
    <x v="699"/>
    <x v="3471"/>
    <n v="5"/>
    <n v="0.2"/>
    <n v="8.218"/>
  </r>
  <r>
    <n v="4615"/>
    <x v="2285"/>
    <x v="0"/>
    <x v="64"/>
    <d v="2013-09-11T00:00:00"/>
    <s v="Standard Class"/>
    <s v="GH-14410"/>
    <x v="689"/>
    <x v="2"/>
    <x v="0"/>
    <x v="12"/>
    <x v="5"/>
    <n v="77070"/>
    <x v="2"/>
    <s v="OFF-AP-10002457"/>
    <x v="1"/>
    <x v="9"/>
    <x v="544"/>
    <x v="3472"/>
    <n v="3"/>
    <n v="0.8"/>
    <n v="-166.39350000000002"/>
  </r>
  <r>
    <n v="4616"/>
    <x v="2285"/>
    <x v="0"/>
    <x v="64"/>
    <d v="2013-09-11T00:00:00"/>
    <s v="Standard Class"/>
    <s v="GH-14410"/>
    <x v="689"/>
    <x v="2"/>
    <x v="0"/>
    <x v="12"/>
    <x v="5"/>
    <n v="77070"/>
    <x v="2"/>
    <s v="OFF-FA-10002763"/>
    <x v="1"/>
    <x v="13"/>
    <x v="1411"/>
    <x v="2696"/>
    <n v="9"/>
    <n v="0.2"/>
    <n v="4.2659999999999973"/>
  </r>
  <r>
    <n v="4617"/>
    <x v="2286"/>
    <x v="1"/>
    <x v="406"/>
    <d v="2012-09-07T00:00:00"/>
    <s v="Second Class"/>
    <s v="DS-13180"/>
    <x v="103"/>
    <x v="1"/>
    <x v="0"/>
    <x v="12"/>
    <x v="5"/>
    <n v="77095"/>
    <x v="2"/>
    <s v="TEC-AC-10000109"/>
    <x v="2"/>
    <x v="11"/>
    <x v="200"/>
    <x v="3473"/>
    <n v="3"/>
    <n v="0.2"/>
    <n v="6.7188000000000088"/>
  </r>
  <r>
    <n v="4618"/>
    <x v="2287"/>
    <x v="1"/>
    <x v="481"/>
    <d v="2012-09-26T00:00:00"/>
    <s v="Standard Class"/>
    <s v="TH-21550"/>
    <x v="274"/>
    <x v="2"/>
    <x v="0"/>
    <x v="231"/>
    <x v="31"/>
    <n v="2149"/>
    <x v="3"/>
    <s v="TEC-PH-10002415"/>
    <x v="2"/>
    <x v="7"/>
    <x v="1517"/>
    <x v="3474"/>
    <n v="2"/>
    <n v="0"/>
    <n v="147.47500000000002"/>
  </r>
  <r>
    <n v="4619"/>
    <x v="2287"/>
    <x v="1"/>
    <x v="481"/>
    <d v="2012-09-26T00:00:00"/>
    <s v="Standard Class"/>
    <s v="TH-21550"/>
    <x v="274"/>
    <x v="2"/>
    <x v="0"/>
    <x v="231"/>
    <x v="31"/>
    <n v="2149"/>
    <x v="3"/>
    <s v="FUR-CH-10000785"/>
    <x v="0"/>
    <x v="1"/>
    <x v="320"/>
    <x v="3116"/>
    <n v="3"/>
    <n v="0"/>
    <n v="141.1644"/>
  </r>
  <r>
    <n v="4620"/>
    <x v="2288"/>
    <x v="3"/>
    <x v="165"/>
    <d v="2014-12-26T00:00:00"/>
    <s v="First Class"/>
    <s v="RM-19675"/>
    <x v="84"/>
    <x v="2"/>
    <x v="0"/>
    <x v="1"/>
    <x v="1"/>
    <n v="90049"/>
    <x v="1"/>
    <s v="TEC-CO-10001449"/>
    <x v="2"/>
    <x v="16"/>
    <x v="303"/>
    <x v="3475"/>
    <n v="6"/>
    <n v="0.2"/>
    <n v="1007.9831999999999"/>
  </r>
  <r>
    <n v="4621"/>
    <x v="2288"/>
    <x v="3"/>
    <x v="165"/>
    <d v="2014-12-26T00:00:00"/>
    <s v="First Class"/>
    <s v="RM-19675"/>
    <x v="84"/>
    <x v="2"/>
    <x v="0"/>
    <x v="1"/>
    <x v="1"/>
    <n v="90049"/>
    <x v="1"/>
    <s v="OFF-BI-10001670"/>
    <x v="1"/>
    <x v="8"/>
    <x v="438"/>
    <x v="3476"/>
    <n v="3"/>
    <n v="0.2"/>
    <n v="33.93"/>
  </r>
  <r>
    <n v="4622"/>
    <x v="2289"/>
    <x v="1"/>
    <x v="348"/>
    <d v="2012-10-08T00:00:00"/>
    <s v="Second Class"/>
    <s v="SF-20965"/>
    <x v="245"/>
    <x v="1"/>
    <x v="0"/>
    <x v="40"/>
    <x v="13"/>
    <n v="19805"/>
    <x v="3"/>
    <s v="OFF-ST-10001328"/>
    <x v="1"/>
    <x v="4"/>
    <x v="176"/>
    <x v="3477"/>
    <n v="5"/>
    <n v="0"/>
    <n v="21.714000000000002"/>
  </r>
  <r>
    <n v="4623"/>
    <x v="2290"/>
    <x v="3"/>
    <x v="428"/>
    <d v="2014-09-15T00:00:00"/>
    <s v="Standard Class"/>
    <s v="SO-20335"/>
    <x v="2"/>
    <x v="0"/>
    <x v="0"/>
    <x v="29"/>
    <x v="18"/>
    <n v="38401"/>
    <x v="0"/>
    <s v="OFF-SU-10001225"/>
    <x v="1"/>
    <x v="14"/>
    <x v="33"/>
    <x v="3478"/>
    <n v="3"/>
    <n v="0.2"/>
    <n v="-1.9872000000000005"/>
  </r>
  <r>
    <n v="4624"/>
    <x v="2290"/>
    <x v="3"/>
    <x v="428"/>
    <d v="2014-09-15T00:00:00"/>
    <s v="Standard Class"/>
    <s v="SO-20335"/>
    <x v="2"/>
    <x v="0"/>
    <x v="0"/>
    <x v="29"/>
    <x v="18"/>
    <n v="38401"/>
    <x v="0"/>
    <s v="OFF-PA-10000357"/>
    <x v="1"/>
    <x v="10"/>
    <x v="1219"/>
    <x v="3479"/>
    <n v="4"/>
    <n v="0.2"/>
    <n v="62.137599999999992"/>
  </r>
  <r>
    <n v="4625"/>
    <x v="2290"/>
    <x v="3"/>
    <x v="428"/>
    <d v="2014-09-15T00:00:00"/>
    <s v="Standard Class"/>
    <s v="SO-20335"/>
    <x v="2"/>
    <x v="0"/>
    <x v="0"/>
    <x v="29"/>
    <x v="18"/>
    <n v="38401"/>
    <x v="0"/>
    <s v="OFF-ST-10000046"/>
    <x v="1"/>
    <x v="4"/>
    <x v="757"/>
    <x v="3480"/>
    <n v="2"/>
    <n v="0.2"/>
    <n v="-3.2309999999999945"/>
  </r>
  <r>
    <n v="4626"/>
    <x v="2290"/>
    <x v="3"/>
    <x v="428"/>
    <d v="2014-09-15T00:00:00"/>
    <s v="Standard Class"/>
    <s v="SO-20335"/>
    <x v="2"/>
    <x v="0"/>
    <x v="0"/>
    <x v="29"/>
    <x v="18"/>
    <n v="38401"/>
    <x v="0"/>
    <s v="FUR-FU-10000023"/>
    <x v="0"/>
    <x v="5"/>
    <x v="322"/>
    <x v="3481"/>
    <n v="3"/>
    <n v="0.2"/>
    <n v="4.240800000000001"/>
  </r>
  <r>
    <n v="4627"/>
    <x v="2291"/>
    <x v="0"/>
    <x v="373"/>
    <d v="2013-11-19T00:00:00"/>
    <s v="Standard Class"/>
    <s v="CK-12760"/>
    <x v="316"/>
    <x v="1"/>
    <x v="0"/>
    <x v="20"/>
    <x v="15"/>
    <n v="10011"/>
    <x v="3"/>
    <s v="OFF-ST-10003455"/>
    <x v="1"/>
    <x v="4"/>
    <x v="169"/>
    <x v="3477"/>
    <n v="5"/>
    <n v="0"/>
    <n v="20.163000000000004"/>
  </r>
  <r>
    <n v="4628"/>
    <x v="2291"/>
    <x v="0"/>
    <x v="373"/>
    <d v="2013-11-19T00:00:00"/>
    <s v="Standard Class"/>
    <s v="CK-12760"/>
    <x v="316"/>
    <x v="1"/>
    <x v="0"/>
    <x v="20"/>
    <x v="15"/>
    <n v="10011"/>
    <x v="3"/>
    <s v="OFF-ST-10000876"/>
    <x v="1"/>
    <x v="4"/>
    <x v="251"/>
    <x v="3482"/>
    <n v="2"/>
    <n v="0"/>
    <n v="6.9664000000000001"/>
  </r>
  <r>
    <n v="4629"/>
    <x v="2291"/>
    <x v="0"/>
    <x v="373"/>
    <d v="2013-11-19T00:00:00"/>
    <s v="Standard Class"/>
    <s v="CK-12760"/>
    <x v="316"/>
    <x v="1"/>
    <x v="0"/>
    <x v="20"/>
    <x v="15"/>
    <n v="10011"/>
    <x v="3"/>
    <s v="OFF-AR-10003582"/>
    <x v="1"/>
    <x v="6"/>
    <x v="1451"/>
    <x v="3483"/>
    <n v="5"/>
    <n v="0"/>
    <n v="39.410000000000011"/>
  </r>
  <r>
    <n v="4630"/>
    <x v="2291"/>
    <x v="0"/>
    <x v="373"/>
    <d v="2013-11-19T00:00:00"/>
    <s v="Standard Class"/>
    <s v="CK-12760"/>
    <x v="316"/>
    <x v="1"/>
    <x v="0"/>
    <x v="20"/>
    <x v="15"/>
    <n v="10011"/>
    <x v="3"/>
    <s v="OFF-ST-10004258"/>
    <x v="1"/>
    <x v="4"/>
    <x v="754"/>
    <x v="905"/>
    <n v="3"/>
    <n v="0"/>
    <n v="9.8901000000000039"/>
  </r>
  <r>
    <n v="4631"/>
    <x v="2292"/>
    <x v="1"/>
    <x v="52"/>
    <d v="2012-10-15T00:00:00"/>
    <s v="Same Day"/>
    <s v="GA-14725"/>
    <x v="315"/>
    <x v="0"/>
    <x v="0"/>
    <x v="340"/>
    <x v="12"/>
    <n v="48858"/>
    <x v="2"/>
    <s v="FUR-FU-10000719"/>
    <x v="0"/>
    <x v="5"/>
    <x v="1664"/>
    <x v="1819"/>
    <n v="2"/>
    <n v="0"/>
    <n v="6.1704000000000008"/>
  </r>
  <r>
    <n v="4632"/>
    <x v="2293"/>
    <x v="3"/>
    <x v="646"/>
    <d v="2014-08-09T00:00:00"/>
    <s v="Second Class"/>
    <s v="BD-11725"/>
    <x v="232"/>
    <x v="0"/>
    <x v="0"/>
    <x v="8"/>
    <x v="1"/>
    <n v="94122"/>
    <x v="1"/>
    <s v="OFF-LA-10001297"/>
    <x v="1"/>
    <x v="2"/>
    <x v="483"/>
    <x v="2678"/>
    <n v="5"/>
    <n v="0"/>
    <n v="24.84"/>
  </r>
  <r>
    <n v="4633"/>
    <x v="2293"/>
    <x v="3"/>
    <x v="646"/>
    <d v="2014-08-09T00:00:00"/>
    <s v="Second Class"/>
    <s v="BD-11725"/>
    <x v="232"/>
    <x v="0"/>
    <x v="0"/>
    <x v="8"/>
    <x v="1"/>
    <n v="94122"/>
    <x v="1"/>
    <s v="FUR-FU-10000723"/>
    <x v="0"/>
    <x v="5"/>
    <x v="475"/>
    <x v="3484"/>
    <n v="3"/>
    <n v="0"/>
    <n v="11.156400000000005"/>
  </r>
  <r>
    <n v="4634"/>
    <x v="2294"/>
    <x v="1"/>
    <x v="291"/>
    <d v="2012-08-26T00:00:00"/>
    <s v="Standard Class"/>
    <s v="DS-13180"/>
    <x v="103"/>
    <x v="1"/>
    <x v="0"/>
    <x v="8"/>
    <x v="1"/>
    <n v="94122"/>
    <x v="1"/>
    <s v="FUR-BO-10003893"/>
    <x v="0"/>
    <x v="0"/>
    <x v="1665"/>
    <x v="3485"/>
    <n v="6"/>
    <n v="0.15"/>
    <n v="34.493999999999971"/>
  </r>
  <r>
    <n v="4635"/>
    <x v="2294"/>
    <x v="1"/>
    <x v="291"/>
    <d v="2012-08-26T00:00:00"/>
    <s v="Standard Class"/>
    <s v="DS-13180"/>
    <x v="103"/>
    <x v="1"/>
    <x v="0"/>
    <x v="8"/>
    <x v="1"/>
    <n v="94122"/>
    <x v="1"/>
    <s v="OFF-ST-10000736"/>
    <x v="1"/>
    <x v="4"/>
    <x v="455"/>
    <x v="1240"/>
    <n v="1"/>
    <n v="0"/>
    <n v="3.2391999999999967"/>
  </r>
  <r>
    <n v="4636"/>
    <x v="2295"/>
    <x v="3"/>
    <x v="846"/>
    <d v="2014-03-18T00:00:00"/>
    <s v="Standard Class"/>
    <s v="BS-11380"/>
    <x v="510"/>
    <x v="1"/>
    <x v="0"/>
    <x v="8"/>
    <x v="1"/>
    <n v="94122"/>
    <x v="1"/>
    <s v="OFF-ST-10000736"/>
    <x v="1"/>
    <x v="4"/>
    <x v="455"/>
    <x v="423"/>
    <n v="3"/>
    <n v="0"/>
    <n v="9.7175999999999902"/>
  </r>
  <r>
    <n v="4637"/>
    <x v="2296"/>
    <x v="3"/>
    <x v="842"/>
    <d v="2014-04-30T00:00:00"/>
    <s v="First Class"/>
    <s v="AP-10915"/>
    <x v="275"/>
    <x v="0"/>
    <x v="0"/>
    <x v="1"/>
    <x v="1"/>
    <n v="90045"/>
    <x v="1"/>
    <s v="OFF-AR-10003373"/>
    <x v="1"/>
    <x v="6"/>
    <x v="287"/>
    <x v="1862"/>
    <n v="4"/>
    <n v="0"/>
    <n v="33.458399999999997"/>
  </r>
  <r>
    <n v="4638"/>
    <x v="2296"/>
    <x v="3"/>
    <x v="842"/>
    <d v="2014-04-30T00:00:00"/>
    <s v="First Class"/>
    <s v="AP-10915"/>
    <x v="275"/>
    <x v="0"/>
    <x v="0"/>
    <x v="1"/>
    <x v="1"/>
    <n v="90045"/>
    <x v="1"/>
    <s v="OFF-AR-10000390"/>
    <x v="1"/>
    <x v="6"/>
    <x v="105"/>
    <x v="714"/>
    <n v="3"/>
    <n v="0"/>
    <n v="5.6993999999999998"/>
  </r>
  <r>
    <n v="4639"/>
    <x v="2296"/>
    <x v="3"/>
    <x v="842"/>
    <d v="2014-04-30T00:00:00"/>
    <s v="First Class"/>
    <s v="AP-10915"/>
    <x v="275"/>
    <x v="0"/>
    <x v="0"/>
    <x v="1"/>
    <x v="1"/>
    <n v="90045"/>
    <x v="1"/>
    <s v="OFF-AR-10001725"/>
    <x v="1"/>
    <x v="6"/>
    <x v="1540"/>
    <x v="2885"/>
    <n v="2"/>
    <n v="0"/>
    <n v="12.298000000000002"/>
  </r>
  <r>
    <n v="4640"/>
    <x v="2297"/>
    <x v="0"/>
    <x v="108"/>
    <d v="2013-09-17T00:00:00"/>
    <s v="Standard Class"/>
    <s v="JF-15565"/>
    <x v="535"/>
    <x v="0"/>
    <x v="0"/>
    <x v="311"/>
    <x v="17"/>
    <n v="23602"/>
    <x v="0"/>
    <s v="TEC-CO-10001943"/>
    <x v="2"/>
    <x v="16"/>
    <x v="1666"/>
    <x v="3486"/>
    <n v="8"/>
    <n v="0"/>
    <n v="751.9624"/>
  </r>
  <r>
    <n v="4641"/>
    <x v="2297"/>
    <x v="0"/>
    <x v="108"/>
    <d v="2013-09-17T00:00:00"/>
    <s v="Standard Class"/>
    <s v="JF-15565"/>
    <x v="535"/>
    <x v="0"/>
    <x v="0"/>
    <x v="311"/>
    <x v="17"/>
    <n v="23602"/>
    <x v="0"/>
    <s v="OFF-EN-10002312"/>
    <x v="1"/>
    <x v="12"/>
    <x v="1453"/>
    <x v="3487"/>
    <n v="1"/>
    <n v="0"/>
    <n v="5.4340999999999999"/>
  </r>
  <r>
    <n v="4642"/>
    <x v="2298"/>
    <x v="3"/>
    <x v="760"/>
    <d v="2014-10-25T00:00:00"/>
    <s v="Second Class"/>
    <s v="HA-14905"/>
    <x v="456"/>
    <x v="0"/>
    <x v="0"/>
    <x v="299"/>
    <x v="22"/>
    <n v="80525"/>
    <x v="1"/>
    <s v="OFF-BI-10000831"/>
    <x v="1"/>
    <x v="8"/>
    <x v="441"/>
    <x v="3488"/>
    <n v="4"/>
    <n v="0.7"/>
    <n v="-2.5343999999999998"/>
  </r>
  <r>
    <n v="4643"/>
    <x v="2298"/>
    <x v="3"/>
    <x v="760"/>
    <d v="2014-10-25T00:00:00"/>
    <s v="Second Class"/>
    <s v="HA-14905"/>
    <x v="456"/>
    <x v="0"/>
    <x v="0"/>
    <x v="299"/>
    <x v="22"/>
    <n v="80525"/>
    <x v="1"/>
    <s v="FUR-CH-10000749"/>
    <x v="0"/>
    <x v="1"/>
    <x v="1667"/>
    <x v="1087"/>
    <n v="4"/>
    <n v="0.2"/>
    <n v="-28.95679999999993"/>
  </r>
  <r>
    <n v="4644"/>
    <x v="2299"/>
    <x v="1"/>
    <x v="991"/>
    <d v="2012-08-06T00:00:00"/>
    <s v="Standard Class"/>
    <s v="Co-12640"/>
    <x v="476"/>
    <x v="0"/>
    <x v="0"/>
    <x v="4"/>
    <x v="4"/>
    <n v="98105"/>
    <x v="1"/>
    <s v="OFF-BI-10002003"/>
    <x v="1"/>
    <x v="8"/>
    <x v="1384"/>
    <x v="2925"/>
    <n v="2"/>
    <n v="0.2"/>
    <n v="2.1492"/>
  </r>
  <r>
    <n v="4645"/>
    <x v="2299"/>
    <x v="1"/>
    <x v="991"/>
    <d v="2012-08-06T00:00:00"/>
    <s v="Standard Class"/>
    <s v="Co-12640"/>
    <x v="476"/>
    <x v="0"/>
    <x v="0"/>
    <x v="4"/>
    <x v="4"/>
    <n v="98105"/>
    <x v="1"/>
    <s v="TEC-MA-10001972"/>
    <x v="2"/>
    <x v="15"/>
    <x v="1469"/>
    <x v="2729"/>
    <n v="2"/>
    <n v="0.2"/>
    <n v="41.880000000000024"/>
  </r>
  <r>
    <n v="4646"/>
    <x v="2300"/>
    <x v="0"/>
    <x v="399"/>
    <d v="2013-08-17T00:00:00"/>
    <s v="Standard Class"/>
    <s v="BC-11125"/>
    <x v="604"/>
    <x v="2"/>
    <x v="0"/>
    <x v="20"/>
    <x v="15"/>
    <n v="10011"/>
    <x v="3"/>
    <s v="FUR-CH-10000225"/>
    <x v="0"/>
    <x v="1"/>
    <x v="401"/>
    <x v="3489"/>
    <n v="2"/>
    <n v="0.1"/>
    <n v="-8.0980000000000167"/>
  </r>
  <r>
    <n v="4647"/>
    <x v="2301"/>
    <x v="2"/>
    <x v="992"/>
    <d v="2011-06-05T00:00:00"/>
    <s v="Standard Class"/>
    <s v="EB-13840"/>
    <x v="225"/>
    <x v="1"/>
    <x v="0"/>
    <x v="102"/>
    <x v="17"/>
    <n v="23223"/>
    <x v="0"/>
    <s v="OFF-PA-10001622"/>
    <x v="1"/>
    <x v="10"/>
    <x v="695"/>
    <x v="3490"/>
    <n v="3"/>
    <n v="0"/>
    <n v="6.1289999999999996"/>
  </r>
  <r>
    <n v="4648"/>
    <x v="2302"/>
    <x v="0"/>
    <x v="993"/>
    <d v="2013-05-02T00:00:00"/>
    <s v="Standard Class"/>
    <s v="DB-13360"/>
    <x v="748"/>
    <x v="2"/>
    <x v="0"/>
    <x v="20"/>
    <x v="15"/>
    <n v="10009"/>
    <x v="3"/>
    <s v="FUR-CH-10004983"/>
    <x v="0"/>
    <x v="1"/>
    <x v="1560"/>
    <x v="3491"/>
    <n v="3"/>
    <n v="0.1"/>
    <n v="62.782199999999975"/>
  </r>
  <r>
    <n v="4649"/>
    <x v="2303"/>
    <x v="3"/>
    <x v="304"/>
    <d v="2014-05-20T00:00:00"/>
    <s v="Standard Class"/>
    <s v="KB-16585"/>
    <x v="10"/>
    <x v="1"/>
    <x v="0"/>
    <x v="4"/>
    <x v="4"/>
    <n v="98103"/>
    <x v="1"/>
    <s v="OFF-PA-10003228"/>
    <x v="1"/>
    <x v="10"/>
    <x v="1668"/>
    <x v="3492"/>
    <n v="9"/>
    <n v="0"/>
    <n v="206.88929999999996"/>
  </r>
  <r>
    <n v="4650"/>
    <x v="2303"/>
    <x v="3"/>
    <x v="304"/>
    <d v="2014-05-20T00:00:00"/>
    <s v="Standard Class"/>
    <s v="KB-16585"/>
    <x v="10"/>
    <x v="1"/>
    <x v="0"/>
    <x v="4"/>
    <x v="4"/>
    <n v="98103"/>
    <x v="1"/>
    <s v="OFF-SU-10004498"/>
    <x v="1"/>
    <x v="14"/>
    <x v="500"/>
    <x v="3493"/>
    <n v="5"/>
    <n v="0"/>
    <n v="1.9320000000000004"/>
  </r>
  <r>
    <n v="4651"/>
    <x v="2304"/>
    <x v="3"/>
    <x v="798"/>
    <d v="2014-04-13T00:00:00"/>
    <s v="Standard Class"/>
    <s v="AH-10120"/>
    <x v="571"/>
    <x v="2"/>
    <x v="0"/>
    <x v="8"/>
    <x v="1"/>
    <n v="94110"/>
    <x v="1"/>
    <s v="OFF-PA-10001878"/>
    <x v="1"/>
    <x v="10"/>
    <x v="1161"/>
    <x v="1672"/>
    <n v="5"/>
    <n v="0"/>
    <n v="114.93849999999998"/>
  </r>
  <r>
    <n v="4652"/>
    <x v="2304"/>
    <x v="3"/>
    <x v="798"/>
    <d v="2014-04-13T00:00:00"/>
    <s v="Standard Class"/>
    <s v="AH-10120"/>
    <x v="571"/>
    <x v="2"/>
    <x v="0"/>
    <x v="8"/>
    <x v="1"/>
    <n v="94110"/>
    <x v="1"/>
    <s v="OFF-PA-10002923"/>
    <x v="1"/>
    <x v="10"/>
    <x v="1417"/>
    <x v="3494"/>
    <n v="4"/>
    <n v="0"/>
    <n v="97.88"/>
  </r>
  <r>
    <n v="4653"/>
    <x v="2305"/>
    <x v="3"/>
    <x v="922"/>
    <d v="2014-02-24T00:00:00"/>
    <s v="Standard Class"/>
    <s v="GH-14410"/>
    <x v="689"/>
    <x v="2"/>
    <x v="0"/>
    <x v="275"/>
    <x v="30"/>
    <n v="8861"/>
    <x v="3"/>
    <s v="OFF-PA-10001838"/>
    <x v="1"/>
    <x v="10"/>
    <x v="999"/>
    <x v="2722"/>
    <n v="2"/>
    <n v="0"/>
    <n v="5.7623999999999995"/>
  </r>
  <r>
    <n v="4654"/>
    <x v="2305"/>
    <x v="3"/>
    <x v="922"/>
    <d v="2014-02-24T00:00:00"/>
    <s v="Standard Class"/>
    <s v="GH-14410"/>
    <x v="689"/>
    <x v="2"/>
    <x v="0"/>
    <x v="275"/>
    <x v="30"/>
    <n v="8861"/>
    <x v="3"/>
    <s v="OFF-ST-10003123"/>
    <x v="1"/>
    <x v="4"/>
    <x v="1268"/>
    <x v="3495"/>
    <n v="5"/>
    <n v="0"/>
    <n v="39.947999999999993"/>
  </r>
  <r>
    <n v="4655"/>
    <x v="2306"/>
    <x v="3"/>
    <x v="92"/>
    <d v="2014-06-27T00:00:00"/>
    <s v="Second Class"/>
    <s v="KT-16480"/>
    <x v="409"/>
    <x v="0"/>
    <x v="0"/>
    <x v="8"/>
    <x v="1"/>
    <n v="94110"/>
    <x v="1"/>
    <s v="OFF-FA-10001332"/>
    <x v="1"/>
    <x v="13"/>
    <x v="1561"/>
    <x v="709"/>
    <n v="1"/>
    <n v="0"/>
    <n v="1.3535999999999999"/>
  </r>
  <r>
    <n v="4656"/>
    <x v="2307"/>
    <x v="2"/>
    <x v="952"/>
    <d v="2011-05-10T00:00:00"/>
    <s v="Standard Class"/>
    <s v="KH-16330"/>
    <x v="542"/>
    <x v="1"/>
    <x v="0"/>
    <x v="210"/>
    <x v="10"/>
    <n v="61032"/>
    <x v="2"/>
    <s v="OFF-ST-10003442"/>
    <x v="1"/>
    <x v="4"/>
    <x v="86"/>
    <x v="3496"/>
    <n v="2"/>
    <n v="0.2"/>
    <n v="3.9591999999999992"/>
  </r>
  <r>
    <n v="4657"/>
    <x v="2308"/>
    <x v="1"/>
    <x v="910"/>
    <d v="2012-05-07T00:00:00"/>
    <s v="Standard Class"/>
    <s v="SV-20785"/>
    <x v="647"/>
    <x v="0"/>
    <x v="0"/>
    <x v="10"/>
    <x v="9"/>
    <n v="19140"/>
    <x v="3"/>
    <s v="OFF-AR-10001468"/>
    <x v="1"/>
    <x v="6"/>
    <x v="718"/>
    <x v="3497"/>
    <n v="2"/>
    <n v="0.2"/>
    <n v="14.227200000000003"/>
  </r>
  <r>
    <n v="4658"/>
    <x v="2308"/>
    <x v="1"/>
    <x v="910"/>
    <d v="2012-05-07T00:00:00"/>
    <s v="Standard Class"/>
    <s v="SV-20785"/>
    <x v="647"/>
    <x v="0"/>
    <x v="0"/>
    <x v="10"/>
    <x v="9"/>
    <n v="19140"/>
    <x v="3"/>
    <s v="OFF-AP-10003266"/>
    <x v="1"/>
    <x v="9"/>
    <x v="661"/>
    <x v="775"/>
    <n v="2"/>
    <n v="0.2"/>
    <n v="6.5164"/>
  </r>
  <r>
    <n v="4659"/>
    <x v="2308"/>
    <x v="1"/>
    <x v="910"/>
    <d v="2012-05-07T00:00:00"/>
    <s v="Standard Class"/>
    <s v="SV-20785"/>
    <x v="647"/>
    <x v="0"/>
    <x v="0"/>
    <x v="10"/>
    <x v="9"/>
    <n v="19140"/>
    <x v="3"/>
    <s v="OFF-PA-10002230"/>
    <x v="1"/>
    <x v="10"/>
    <x v="384"/>
    <x v="892"/>
    <n v="2"/>
    <n v="0.2"/>
    <n v="2.8884000000000007"/>
  </r>
  <r>
    <n v="4660"/>
    <x v="2308"/>
    <x v="1"/>
    <x v="910"/>
    <d v="2012-05-07T00:00:00"/>
    <s v="Standard Class"/>
    <s v="SV-20785"/>
    <x v="647"/>
    <x v="0"/>
    <x v="0"/>
    <x v="10"/>
    <x v="9"/>
    <n v="19140"/>
    <x v="3"/>
    <s v="OFF-AP-10003622"/>
    <x v="1"/>
    <x v="9"/>
    <x v="188"/>
    <x v="3498"/>
    <n v="7"/>
    <n v="0.2"/>
    <n v="2.0474999999999994"/>
  </r>
  <r>
    <n v="4661"/>
    <x v="2308"/>
    <x v="1"/>
    <x v="910"/>
    <d v="2012-05-07T00:00:00"/>
    <s v="Standard Class"/>
    <s v="SV-20785"/>
    <x v="647"/>
    <x v="0"/>
    <x v="0"/>
    <x v="10"/>
    <x v="9"/>
    <n v="19140"/>
    <x v="3"/>
    <s v="TEC-AC-10001542"/>
    <x v="2"/>
    <x v="11"/>
    <x v="1669"/>
    <x v="289"/>
    <n v="3"/>
    <n v="0.2"/>
    <n v="-0.3444000000000047"/>
  </r>
  <r>
    <n v="4662"/>
    <x v="2308"/>
    <x v="1"/>
    <x v="910"/>
    <d v="2012-05-07T00:00:00"/>
    <s v="Standard Class"/>
    <s v="SV-20785"/>
    <x v="647"/>
    <x v="0"/>
    <x v="0"/>
    <x v="10"/>
    <x v="9"/>
    <n v="19140"/>
    <x v="3"/>
    <s v="FUR-CH-10002965"/>
    <x v="0"/>
    <x v="1"/>
    <x v="226"/>
    <x v="2818"/>
    <n v="6"/>
    <n v="0.3"/>
    <n v="-36.176400000000001"/>
  </r>
  <r>
    <n v="4663"/>
    <x v="2308"/>
    <x v="1"/>
    <x v="910"/>
    <d v="2012-05-07T00:00:00"/>
    <s v="Standard Class"/>
    <s v="SV-20785"/>
    <x v="647"/>
    <x v="0"/>
    <x v="0"/>
    <x v="10"/>
    <x v="9"/>
    <n v="19140"/>
    <x v="3"/>
    <s v="OFF-ST-10000563"/>
    <x v="1"/>
    <x v="4"/>
    <x v="894"/>
    <x v="3499"/>
    <n v="3"/>
    <n v="0.2"/>
    <n v="-9.5940000000000012"/>
  </r>
  <r>
    <n v="4664"/>
    <x v="2309"/>
    <x v="0"/>
    <x v="31"/>
    <d v="2013-09-23T00:00:00"/>
    <s v="Standard Class"/>
    <s v="PO-18850"/>
    <x v="138"/>
    <x v="0"/>
    <x v="0"/>
    <x v="108"/>
    <x v="2"/>
    <n v="32216"/>
    <x v="0"/>
    <s v="OFF-LA-10002787"/>
    <x v="1"/>
    <x v="2"/>
    <x v="542"/>
    <x v="3500"/>
    <n v="1"/>
    <n v="0.2"/>
    <n v="1.0499999999999998"/>
  </r>
  <r>
    <n v="4665"/>
    <x v="2310"/>
    <x v="0"/>
    <x v="897"/>
    <d v="2013-09-27T00:00:00"/>
    <s v="Standard Class"/>
    <s v="AC-10450"/>
    <x v="549"/>
    <x v="0"/>
    <x v="0"/>
    <x v="95"/>
    <x v="2"/>
    <n v="33024"/>
    <x v="0"/>
    <s v="OFF-BI-10004022"/>
    <x v="1"/>
    <x v="8"/>
    <x v="748"/>
    <x v="3501"/>
    <n v="9"/>
    <n v="0.7"/>
    <n v="-6.0047999999999977"/>
  </r>
  <r>
    <n v="4666"/>
    <x v="2310"/>
    <x v="0"/>
    <x v="897"/>
    <d v="2013-09-27T00:00:00"/>
    <s v="Standard Class"/>
    <s v="AC-10450"/>
    <x v="549"/>
    <x v="0"/>
    <x v="0"/>
    <x v="95"/>
    <x v="2"/>
    <n v="33024"/>
    <x v="0"/>
    <s v="OFF-LA-10001158"/>
    <x v="1"/>
    <x v="2"/>
    <x v="319"/>
    <x v="3416"/>
    <n v="2"/>
    <n v="0.2"/>
    <n v="5.7960000000000003"/>
  </r>
  <r>
    <n v="4667"/>
    <x v="2311"/>
    <x v="0"/>
    <x v="994"/>
    <d v="2013-01-17T00:00:00"/>
    <s v="Standard Class"/>
    <s v="KB-16585"/>
    <x v="10"/>
    <x v="1"/>
    <x v="0"/>
    <x v="4"/>
    <x v="4"/>
    <n v="98115"/>
    <x v="1"/>
    <s v="FUR-FU-10000076"/>
    <x v="0"/>
    <x v="5"/>
    <x v="875"/>
    <x v="710"/>
    <n v="4"/>
    <n v="0"/>
    <n v="34.365600000000008"/>
  </r>
  <r>
    <n v="4668"/>
    <x v="2311"/>
    <x v="0"/>
    <x v="994"/>
    <d v="2013-01-17T00:00:00"/>
    <s v="Standard Class"/>
    <s v="KB-16585"/>
    <x v="10"/>
    <x v="1"/>
    <x v="0"/>
    <x v="4"/>
    <x v="4"/>
    <n v="98115"/>
    <x v="1"/>
    <s v="TEC-AC-10002335"/>
    <x v="2"/>
    <x v="11"/>
    <x v="339"/>
    <x v="3502"/>
    <n v="2"/>
    <n v="0"/>
    <n v="13.296199999999999"/>
  </r>
  <r>
    <n v="4669"/>
    <x v="2312"/>
    <x v="3"/>
    <x v="636"/>
    <d v="2014-05-12T00:00:00"/>
    <s v="Standard Class"/>
    <s v="DB-13555"/>
    <x v="587"/>
    <x v="1"/>
    <x v="0"/>
    <x v="5"/>
    <x v="5"/>
    <n v="76106"/>
    <x v="2"/>
    <s v="OFF-BI-10002827"/>
    <x v="1"/>
    <x v="8"/>
    <x v="549"/>
    <x v="3503"/>
    <n v="10"/>
    <n v="0.8"/>
    <n v="-18.802"/>
  </r>
  <r>
    <n v="4670"/>
    <x v="2312"/>
    <x v="3"/>
    <x v="636"/>
    <d v="2014-05-12T00:00:00"/>
    <s v="Standard Class"/>
    <s v="DB-13555"/>
    <x v="587"/>
    <x v="1"/>
    <x v="0"/>
    <x v="5"/>
    <x v="5"/>
    <n v="76106"/>
    <x v="2"/>
    <s v="FUR-BO-10001601"/>
    <x v="0"/>
    <x v="0"/>
    <x v="414"/>
    <x v="3504"/>
    <n v="7"/>
    <n v="0.32"/>
    <n v="-119.19180000000006"/>
  </r>
  <r>
    <n v="4671"/>
    <x v="2312"/>
    <x v="3"/>
    <x v="636"/>
    <d v="2014-05-12T00:00:00"/>
    <s v="Standard Class"/>
    <s v="DB-13555"/>
    <x v="587"/>
    <x v="1"/>
    <x v="0"/>
    <x v="5"/>
    <x v="5"/>
    <n v="76106"/>
    <x v="2"/>
    <s v="OFF-ST-10001932"/>
    <x v="1"/>
    <x v="4"/>
    <x v="1641"/>
    <x v="3505"/>
    <n v="5"/>
    <n v="0.2"/>
    <n v="-57.950999999999993"/>
  </r>
  <r>
    <n v="4672"/>
    <x v="2313"/>
    <x v="0"/>
    <x v="995"/>
    <d v="2013-08-07T00:00:00"/>
    <s v="Standard Class"/>
    <s v="KL-16645"/>
    <x v="107"/>
    <x v="0"/>
    <x v="0"/>
    <x v="66"/>
    <x v="12"/>
    <n v="48205"/>
    <x v="2"/>
    <s v="OFF-AP-10001005"/>
    <x v="1"/>
    <x v="9"/>
    <x v="1131"/>
    <x v="3506"/>
    <n v="4"/>
    <n v="0.1"/>
    <n v="72.357999999999976"/>
  </r>
  <r>
    <n v="4673"/>
    <x v="2313"/>
    <x v="0"/>
    <x v="995"/>
    <d v="2013-08-07T00:00:00"/>
    <s v="Standard Class"/>
    <s v="KL-16645"/>
    <x v="107"/>
    <x v="0"/>
    <x v="0"/>
    <x v="66"/>
    <x v="12"/>
    <n v="48205"/>
    <x v="2"/>
    <s v="TEC-PH-10004042"/>
    <x v="2"/>
    <x v="7"/>
    <x v="553"/>
    <x v="3507"/>
    <n v="4"/>
    <n v="0"/>
    <n v="165.34960000000001"/>
  </r>
  <r>
    <n v="4674"/>
    <x v="2313"/>
    <x v="0"/>
    <x v="995"/>
    <d v="2013-08-07T00:00:00"/>
    <s v="Standard Class"/>
    <s v="KL-16645"/>
    <x v="107"/>
    <x v="0"/>
    <x v="0"/>
    <x v="66"/>
    <x v="12"/>
    <n v="48205"/>
    <x v="2"/>
    <s v="TEC-PH-10001079"/>
    <x v="2"/>
    <x v="7"/>
    <x v="1246"/>
    <x v="3508"/>
    <n v="1"/>
    <n v="0"/>
    <n v="33.3172"/>
  </r>
  <r>
    <n v="4675"/>
    <x v="2313"/>
    <x v="0"/>
    <x v="995"/>
    <d v="2013-08-07T00:00:00"/>
    <s v="Standard Class"/>
    <s v="KL-16645"/>
    <x v="107"/>
    <x v="0"/>
    <x v="0"/>
    <x v="66"/>
    <x v="12"/>
    <n v="48205"/>
    <x v="2"/>
    <s v="FUR-FU-10002918"/>
    <x v="0"/>
    <x v="5"/>
    <x v="266"/>
    <x v="1050"/>
    <n v="3"/>
    <n v="0"/>
    <n v="30.023400000000009"/>
  </r>
  <r>
    <n v="4676"/>
    <x v="2314"/>
    <x v="3"/>
    <x v="996"/>
    <d v="2014-03-30T00:00:00"/>
    <s v="Second Class"/>
    <s v="AG-10270"/>
    <x v="8"/>
    <x v="0"/>
    <x v="0"/>
    <x v="10"/>
    <x v="9"/>
    <n v="19120"/>
    <x v="3"/>
    <s v="FUR-FU-10003832"/>
    <x v="0"/>
    <x v="5"/>
    <x v="1420"/>
    <x v="1660"/>
    <n v="2"/>
    <n v="0.2"/>
    <n v="1.5007999999999999"/>
  </r>
  <r>
    <n v="4677"/>
    <x v="2315"/>
    <x v="2"/>
    <x v="619"/>
    <d v="2011-03-19T00:00:00"/>
    <s v="Standard Class"/>
    <s v="JF-15295"/>
    <x v="639"/>
    <x v="0"/>
    <x v="0"/>
    <x v="415"/>
    <x v="7"/>
    <n v="84321"/>
    <x v="1"/>
    <s v="OFF-BI-10001617"/>
    <x v="1"/>
    <x v="8"/>
    <x v="1315"/>
    <x v="3509"/>
    <n v="4"/>
    <n v="0.2"/>
    <n v="11.167199999999999"/>
  </r>
  <r>
    <n v="4678"/>
    <x v="2315"/>
    <x v="2"/>
    <x v="619"/>
    <d v="2011-03-19T00:00:00"/>
    <s v="Standard Class"/>
    <s v="JF-15295"/>
    <x v="639"/>
    <x v="0"/>
    <x v="0"/>
    <x v="415"/>
    <x v="7"/>
    <n v="84321"/>
    <x v="1"/>
    <s v="OFF-ST-10000736"/>
    <x v="1"/>
    <x v="4"/>
    <x v="455"/>
    <x v="1240"/>
    <n v="1"/>
    <n v="0"/>
    <n v="3.2391999999999967"/>
  </r>
  <r>
    <n v="4679"/>
    <x v="2315"/>
    <x v="2"/>
    <x v="619"/>
    <d v="2011-03-19T00:00:00"/>
    <s v="Standard Class"/>
    <s v="JF-15295"/>
    <x v="639"/>
    <x v="0"/>
    <x v="0"/>
    <x v="415"/>
    <x v="7"/>
    <n v="84321"/>
    <x v="1"/>
    <s v="TEC-AC-10004877"/>
    <x v="2"/>
    <x v="11"/>
    <x v="1670"/>
    <x v="137"/>
    <n v="12"/>
    <n v="0"/>
    <n v="6.6239999999999952"/>
  </r>
  <r>
    <n v="4680"/>
    <x v="2315"/>
    <x v="2"/>
    <x v="619"/>
    <d v="2011-03-19T00:00:00"/>
    <s v="Standard Class"/>
    <s v="JF-15295"/>
    <x v="639"/>
    <x v="0"/>
    <x v="0"/>
    <x v="415"/>
    <x v="7"/>
    <n v="84321"/>
    <x v="1"/>
    <s v="OFF-ST-10003221"/>
    <x v="1"/>
    <x v="4"/>
    <x v="33"/>
    <x v="794"/>
    <n v="2"/>
    <n v="0"/>
    <n v="5.7672000000000008"/>
  </r>
  <r>
    <n v="4681"/>
    <x v="2315"/>
    <x v="2"/>
    <x v="619"/>
    <d v="2011-03-19T00:00:00"/>
    <s v="Standard Class"/>
    <s v="JF-15295"/>
    <x v="639"/>
    <x v="0"/>
    <x v="0"/>
    <x v="415"/>
    <x v="7"/>
    <n v="84321"/>
    <x v="1"/>
    <s v="OFF-BI-10003007"/>
    <x v="1"/>
    <x v="8"/>
    <x v="1542"/>
    <x v="3510"/>
    <n v="2"/>
    <n v="0.2"/>
    <n v="20.165599999999998"/>
  </r>
  <r>
    <n v="4682"/>
    <x v="2316"/>
    <x v="0"/>
    <x v="216"/>
    <d v="2013-07-19T00:00:00"/>
    <s v="Second Class"/>
    <s v="RE-19450"/>
    <x v="681"/>
    <x v="0"/>
    <x v="0"/>
    <x v="109"/>
    <x v="15"/>
    <n v="13021"/>
    <x v="3"/>
    <s v="OFF-FA-10000936"/>
    <x v="1"/>
    <x v="13"/>
    <x v="1298"/>
    <x v="3511"/>
    <n v="9"/>
    <n v="0"/>
    <n v="13.324499999999999"/>
  </r>
  <r>
    <n v="4683"/>
    <x v="2317"/>
    <x v="0"/>
    <x v="49"/>
    <d v="2013-12-02T00:00:00"/>
    <s v="Same Day"/>
    <s v="MV-18190"/>
    <x v="160"/>
    <x v="0"/>
    <x v="0"/>
    <x v="253"/>
    <x v="3"/>
    <n v="27604"/>
    <x v="0"/>
    <s v="TEC-PH-10003811"/>
    <x v="2"/>
    <x v="7"/>
    <x v="1187"/>
    <x v="3512"/>
    <n v="9"/>
    <n v="0.2"/>
    <n v="86.392799999999994"/>
  </r>
  <r>
    <n v="4684"/>
    <x v="2318"/>
    <x v="0"/>
    <x v="48"/>
    <d v="2013-09-04T00:00:00"/>
    <s v="Standard Class"/>
    <s v="GB-14530"/>
    <x v="334"/>
    <x v="1"/>
    <x v="0"/>
    <x v="10"/>
    <x v="9"/>
    <n v="19120"/>
    <x v="3"/>
    <s v="FUR-TA-10004152"/>
    <x v="0"/>
    <x v="3"/>
    <x v="1507"/>
    <x v="3513"/>
    <n v="4"/>
    <n v="0.4"/>
    <n v="-56.448000000000008"/>
  </r>
  <r>
    <n v="4685"/>
    <x v="2318"/>
    <x v="0"/>
    <x v="48"/>
    <d v="2013-09-04T00:00:00"/>
    <s v="Standard Class"/>
    <s v="GB-14530"/>
    <x v="334"/>
    <x v="1"/>
    <x v="0"/>
    <x v="10"/>
    <x v="9"/>
    <n v="19120"/>
    <x v="3"/>
    <s v="FUR-BO-10002853"/>
    <x v="0"/>
    <x v="0"/>
    <x v="1613"/>
    <x v="3514"/>
    <n v="4"/>
    <n v="0.5"/>
    <n v="-81.94"/>
  </r>
  <r>
    <n v="4686"/>
    <x v="2318"/>
    <x v="0"/>
    <x v="48"/>
    <d v="2013-09-04T00:00:00"/>
    <s v="Standard Class"/>
    <s v="GB-14530"/>
    <x v="334"/>
    <x v="1"/>
    <x v="0"/>
    <x v="10"/>
    <x v="9"/>
    <n v="19120"/>
    <x v="3"/>
    <s v="OFF-BI-10002071"/>
    <x v="1"/>
    <x v="8"/>
    <x v="692"/>
    <x v="3515"/>
    <n v="2"/>
    <n v="0.7"/>
    <n v="-2.7887999999999993"/>
  </r>
  <r>
    <n v="4687"/>
    <x v="2318"/>
    <x v="0"/>
    <x v="48"/>
    <d v="2013-09-04T00:00:00"/>
    <s v="Standard Class"/>
    <s v="GB-14530"/>
    <x v="334"/>
    <x v="1"/>
    <x v="0"/>
    <x v="10"/>
    <x v="9"/>
    <n v="19120"/>
    <x v="3"/>
    <s v="OFF-FA-10000053"/>
    <x v="1"/>
    <x v="13"/>
    <x v="953"/>
    <x v="1814"/>
    <n v="7"/>
    <n v="0.2"/>
    <n v="-2.3813999999999993"/>
  </r>
  <r>
    <n v="4688"/>
    <x v="2319"/>
    <x v="0"/>
    <x v="890"/>
    <d v="2013-07-01T00:00:00"/>
    <s v="Standard Class"/>
    <s v="HL-15040"/>
    <x v="332"/>
    <x v="0"/>
    <x v="0"/>
    <x v="102"/>
    <x v="14"/>
    <n v="47374"/>
    <x v="2"/>
    <s v="TEC-PH-10001305"/>
    <x v="2"/>
    <x v="7"/>
    <x v="1671"/>
    <x v="3516"/>
    <n v="9"/>
    <n v="0"/>
    <n v="123.45480000000005"/>
  </r>
  <r>
    <n v="4689"/>
    <x v="2320"/>
    <x v="3"/>
    <x v="983"/>
    <d v="2014-04-04T00:00:00"/>
    <s v="Standard Class"/>
    <s v="BP-11155"/>
    <x v="669"/>
    <x v="0"/>
    <x v="0"/>
    <x v="152"/>
    <x v="9"/>
    <n v="17602"/>
    <x v="3"/>
    <s v="OFF-BI-10001525"/>
    <x v="1"/>
    <x v="8"/>
    <x v="31"/>
    <x v="3517"/>
    <n v="5"/>
    <n v="0.7"/>
    <n v="-4.7625000000000011"/>
  </r>
  <r>
    <n v="4690"/>
    <x v="2321"/>
    <x v="2"/>
    <x v="414"/>
    <d v="2011-12-22T00:00:00"/>
    <s v="First Class"/>
    <s v="CT-11995"/>
    <x v="564"/>
    <x v="0"/>
    <x v="0"/>
    <x v="93"/>
    <x v="16"/>
    <n v="85705"/>
    <x v="1"/>
    <s v="FUR-FU-10001876"/>
    <x v="0"/>
    <x v="5"/>
    <x v="1394"/>
    <x v="3518"/>
    <n v="2"/>
    <n v="0.2"/>
    <n v="10.393599999999998"/>
  </r>
  <r>
    <n v="4691"/>
    <x v="2321"/>
    <x v="2"/>
    <x v="414"/>
    <d v="2011-12-22T00:00:00"/>
    <s v="First Class"/>
    <s v="CT-11995"/>
    <x v="564"/>
    <x v="0"/>
    <x v="0"/>
    <x v="93"/>
    <x v="16"/>
    <n v="85705"/>
    <x v="1"/>
    <s v="TEC-AC-10003628"/>
    <x v="2"/>
    <x v="11"/>
    <x v="244"/>
    <x v="981"/>
    <n v="3"/>
    <n v="0.2"/>
    <n v="21.592800000000011"/>
  </r>
  <r>
    <n v="4692"/>
    <x v="2321"/>
    <x v="2"/>
    <x v="414"/>
    <d v="2011-12-22T00:00:00"/>
    <s v="First Class"/>
    <s v="CT-11995"/>
    <x v="564"/>
    <x v="0"/>
    <x v="0"/>
    <x v="93"/>
    <x v="16"/>
    <n v="85705"/>
    <x v="1"/>
    <s v="FUR-CH-10004860"/>
    <x v="0"/>
    <x v="1"/>
    <x v="210"/>
    <x v="2516"/>
    <n v="3"/>
    <n v="0.2"/>
    <n v="-42.411600000000035"/>
  </r>
  <r>
    <n v="4693"/>
    <x v="2321"/>
    <x v="2"/>
    <x v="414"/>
    <d v="2011-12-22T00:00:00"/>
    <s v="First Class"/>
    <s v="CT-11995"/>
    <x v="564"/>
    <x v="0"/>
    <x v="0"/>
    <x v="93"/>
    <x v="16"/>
    <n v="85705"/>
    <x v="1"/>
    <s v="OFF-PA-10000357"/>
    <x v="1"/>
    <x v="10"/>
    <x v="1219"/>
    <x v="3519"/>
    <n v="5"/>
    <n v="0.2"/>
    <n v="77.671999999999983"/>
  </r>
  <r>
    <n v="4694"/>
    <x v="2321"/>
    <x v="2"/>
    <x v="414"/>
    <d v="2011-12-22T00:00:00"/>
    <s v="First Class"/>
    <s v="CT-11995"/>
    <x v="564"/>
    <x v="0"/>
    <x v="0"/>
    <x v="93"/>
    <x v="16"/>
    <n v="85705"/>
    <x v="1"/>
    <s v="OFF-PA-10003270"/>
    <x v="1"/>
    <x v="10"/>
    <x v="1415"/>
    <x v="582"/>
    <n v="2"/>
    <n v="0.2"/>
    <n v="2.6399999999999997"/>
  </r>
  <r>
    <n v="4695"/>
    <x v="2322"/>
    <x v="1"/>
    <x v="997"/>
    <d v="2012-12-17T00:00:00"/>
    <s v="Same Day"/>
    <s v="JL-15835"/>
    <x v="252"/>
    <x v="0"/>
    <x v="0"/>
    <x v="66"/>
    <x v="12"/>
    <n v="48205"/>
    <x v="2"/>
    <s v="OFF-BI-10000320"/>
    <x v="1"/>
    <x v="8"/>
    <x v="768"/>
    <x v="3520"/>
    <n v="4"/>
    <n v="0"/>
    <n v="14.4648"/>
  </r>
  <r>
    <n v="4696"/>
    <x v="2322"/>
    <x v="1"/>
    <x v="997"/>
    <d v="2012-12-17T00:00:00"/>
    <s v="Same Day"/>
    <s v="JL-15835"/>
    <x v="252"/>
    <x v="0"/>
    <x v="0"/>
    <x v="66"/>
    <x v="12"/>
    <n v="48205"/>
    <x v="2"/>
    <s v="FUR-CH-10003846"/>
    <x v="0"/>
    <x v="1"/>
    <x v="915"/>
    <x v="3367"/>
    <n v="3"/>
    <n v="0"/>
    <n v="48.470400000000012"/>
  </r>
  <r>
    <n v="4697"/>
    <x v="2322"/>
    <x v="1"/>
    <x v="997"/>
    <d v="2012-12-17T00:00:00"/>
    <s v="Same Day"/>
    <s v="JL-15835"/>
    <x v="252"/>
    <x v="0"/>
    <x v="0"/>
    <x v="66"/>
    <x v="12"/>
    <n v="48205"/>
    <x v="2"/>
    <s v="FUR-CH-10004875"/>
    <x v="0"/>
    <x v="1"/>
    <x v="1436"/>
    <x v="3521"/>
    <n v="2"/>
    <n v="0"/>
    <n v="38.437200000000004"/>
  </r>
  <r>
    <n v="4698"/>
    <x v="2322"/>
    <x v="1"/>
    <x v="997"/>
    <d v="2012-12-17T00:00:00"/>
    <s v="Same Day"/>
    <s v="JL-15835"/>
    <x v="252"/>
    <x v="0"/>
    <x v="0"/>
    <x v="66"/>
    <x v="12"/>
    <n v="48205"/>
    <x v="2"/>
    <s v="FUR-CH-10003817"/>
    <x v="0"/>
    <x v="1"/>
    <x v="162"/>
    <x v="3522"/>
    <n v="9"/>
    <n v="0"/>
    <n v="136.66500000000002"/>
  </r>
  <r>
    <n v="4699"/>
    <x v="2322"/>
    <x v="1"/>
    <x v="997"/>
    <d v="2012-12-17T00:00:00"/>
    <s v="Same Day"/>
    <s v="JL-15835"/>
    <x v="252"/>
    <x v="0"/>
    <x v="0"/>
    <x v="66"/>
    <x v="12"/>
    <n v="48205"/>
    <x v="2"/>
    <s v="FUR-FU-10002116"/>
    <x v="0"/>
    <x v="5"/>
    <x v="1431"/>
    <x v="3523"/>
    <n v="3"/>
    <n v="0"/>
    <n v="14.849099999999979"/>
  </r>
  <r>
    <n v="4700"/>
    <x v="2323"/>
    <x v="3"/>
    <x v="943"/>
    <d v="2014-05-18T00:00:00"/>
    <s v="Standard Class"/>
    <s v="JK-16120"/>
    <x v="451"/>
    <x v="2"/>
    <x v="0"/>
    <x v="89"/>
    <x v="5"/>
    <n v="78745"/>
    <x v="2"/>
    <s v="OFF-AR-10003481"/>
    <x v="1"/>
    <x v="6"/>
    <x v="1591"/>
    <x v="797"/>
    <n v="2"/>
    <n v="0.2"/>
    <n v="0.59039999999999915"/>
  </r>
  <r>
    <n v="4701"/>
    <x v="2323"/>
    <x v="3"/>
    <x v="943"/>
    <d v="2014-05-18T00:00:00"/>
    <s v="Standard Class"/>
    <s v="JK-16120"/>
    <x v="451"/>
    <x v="2"/>
    <x v="0"/>
    <x v="89"/>
    <x v="5"/>
    <n v="78745"/>
    <x v="2"/>
    <s v="OFF-ST-10004180"/>
    <x v="1"/>
    <x v="4"/>
    <x v="241"/>
    <x v="3524"/>
    <n v="2"/>
    <n v="0.2"/>
    <n v="-14.883200000000002"/>
  </r>
  <r>
    <n v="4702"/>
    <x v="2323"/>
    <x v="3"/>
    <x v="943"/>
    <d v="2014-05-18T00:00:00"/>
    <s v="Standard Class"/>
    <s v="JK-16120"/>
    <x v="451"/>
    <x v="2"/>
    <x v="0"/>
    <x v="89"/>
    <x v="5"/>
    <n v="78745"/>
    <x v="2"/>
    <s v="OFF-PA-10003657"/>
    <x v="1"/>
    <x v="10"/>
    <x v="624"/>
    <x v="1312"/>
    <n v="2"/>
    <n v="0.2"/>
    <n v="2.1399999999999992"/>
  </r>
  <r>
    <n v="4703"/>
    <x v="2323"/>
    <x v="3"/>
    <x v="943"/>
    <d v="2014-05-18T00:00:00"/>
    <s v="Standard Class"/>
    <s v="JK-16120"/>
    <x v="451"/>
    <x v="2"/>
    <x v="0"/>
    <x v="89"/>
    <x v="5"/>
    <n v="78745"/>
    <x v="2"/>
    <s v="FUR-FU-10001967"/>
    <x v="0"/>
    <x v="5"/>
    <x v="293"/>
    <x v="3525"/>
    <n v="1"/>
    <n v="0.6"/>
    <n v="-6.9964999999999993"/>
  </r>
  <r>
    <n v="4704"/>
    <x v="2324"/>
    <x v="0"/>
    <x v="890"/>
    <d v="2013-06-29T00:00:00"/>
    <s v="Standard Class"/>
    <s v="DH-13075"/>
    <x v="704"/>
    <x v="1"/>
    <x v="0"/>
    <x v="12"/>
    <x v="5"/>
    <n v="77095"/>
    <x v="2"/>
    <s v="OFF-AP-10002082"/>
    <x v="1"/>
    <x v="9"/>
    <x v="1092"/>
    <x v="3526"/>
    <n v="2"/>
    <n v="0.8"/>
    <n v="-19.602000000000007"/>
  </r>
  <r>
    <n v="4705"/>
    <x v="2325"/>
    <x v="0"/>
    <x v="624"/>
    <d v="2013-05-19T00:00:00"/>
    <s v="First Class"/>
    <s v="AG-10900"/>
    <x v="151"/>
    <x v="0"/>
    <x v="0"/>
    <x v="416"/>
    <x v="29"/>
    <n v="6708"/>
    <x v="3"/>
    <s v="OFF-SU-10000381"/>
    <x v="1"/>
    <x v="14"/>
    <x v="654"/>
    <x v="3527"/>
    <n v="7"/>
    <n v="0"/>
    <n v="18.899299999999997"/>
  </r>
  <r>
    <n v="4706"/>
    <x v="2325"/>
    <x v="0"/>
    <x v="624"/>
    <d v="2013-05-19T00:00:00"/>
    <s v="First Class"/>
    <s v="AG-10900"/>
    <x v="151"/>
    <x v="0"/>
    <x v="0"/>
    <x v="416"/>
    <x v="29"/>
    <n v="6708"/>
    <x v="3"/>
    <s v="OFF-LA-10002475"/>
    <x v="1"/>
    <x v="2"/>
    <x v="148"/>
    <x v="2"/>
    <n v="2"/>
    <n v="0"/>
    <n v="6.8713999999999995"/>
  </r>
  <r>
    <n v="4707"/>
    <x v="2325"/>
    <x v="0"/>
    <x v="624"/>
    <d v="2013-05-19T00:00:00"/>
    <s v="First Class"/>
    <s v="AG-10900"/>
    <x v="151"/>
    <x v="0"/>
    <x v="0"/>
    <x v="416"/>
    <x v="29"/>
    <n v="6708"/>
    <x v="3"/>
    <s v="FUR-FU-10003975"/>
    <x v="0"/>
    <x v="5"/>
    <x v="775"/>
    <x v="3528"/>
    <n v="4"/>
    <n v="0"/>
    <n v="17.323999999999984"/>
  </r>
  <r>
    <n v="4708"/>
    <x v="2326"/>
    <x v="3"/>
    <x v="222"/>
    <d v="2014-07-01T00:00:00"/>
    <s v="First Class"/>
    <s v="WB-21850"/>
    <x v="576"/>
    <x v="0"/>
    <x v="0"/>
    <x v="1"/>
    <x v="1"/>
    <n v="90049"/>
    <x v="1"/>
    <s v="OFF-BI-10003091"/>
    <x v="1"/>
    <x v="8"/>
    <x v="1165"/>
    <x v="1658"/>
    <n v="5"/>
    <n v="0.2"/>
    <n v="302.37299999999993"/>
  </r>
  <r>
    <n v="4709"/>
    <x v="2326"/>
    <x v="3"/>
    <x v="222"/>
    <d v="2014-07-01T00:00:00"/>
    <s v="First Class"/>
    <s v="WB-21850"/>
    <x v="576"/>
    <x v="0"/>
    <x v="0"/>
    <x v="1"/>
    <x v="1"/>
    <n v="90049"/>
    <x v="1"/>
    <s v="OFF-ST-10002974"/>
    <x v="1"/>
    <x v="4"/>
    <x v="123"/>
    <x v="3529"/>
    <n v="3"/>
    <n v="0"/>
    <n v="39.212999999999994"/>
  </r>
  <r>
    <n v="4710"/>
    <x v="2326"/>
    <x v="3"/>
    <x v="222"/>
    <d v="2014-07-01T00:00:00"/>
    <s v="First Class"/>
    <s v="WB-21850"/>
    <x v="576"/>
    <x v="0"/>
    <x v="0"/>
    <x v="1"/>
    <x v="1"/>
    <n v="90049"/>
    <x v="1"/>
    <s v="OFF-AR-10000255"/>
    <x v="1"/>
    <x v="6"/>
    <x v="799"/>
    <x v="2643"/>
    <n v="2"/>
    <n v="0"/>
    <n v="3.0367999999999995"/>
  </r>
  <r>
    <n v="4711"/>
    <x v="2326"/>
    <x v="3"/>
    <x v="222"/>
    <d v="2014-07-01T00:00:00"/>
    <s v="First Class"/>
    <s v="WB-21850"/>
    <x v="576"/>
    <x v="0"/>
    <x v="0"/>
    <x v="1"/>
    <x v="1"/>
    <n v="90049"/>
    <x v="1"/>
    <s v="TEC-AC-10001284"/>
    <x v="2"/>
    <x v="11"/>
    <x v="1172"/>
    <x v="1038"/>
    <n v="3"/>
    <n v="0"/>
    <n v="22.4316"/>
  </r>
  <r>
    <n v="4712"/>
    <x v="2327"/>
    <x v="2"/>
    <x v="691"/>
    <d v="2011-03-31T00:00:00"/>
    <s v="Same Day"/>
    <s v="JO-15280"/>
    <x v="123"/>
    <x v="0"/>
    <x v="0"/>
    <x v="10"/>
    <x v="9"/>
    <n v="19120"/>
    <x v="3"/>
    <s v="OFF-BI-10003529"/>
    <x v="1"/>
    <x v="8"/>
    <x v="788"/>
    <x v="3530"/>
    <n v="1"/>
    <n v="0.7"/>
    <n v="-0.59639999999999982"/>
  </r>
  <r>
    <n v="4713"/>
    <x v="2328"/>
    <x v="2"/>
    <x v="757"/>
    <d v="2011-12-21T00:00:00"/>
    <s v="Standard Class"/>
    <s v="EJ-13720"/>
    <x v="719"/>
    <x v="0"/>
    <x v="0"/>
    <x v="114"/>
    <x v="5"/>
    <n v="77340"/>
    <x v="2"/>
    <s v="OFF-PA-10000029"/>
    <x v="1"/>
    <x v="10"/>
    <x v="803"/>
    <x v="1590"/>
    <n v="7"/>
    <n v="0.2"/>
    <n v="12.700800000000001"/>
  </r>
  <r>
    <n v="4714"/>
    <x v="2328"/>
    <x v="2"/>
    <x v="757"/>
    <d v="2011-12-21T00:00:00"/>
    <s v="Standard Class"/>
    <s v="EJ-13720"/>
    <x v="719"/>
    <x v="0"/>
    <x v="0"/>
    <x v="114"/>
    <x v="5"/>
    <n v="77340"/>
    <x v="2"/>
    <s v="FUR-FU-10002116"/>
    <x v="0"/>
    <x v="5"/>
    <x v="1431"/>
    <x v="3531"/>
    <n v="2"/>
    <n v="0.6"/>
    <n v="-74.952600000000004"/>
  </r>
  <r>
    <n v="4715"/>
    <x v="2329"/>
    <x v="3"/>
    <x v="796"/>
    <d v="2014-05-21T00:00:00"/>
    <s v="First Class"/>
    <s v="AB-10105"/>
    <x v="455"/>
    <x v="0"/>
    <x v="0"/>
    <x v="32"/>
    <x v="21"/>
    <n v="97206"/>
    <x v="1"/>
    <s v="TEC-PH-10002200"/>
    <x v="2"/>
    <x v="7"/>
    <x v="1471"/>
    <x v="3532"/>
    <n v="2"/>
    <n v="0.2"/>
    <n v="38.779199999999989"/>
  </r>
  <r>
    <n v="4716"/>
    <x v="2330"/>
    <x v="1"/>
    <x v="793"/>
    <d v="2012-05-16T00:00:00"/>
    <s v="Standard Class"/>
    <s v="LT-16765"/>
    <x v="398"/>
    <x v="0"/>
    <x v="0"/>
    <x v="103"/>
    <x v="22"/>
    <n v="80027"/>
    <x v="1"/>
    <s v="TEC-PH-10000441"/>
    <x v="2"/>
    <x v="7"/>
    <x v="1046"/>
    <x v="1227"/>
    <n v="2"/>
    <n v="0.2"/>
    <n v="20.158400000000015"/>
  </r>
  <r>
    <n v="4717"/>
    <x v="2331"/>
    <x v="3"/>
    <x v="734"/>
    <d v="2014-12-08T00:00:00"/>
    <s v="Second Class"/>
    <s v="CM-12655"/>
    <x v="475"/>
    <x v="2"/>
    <x v="0"/>
    <x v="4"/>
    <x v="4"/>
    <n v="98115"/>
    <x v="1"/>
    <s v="FUR-TA-10002958"/>
    <x v="0"/>
    <x v="3"/>
    <x v="956"/>
    <x v="3533"/>
    <n v="2"/>
    <n v="0"/>
    <n v="88.733199999999954"/>
  </r>
  <r>
    <n v="4718"/>
    <x v="2332"/>
    <x v="1"/>
    <x v="295"/>
    <d v="2012-12-17T00:00:00"/>
    <s v="Standard Class"/>
    <s v="EM-13960"/>
    <x v="75"/>
    <x v="0"/>
    <x v="0"/>
    <x v="248"/>
    <x v="39"/>
    <n v="21215"/>
    <x v="3"/>
    <s v="OFF-AR-10001662"/>
    <x v="1"/>
    <x v="6"/>
    <x v="443"/>
    <x v="3534"/>
    <n v="3"/>
    <n v="0"/>
    <n v="2.2194000000000007"/>
  </r>
  <r>
    <n v="4719"/>
    <x v="2333"/>
    <x v="1"/>
    <x v="998"/>
    <d v="2012-10-11T00:00:00"/>
    <s v="First Class"/>
    <s v="DJ-13420"/>
    <x v="249"/>
    <x v="1"/>
    <x v="0"/>
    <x v="8"/>
    <x v="1"/>
    <n v="94109"/>
    <x v="1"/>
    <s v="OFF-PA-10004101"/>
    <x v="1"/>
    <x v="10"/>
    <x v="506"/>
    <x v="1568"/>
    <n v="7"/>
    <n v="0"/>
    <n v="21.772800000000004"/>
  </r>
  <r>
    <n v="4720"/>
    <x v="2334"/>
    <x v="1"/>
    <x v="24"/>
    <d v="2012-04-20T00:00:00"/>
    <s v="Second Class"/>
    <s v="DE-13255"/>
    <x v="368"/>
    <x v="2"/>
    <x v="0"/>
    <x v="1"/>
    <x v="1"/>
    <n v="90004"/>
    <x v="1"/>
    <s v="OFF-ST-10002756"/>
    <x v="1"/>
    <x v="4"/>
    <x v="270"/>
    <x v="3535"/>
    <n v="7"/>
    <n v="0"/>
    <n v="9.4717000000000837"/>
  </r>
  <r>
    <n v="4721"/>
    <x v="2334"/>
    <x v="1"/>
    <x v="24"/>
    <d v="2012-04-20T00:00:00"/>
    <s v="Second Class"/>
    <s v="DE-13255"/>
    <x v="368"/>
    <x v="2"/>
    <x v="0"/>
    <x v="1"/>
    <x v="1"/>
    <n v="90004"/>
    <x v="1"/>
    <s v="OFF-PA-10000483"/>
    <x v="1"/>
    <x v="10"/>
    <x v="1672"/>
    <x v="1168"/>
    <n v="2"/>
    <n v="0"/>
    <n v="27.881999999999998"/>
  </r>
  <r>
    <n v="4722"/>
    <x v="2335"/>
    <x v="2"/>
    <x v="159"/>
    <d v="2011-06-11T00:00:00"/>
    <s v="Second Class"/>
    <s v="NR-18550"/>
    <x v="749"/>
    <x v="0"/>
    <x v="0"/>
    <x v="34"/>
    <x v="10"/>
    <n v="60505"/>
    <x v="2"/>
    <s v="FUR-TA-10002041"/>
    <x v="0"/>
    <x v="3"/>
    <x v="358"/>
    <x v="3536"/>
    <n v="3"/>
    <n v="0.5"/>
    <n v="-209.76929999999999"/>
  </r>
  <r>
    <n v="4723"/>
    <x v="2336"/>
    <x v="3"/>
    <x v="853"/>
    <d v="2014-09-08T00:00:00"/>
    <s v="Standard Class"/>
    <s v="CK-12325"/>
    <x v="278"/>
    <x v="2"/>
    <x v="0"/>
    <x v="4"/>
    <x v="4"/>
    <n v="98103"/>
    <x v="1"/>
    <s v="OFF-AR-10001166"/>
    <x v="1"/>
    <x v="6"/>
    <x v="33"/>
    <x v="3537"/>
    <n v="1"/>
    <n v="0"/>
    <n v="2.9561999999999999"/>
  </r>
  <r>
    <n v="4724"/>
    <x v="2337"/>
    <x v="0"/>
    <x v="730"/>
    <d v="2013-05-23T00:00:00"/>
    <s v="Same Day"/>
    <s v="JF-15490"/>
    <x v="223"/>
    <x v="0"/>
    <x v="0"/>
    <x v="417"/>
    <x v="32"/>
    <n v="30605"/>
    <x v="0"/>
    <s v="OFF-LA-10004345"/>
    <x v="1"/>
    <x v="2"/>
    <x v="517"/>
    <x v="1674"/>
    <n v="3"/>
    <n v="0"/>
    <n v="7.2176999999999998"/>
  </r>
  <r>
    <n v="4725"/>
    <x v="2338"/>
    <x v="0"/>
    <x v="583"/>
    <d v="2013-11-16T00:00:00"/>
    <s v="Standard Class"/>
    <s v="LB-16795"/>
    <x v="697"/>
    <x v="2"/>
    <x v="0"/>
    <x v="264"/>
    <x v="2"/>
    <n v="32712"/>
    <x v="0"/>
    <s v="OFF-BI-10002852"/>
    <x v="1"/>
    <x v="8"/>
    <x v="91"/>
    <x v="3538"/>
    <n v="2"/>
    <n v="0.7"/>
    <n v="-6.921599999999998"/>
  </r>
  <r>
    <n v="4726"/>
    <x v="2338"/>
    <x v="0"/>
    <x v="583"/>
    <d v="2013-11-16T00:00:00"/>
    <s v="Standard Class"/>
    <s v="LB-16795"/>
    <x v="697"/>
    <x v="2"/>
    <x v="0"/>
    <x v="264"/>
    <x v="2"/>
    <n v="32712"/>
    <x v="0"/>
    <s v="OFF-AP-10001058"/>
    <x v="1"/>
    <x v="9"/>
    <x v="137"/>
    <x v="3539"/>
    <n v="3"/>
    <n v="0.2"/>
    <n v="50.36579999999995"/>
  </r>
  <r>
    <n v="4727"/>
    <x v="2339"/>
    <x v="2"/>
    <x v="641"/>
    <d v="2011-11-29T00:00:00"/>
    <s v="Second Class"/>
    <s v="MP-18175"/>
    <x v="486"/>
    <x v="2"/>
    <x v="0"/>
    <x v="20"/>
    <x v="15"/>
    <n v="10009"/>
    <x v="3"/>
    <s v="OFF-ST-10003470"/>
    <x v="1"/>
    <x v="4"/>
    <x v="1339"/>
    <x v="2105"/>
    <n v="4"/>
    <n v="0"/>
    <n v="55.895999999999958"/>
  </r>
  <r>
    <n v="4728"/>
    <x v="2339"/>
    <x v="2"/>
    <x v="641"/>
    <d v="2011-11-29T00:00:00"/>
    <s v="Second Class"/>
    <s v="MP-18175"/>
    <x v="486"/>
    <x v="2"/>
    <x v="0"/>
    <x v="20"/>
    <x v="15"/>
    <n v="10009"/>
    <x v="3"/>
    <s v="FUR-BO-10003159"/>
    <x v="0"/>
    <x v="0"/>
    <x v="1100"/>
    <x v="3540"/>
    <n v="3"/>
    <n v="0.2"/>
    <n v="-37.943400000000025"/>
  </r>
  <r>
    <n v="4729"/>
    <x v="2340"/>
    <x v="2"/>
    <x v="845"/>
    <d v="2011-11-12T00:00:00"/>
    <s v="Standard Class"/>
    <s v="LH-16900"/>
    <x v="23"/>
    <x v="0"/>
    <x v="0"/>
    <x v="8"/>
    <x v="1"/>
    <n v="94110"/>
    <x v="1"/>
    <s v="OFF-BI-10003684"/>
    <x v="1"/>
    <x v="8"/>
    <x v="707"/>
    <x v="3541"/>
    <n v="7"/>
    <n v="0.2"/>
    <n v="46.178999999999988"/>
  </r>
  <r>
    <n v="4730"/>
    <x v="2341"/>
    <x v="0"/>
    <x v="427"/>
    <d v="2013-07-24T00:00:00"/>
    <s v="Second Class"/>
    <s v="SV-20935"/>
    <x v="603"/>
    <x v="0"/>
    <x v="0"/>
    <x v="61"/>
    <x v="5"/>
    <n v="75217"/>
    <x v="2"/>
    <s v="TEC-AC-10000487"/>
    <x v="2"/>
    <x v="11"/>
    <x v="1673"/>
    <x v="3542"/>
    <n v="3"/>
    <n v="0.2"/>
    <n v="3.3098999999999998"/>
  </r>
  <r>
    <n v="4731"/>
    <x v="2342"/>
    <x v="1"/>
    <x v="368"/>
    <d v="2012-03-31T00:00:00"/>
    <s v="Second Class"/>
    <s v="RB-19435"/>
    <x v="579"/>
    <x v="0"/>
    <x v="0"/>
    <x v="70"/>
    <x v="1"/>
    <n v="92105"/>
    <x v="1"/>
    <s v="OFF-PA-10001736"/>
    <x v="1"/>
    <x v="10"/>
    <x v="129"/>
    <x v="3543"/>
    <n v="6"/>
    <n v="0"/>
    <n v="99.940799999999982"/>
  </r>
  <r>
    <n v="4732"/>
    <x v="2342"/>
    <x v="1"/>
    <x v="368"/>
    <d v="2012-03-31T00:00:00"/>
    <s v="Second Class"/>
    <s v="RB-19435"/>
    <x v="579"/>
    <x v="0"/>
    <x v="0"/>
    <x v="70"/>
    <x v="1"/>
    <n v="92105"/>
    <x v="1"/>
    <s v="OFF-PA-10001609"/>
    <x v="1"/>
    <x v="10"/>
    <x v="1107"/>
    <x v="3544"/>
    <n v="3"/>
    <n v="0"/>
    <n v="4.5401999999999996"/>
  </r>
  <r>
    <n v="4733"/>
    <x v="2342"/>
    <x v="1"/>
    <x v="368"/>
    <d v="2012-03-31T00:00:00"/>
    <s v="Second Class"/>
    <s v="RB-19435"/>
    <x v="579"/>
    <x v="0"/>
    <x v="0"/>
    <x v="70"/>
    <x v="1"/>
    <n v="92105"/>
    <x v="1"/>
    <s v="TEC-AC-10003116"/>
    <x v="2"/>
    <x v="11"/>
    <x v="920"/>
    <x v="3545"/>
    <n v="3"/>
    <n v="0"/>
    <n v="20.767499999999998"/>
  </r>
  <r>
    <n v="4734"/>
    <x v="2342"/>
    <x v="1"/>
    <x v="368"/>
    <d v="2012-03-31T00:00:00"/>
    <s v="Second Class"/>
    <s v="RB-19435"/>
    <x v="579"/>
    <x v="0"/>
    <x v="0"/>
    <x v="70"/>
    <x v="1"/>
    <n v="92105"/>
    <x v="1"/>
    <s v="FUR-FU-10004586"/>
    <x v="0"/>
    <x v="5"/>
    <x v="1473"/>
    <x v="3546"/>
    <n v="3"/>
    <n v="0"/>
    <n v="9.5615999999999985"/>
  </r>
  <r>
    <n v="4735"/>
    <x v="2343"/>
    <x v="0"/>
    <x v="281"/>
    <d v="2013-04-13T00:00:00"/>
    <s v="Standard Class"/>
    <s v="Dl-13600"/>
    <x v="114"/>
    <x v="1"/>
    <x v="0"/>
    <x v="20"/>
    <x v="15"/>
    <n v="10035"/>
    <x v="3"/>
    <s v="FUR-CH-10000454"/>
    <x v="0"/>
    <x v="1"/>
    <x v="1"/>
    <x v="3547"/>
    <n v="3"/>
    <n v="0.1"/>
    <n v="146.38799999999998"/>
  </r>
  <r>
    <n v="4736"/>
    <x v="2344"/>
    <x v="1"/>
    <x v="385"/>
    <d v="2012-06-19T00:00:00"/>
    <s v="Standard Class"/>
    <s v="PS-19045"/>
    <x v="390"/>
    <x v="2"/>
    <x v="0"/>
    <x v="412"/>
    <x v="43"/>
    <n v="4240"/>
    <x v="3"/>
    <s v="OFF-BI-10004970"/>
    <x v="1"/>
    <x v="8"/>
    <x v="908"/>
    <x v="341"/>
    <n v="2"/>
    <n v="0"/>
    <n v="3.8822000000000001"/>
  </r>
  <r>
    <n v="4737"/>
    <x v="2344"/>
    <x v="1"/>
    <x v="385"/>
    <d v="2012-06-19T00:00:00"/>
    <s v="Standard Class"/>
    <s v="PS-19045"/>
    <x v="390"/>
    <x v="2"/>
    <x v="0"/>
    <x v="412"/>
    <x v="43"/>
    <n v="4240"/>
    <x v="3"/>
    <s v="OFF-BI-10002824"/>
    <x v="1"/>
    <x v="8"/>
    <x v="523"/>
    <x v="3548"/>
    <n v="2"/>
    <n v="0"/>
    <n v="13.427999999999997"/>
  </r>
  <r>
    <n v="4738"/>
    <x v="2344"/>
    <x v="1"/>
    <x v="385"/>
    <d v="2012-06-19T00:00:00"/>
    <s v="Standard Class"/>
    <s v="PS-19045"/>
    <x v="390"/>
    <x v="2"/>
    <x v="0"/>
    <x v="412"/>
    <x v="43"/>
    <n v="4240"/>
    <x v="3"/>
    <s v="TEC-AC-10003657"/>
    <x v="2"/>
    <x v="11"/>
    <x v="151"/>
    <x v="3549"/>
    <n v="2"/>
    <n v="0"/>
    <n v="14.955599999999997"/>
  </r>
  <r>
    <n v="4739"/>
    <x v="2345"/>
    <x v="1"/>
    <x v="954"/>
    <d v="2012-02-24T00:00:00"/>
    <s v="Standard Class"/>
    <s v="GT-14755"/>
    <x v="150"/>
    <x v="0"/>
    <x v="0"/>
    <x v="85"/>
    <x v="1"/>
    <n v="90805"/>
    <x v="1"/>
    <s v="OFF-LA-10003510"/>
    <x v="1"/>
    <x v="2"/>
    <x v="575"/>
    <x v="3550"/>
    <n v="2"/>
    <n v="0"/>
    <n v="28.087600000000002"/>
  </r>
  <r>
    <n v="4740"/>
    <x v="2345"/>
    <x v="1"/>
    <x v="954"/>
    <d v="2012-02-24T00:00:00"/>
    <s v="Standard Class"/>
    <s v="GT-14755"/>
    <x v="150"/>
    <x v="0"/>
    <x v="0"/>
    <x v="85"/>
    <x v="1"/>
    <n v="90805"/>
    <x v="1"/>
    <s v="FUR-TA-10001676"/>
    <x v="0"/>
    <x v="3"/>
    <x v="957"/>
    <x v="3551"/>
    <n v="1"/>
    <n v="0.2"/>
    <n v="-0.88860000000000205"/>
  </r>
  <r>
    <n v="4741"/>
    <x v="2346"/>
    <x v="3"/>
    <x v="105"/>
    <d v="2014-11-17T00:00:00"/>
    <s v="Standard Class"/>
    <s v="CS-12355"/>
    <x v="394"/>
    <x v="0"/>
    <x v="0"/>
    <x v="4"/>
    <x v="4"/>
    <n v="98115"/>
    <x v="1"/>
    <s v="OFF-LA-10004853"/>
    <x v="1"/>
    <x v="2"/>
    <x v="683"/>
    <x v="745"/>
    <n v="2"/>
    <n v="0"/>
    <n v="4.5815999999999999"/>
  </r>
  <r>
    <n v="4742"/>
    <x v="2346"/>
    <x v="3"/>
    <x v="105"/>
    <d v="2014-11-17T00:00:00"/>
    <s v="Standard Class"/>
    <s v="CS-12355"/>
    <x v="394"/>
    <x v="0"/>
    <x v="0"/>
    <x v="4"/>
    <x v="4"/>
    <n v="98115"/>
    <x v="1"/>
    <s v="OFF-AR-10000315"/>
    <x v="1"/>
    <x v="6"/>
    <x v="1297"/>
    <x v="3307"/>
    <n v="3"/>
    <n v="0"/>
    <n v="2.3025000000000002"/>
  </r>
  <r>
    <n v="4743"/>
    <x v="2346"/>
    <x v="3"/>
    <x v="105"/>
    <d v="2014-11-17T00:00:00"/>
    <s v="Standard Class"/>
    <s v="CS-12355"/>
    <x v="394"/>
    <x v="0"/>
    <x v="0"/>
    <x v="4"/>
    <x v="4"/>
    <n v="98115"/>
    <x v="1"/>
    <s v="OFF-SU-10000381"/>
    <x v="1"/>
    <x v="14"/>
    <x v="654"/>
    <x v="1056"/>
    <n v="3"/>
    <n v="0"/>
    <n v="8.0996999999999986"/>
  </r>
  <r>
    <n v="4744"/>
    <x v="2347"/>
    <x v="3"/>
    <x v="916"/>
    <d v="2014-03-06T00:00:00"/>
    <s v="Same Day"/>
    <s v="JD-16060"/>
    <x v="148"/>
    <x v="0"/>
    <x v="0"/>
    <x v="30"/>
    <x v="11"/>
    <n v="55901"/>
    <x v="2"/>
    <s v="OFF-FA-10002763"/>
    <x v="1"/>
    <x v="13"/>
    <x v="1411"/>
    <x v="2307"/>
    <n v="2"/>
    <n v="0"/>
    <n v="2.5279999999999996"/>
  </r>
  <r>
    <n v="4745"/>
    <x v="2347"/>
    <x v="3"/>
    <x v="916"/>
    <d v="2014-03-06T00:00:00"/>
    <s v="Same Day"/>
    <s v="JD-16060"/>
    <x v="148"/>
    <x v="0"/>
    <x v="0"/>
    <x v="30"/>
    <x v="11"/>
    <n v="55901"/>
    <x v="2"/>
    <s v="OFF-ST-10000877"/>
    <x v="1"/>
    <x v="4"/>
    <x v="1104"/>
    <x v="3552"/>
    <n v="4"/>
    <n v="0"/>
    <n v="57.501599999999996"/>
  </r>
  <r>
    <n v="4746"/>
    <x v="2347"/>
    <x v="3"/>
    <x v="916"/>
    <d v="2014-03-06T00:00:00"/>
    <s v="Same Day"/>
    <s v="JD-16060"/>
    <x v="148"/>
    <x v="0"/>
    <x v="0"/>
    <x v="30"/>
    <x v="11"/>
    <n v="55901"/>
    <x v="2"/>
    <s v="OFF-BI-10001071"/>
    <x v="1"/>
    <x v="8"/>
    <x v="663"/>
    <x v="3445"/>
    <n v="2"/>
    <n v="0"/>
    <n v="62.700400000000002"/>
  </r>
  <r>
    <n v="4747"/>
    <x v="2347"/>
    <x v="3"/>
    <x v="916"/>
    <d v="2014-03-06T00:00:00"/>
    <s v="Same Day"/>
    <s v="JD-16060"/>
    <x v="148"/>
    <x v="0"/>
    <x v="0"/>
    <x v="30"/>
    <x v="11"/>
    <n v="55901"/>
    <x v="2"/>
    <s v="OFF-BI-10001097"/>
    <x v="1"/>
    <x v="8"/>
    <x v="789"/>
    <x v="3553"/>
    <n v="3"/>
    <n v="0"/>
    <n v="9.158100000000001"/>
  </r>
  <r>
    <n v="4748"/>
    <x v="2348"/>
    <x v="0"/>
    <x v="840"/>
    <d v="2013-03-04T00:00:00"/>
    <s v="Same Day"/>
    <s v="TS-21160"/>
    <x v="378"/>
    <x v="1"/>
    <x v="0"/>
    <x v="8"/>
    <x v="1"/>
    <n v="94110"/>
    <x v="1"/>
    <s v="OFF-SU-10004782"/>
    <x v="1"/>
    <x v="14"/>
    <x v="1548"/>
    <x v="3554"/>
    <n v="3"/>
    <n v="0"/>
    <n v="7.6049999999999978"/>
  </r>
  <r>
    <n v="4749"/>
    <x v="2348"/>
    <x v="0"/>
    <x v="840"/>
    <d v="2013-03-04T00:00:00"/>
    <s v="Same Day"/>
    <s v="TS-21160"/>
    <x v="378"/>
    <x v="1"/>
    <x v="0"/>
    <x v="8"/>
    <x v="1"/>
    <n v="94110"/>
    <x v="1"/>
    <s v="FUR-FU-10000672"/>
    <x v="0"/>
    <x v="5"/>
    <x v="1508"/>
    <x v="2691"/>
    <n v="3"/>
    <n v="0"/>
    <n v="11.995199999999997"/>
  </r>
  <r>
    <n v="4750"/>
    <x v="2349"/>
    <x v="0"/>
    <x v="435"/>
    <d v="2013-12-26T00:00:00"/>
    <s v="First Class"/>
    <s v="BV-11245"/>
    <x v="296"/>
    <x v="1"/>
    <x v="0"/>
    <x v="4"/>
    <x v="4"/>
    <n v="98103"/>
    <x v="1"/>
    <s v="OFF-PA-10002986"/>
    <x v="1"/>
    <x v="10"/>
    <x v="477"/>
    <x v="657"/>
    <n v="5"/>
    <n v="0"/>
    <n v="16.032"/>
  </r>
  <r>
    <n v="4751"/>
    <x v="2350"/>
    <x v="0"/>
    <x v="877"/>
    <d v="2013-10-10T00:00:00"/>
    <s v="First Class"/>
    <s v="DL-13495"/>
    <x v="393"/>
    <x v="1"/>
    <x v="0"/>
    <x v="258"/>
    <x v="4"/>
    <n v="99207"/>
    <x v="1"/>
    <s v="TEC-MA-10001972"/>
    <x v="2"/>
    <x v="15"/>
    <x v="1469"/>
    <x v="2524"/>
    <n v="3"/>
    <n v="0.2"/>
    <n v="62.82000000000005"/>
  </r>
  <r>
    <n v="4752"/>
    <x v="2351"/>
    <x v="0"/>
    <x v="10"/>
    <d v="2013-12-14T00:00:00"/>
    <s v="Standard Class"/>
    <s v="EB-13870"/>
    <x v="12"/>
    <x v="0"/>
    <x v="0"/>
    <x v="47"/>
    <x v="18"/>
    <n v="37064"/>
    <x v="0"/>
    <s v="TEC-PH-10000169"/>
    <x v="2"/>
    <x v="7"/>
    <x v="1029"/>
    <x v="1390"/>
    <n v="3"/>
    <n v="0.2"/>
    <n v="-9.153000000000004"/>
  </r>
  <r>
    <n v="4753"/>
    <x v="2352"/>
    <x v="3"/>
    <x v="225"/>
    <d v="2014-11-25T00:00:00"/>
    <s v="Standard Class"/>
    <s v="ES-14020"/>
    <x v="301"/>
    <x v="0"/>
    <x v="0"/>
    <x v="25"/>
    <x v="18"/>
    <n v="38301"/>
    <x v="0"/>
    <s v="FUR-CH-10001482"/>
    <x v="0"/>
    <x v="1"/>
    <x v="536"/>
    <x v="3555"/>
    <n v="2"/>
    <n v="0.2"/>
    <n v="-23.576400000000007"/>
  </r>
  <r>
    <n v="4754"/>
    <x v="2353"/>
    <x v="1"/>
    <x v="295"/>
    <d v="2012-12-16T00:00:00"/>
    <s v="Standard Class"/>
    <s v="JB-15925"/>
    <x v="102"/>
    <x v="0"/>
    <x v="0"/>
    <x v="89"/>
    <x v="5"/>
    <n v="78745"/>
    <x v="2"/>
    <s v="TEC-AC-10002018"/>
    <x v="2"/>
    <x v="11"/>
    <x v="1674"/>
    <x v="4"/>
    <n v="4"/>
    <n v="0.2"/>
    <n v="6.4308000000000014"/>
  </r>
  <r>
    <n v="4755"/>
    <x v="2354"/>
    <x v="3"/>
    <x v="447"/>
    <d v="2014-02-09T00:00:00"/>
    <s v="Standard Class"/>
    <s v="SC-20380"/>
    <x v="618"/>
    <x v="0"/>
    <x v="0"/>
    <x v="95"/>
    <x v="2"/>
    <n v="33024"/>
    <x v="0"/>
    <s v="OFF-BI-10000301"/>
    <x v="1"/>
    <x v="8"/>
    <x v="619"/>
    <x v="3556"/>
    <n v="2"/>
    <n v="0.7"/>
    <n v="-2.5880000000000001"/>
  </r>
  <r>
    <n v="4756"/>
    <x v="2354"/>
    <x v="3"/>
    <x v="447"/>
    <d v="2014-02-09T00:00:00"/>
    <s v="Standard Class"/>
    <s v="SC-20380"/>
    <x v="618"/>
    <x v="0"/>
    <x v="0"/>
    <x v="95"/>
    <x v="2"/>
    <n v="33024"/>
    <x v="0"/>
    <s v="OFF-PA-10004381"/>
    <x v="1"/>
    <x v="10"/>
    <x v="1675"/>
    <x v="912"/>
    <n v="3"/>
    <n v="0.2"/>
    <n v="40.353599999999986"/>
  </r>
  <r>
    <n v="4757"/>
    <x v="2355"/>
    <x v="3"/>
    <x v="296"/>
    <d v="2014-09-26T00:00:00"/>
    <s v="Standard Class"/>
    <s v="EB-13870"/>
    <x v="12"/>
    <x v="0"/>
    <x v="0"/>
    <x v="10"/>
    <x v="9"/>
    <n v="19143"/>
    <x v="3"/>
    <s v="OFF-BI-10004141"/>
    <x v="1"/>
    <x v="8"/>
    <x v="1287"/>
    <x v="3557"/>
    <n v="2"/>
    <n v="0.7"/>
    <n v="-1.5264000000000002"/>
  </r>
  <r>
    <n v="4758"/>
    <x v="2356"/>
    <x v="3"/>
    <x v="504"/>
    <d v="2014-05-06T00:00:00"/>
    <s v="Standard Class"/>
    <s v="TC-21475"/>
    <x v="679"/>
    <x v="2"/>
    <x v="0"/>
    <x v="414"/>
    <x v="10"/>
    <n v="61832"/>
    <x v="2"/>
    <s v="OFF-BI-10001575"/>
    <x v="1"/>
    <x v="8"/>
    <x v="577"/>
    <x v="3558"/>
    <n v="7"/>
    <n v="0.8"/>
    <n v="-69.395200000000031"/>
  </r>
  <r>
    <n v="4759"/>
    <x v="2357"/>
    <x v="2"/>
    <x v="935"/>
    <d v="2011-11-07T00:00:00"/>
    <s v="Standard Class"/>
    <s v="SG-20605"/>
    <x v="611"/>
    <x v="0"/>
    <x v="0"/>
    <x v="20"/>
    <x v="15"/>
    <n v="10009"/>
    <x v="3"/>
    <s v="TEC-PH-10000984"/>
    <x v="2"/>
    <x v="7"/>
    <x v="465"/>
    <x v="3559"/>
    <n v="4"/>
    <n v="0"/>
    <n v="219.50880000000006"/>
  </r>
  <r>
    <n v="4760"/>
    <x v="2357"/>
    <x v="2"/>
    <x v="935"/>
    <d v="2011-11-07T00:00:00"/>
    <s v="Standard Class"/>
    <s v="SG-20605"/>
    <x v="611"/>
    <x v="0"/>
    <x v="0"/>
    <x v="20"/>
    <x v="15"/>
    <n v="10009"/>
    <x v="3"/>
    <s v="OFF-BI-10000666"/>
    <x v="1"/>
    <x v="8"/>
    <x v="980"/>
    <x v="786"/>
    <n v="2"/>
    <n v="0.2"/>
    <n v="18.335999999999999"/>
  </r>
  <r>
    <n v="4761"/>
    <x v="2357"/>
    <x v="2"/>
    <x v="935"/>
    <d v="2011-11-07T00:00:00"/>
    <s v="Standard Class"/>
    <s v="SG-20605"/>
    <x v="611"/>
    <x v="0"/>
    <x v="0"/>
    <x v="20"/>
    <x v="15"/>
    <n v="10009"/>
    <x v="3"/>
    <s v="OFF-BI-10003712"/>
    <x v="1"/>
    <x v="8"/>
    <x v="689"/>
    <x v="3560"/>
    <n v="2"/>
    <n v="0.2"/>
    <n v="2.8477999999999994"/>
  </r>
  <r>
    <n v="4762"/>
    <x v="2358"/>
    <x v="0"/>
    <x v="945"/>
    <d v="2014-01-05T00:00:00"/>
    <s v="Standard Class"/>
    <s v="BM-11785"/>
    <x v="298"/>
    <x v="0"/>
    <x v="0"/>
    <x v="38"/>
    <x v="24"/>
    <n v="43229"/>
    <x v="3"/>
    <s v="OFF-LA-10003720"/>
    <x v="1"/>
    <x v="2"/>
    <x v="1627"/>
    <x v="2184"/>
    <n v="2"/>
    <n v="0.2"/>
    <n v="1.9925999999999999"/>
  </r>
  <r>
    <n v="4763"/>
    <x v="2358"/>
    <x v="0"/>
    <x v="945"/>
    <d v="2014-01-05T00:00:00"/>
    <s v="Standard Class"/>
    <s v="BM-11785"/>
    <x v="298"/>
    <x v="0"/>
    <x v="0"/>
    <x v="38"/>
    <x v="24"/>
    <n v="43229"/>
    <x v="3"/>
    <s v="OFF-SU-10001664"/>
    <x v="1"/>
    <x v="14"/>
    <x v="1232"/>
    <x v="3561"/>
    <n v="2"/>
    <n v="0.2"/>
    <n v="1.0284"/>
  </r>
  <r>
    <n v="4764"/>
    <x v="2359"/>
    <x v="2"/>
    <x v="328"/>
    <d v="2011-09-21T00:00:00"/>
    <s v="Standard Class"/>
    <s v="NR-18550"/>
    <x v="749"/>
    <x v="0"/>
    <x v="0"/>
    <x v="374"/>
    <x v="1"/>
    <n v="91911"/>
    <x v="1"/>
    <s v="OFF-EN-10001453"/>
    <x v="1"/>
    <x v="12"/>
    <x v="1676"/>
    <x v="1101"/>
    <n v="3"/>
    <n v="0"/>
    <n v="85.981799999999993"/>
  </r>
  <r>
    <n v="4765"/>
    <x v="2360"/>
    <x v="3"/>
    <x v="221"/>
    <d v="2014-11-28T00:00:00"/>
    <s v="First Class"/>
    <s v="PG-18820"/>
    <x v="310"/>
    <x v="0"/>
    <x v="0"/>
    <x v="8"/>
    <x v="1"/>
    <n v="94110"/>
    <x v="1"/>
    <s v="OFF-AR-10001860"/>
    <x v="1"/>
    <x v="6"/>
    <x v="907"/>
    <x v="3562"/>
    <n v="4"/>
    <n v="0"/>
    <n v="9.9936000000000007"/>
  </r>
  <r>
    <n v="4766"/>
    <x v="2361"/>
    <x v="1"/>
    <x v="999"/>
    <d v="2012-04-28T00:00:00"/>
    <s v="Standard Class"/>
    <s v="DB-13270"/>
    <x v="489"/>
    <x v="2"/>
    <x v="0"/>
    <x v="20"/>
    <x v="15"/>
    <n v="10009"/>
    <x v="3"/>
    <s v="OFF-AR-10001044"/>
    <x v="1"/>
    <x v="6"/>
    <x v="1042"/>
    <x v="2467"/>
    <n v="1"/>
    <n v="0"/>
    <n v="7.5370999999999988"/>
  </r>
  <r>
    <n v="4767"/>
    <x v="2362"/>
    <x v="1"/>
    <x v="1000"/>
    <d v="2012-03-12T00:00:00"/>
    <s v="First Class"/>
    <s v="NS-18640"/>
    <x v="374"/>
    <x v="1"/>
    <x v="0"/>
    <x v="52"/>
    <x v="5"/>
    <n v="78207"/>
    <x v="2"/>
    <s v="TEC-AC-10002473"/>
    <x v="2"/>
    <x v="11"/>
    <x v="713"/>
    <x v="3563"/>
    <n v="5"/>
    <n v="0.2"/>
    <n v="29.798999999999999"/>
  </r>
  <r>
    <n v="4768"/>
    <x v="2362"/>
    <x v="1"/>
    <x v="1000"/>
    <d v="2012-03-12T00:00:00"/>
    <s v="First Class"/>
    <s v="NS-18640"/>
    <x v="374"/>
    <x v="1"/>
    <x v="0"/>
    <x v="52"/>
    <x v="5"/>
    <n v="78207"/>
    <x v="2"/>
    <s v="TEC-PH-10001809"/>
    <x v="2"/>
    <x v="7"/>
    <x v="1164"/>
    <x v="3564"/>
    <n v="3"/>
    <n v="0.2"/>
    <n v="22.492499999999993"/>
  </r>
  <r>
    <n v="4769"/>
    <x v="2363"/>
    <x v="3"/>
    <x v="455"/>
    <d v="2014-06-04T00:00:00"/>
    <s v="Same Day"/>
    <s v="CS-11860"/>
    <x v="750"/>
    <x v="0"/>
    <x v="0"/>
    <x v="108"/>
    <x v="3"/>
    <n v="28540"/>
    <x v="0"/>
    <s v="OFF-PA-10004733"/>
    <x v="1"/>
    <x v="10"/>
    <x v="1571"/>
    <x v="869"/>
    <n v="4"/>
    <n v="0.2"/>
    <n v="9.1871999999999989"/>
  </r>
  <r>
    <n v="4770"/>
    <x v="2364"/>
    <x v="0"/>
    <x v="251"/>
    <d v="2013-09-25T00:00:00"/>
    <s v="Second Class"/>
    <s v="CC-12430"/>
    <x v="254"/>
    <x v="2"/>
    <x v="0"/>
    <x v="8"/>
    <x v="1"/>
    <n v="94109"/>
    <x v="1"/>
    <s v="OFF-BI-10003355"/>
    <x v="1"/>
    <x v="8"/>
    <x v="586"/>
    <x v="1655"/>
    <n v="3"/>
    <n v="0.2"/>
    <n v="4.1832000000000003"/>
  </r>
  <r>
    <n v="4771"/>
    <x v="2364"/>
    <x v="0"/>
    <x v="251"/>
    <d v="2013-09-25T00:00:00"/>
    <s v="Second Class"/>
    <s v="CC-12430"/>
    <x v="254"/>
    <x v="2"/>
    <x v="0"/>
    <x v="8"/>
    <x v="1"/>
    <n v="94109"/>
    <x v="1"/>
    <s v="OFF-SU-10001212"/>
    <x v="1"/>
    <x v="14"/>
    <x v="1677"/>
    <x v="875"/>
    <n v="3"/>
    <n v="0"/>
    <n v="1.8719999999999997"/>
  </r>
  <r>
    <n v="4772"/>
    <x v="2365"/>
    <x v="2"/>
    <x v="656"/>
    <d v="2011-11-03T00:00:00"/>
    <s v="Second Class"/>
    <s v="AC-10450"/>
    <x v="549"/>
    <x v="0"/>
    <x v="0"/>
    <x v="418"/>
    <x v="16"/>
    <n v="85323"/>
    <x v="1"/>
    <s v="TEC-PH-10000486"/>
    <x v="2"/>
    <x v="7"/>
    <x v="39"/>
    <x v="3565"/>
    <n v="8"/>
    <n v="0.2"/>
    <n v="83.512799999999913"/>
  </r>
  <r>
    <n v="4773"/>
    <x v="2366"/>
    <x v="3"/>
    <x v="51"/>
    <d v="2014-11-28T00:00:00"/>
    <s v="Standard Class"/>
    <s v="CM-12385"/>
    <x v="200"/>
    <x v="0"/>
    <x v="0"/>
    <x v="22"/>
    <x v="10"/>
    <n v="60610"/>
    <x v="2"/>
    <s v="FUR-FU-10004909"/>
    <x v="0"/>
    <x v="5"/>
    <x v="1348"/>
    <x v="3566"/>
    <n v="1"/>
    <n v="0.6"/>
    <n v="-4.0400000000000009"/>
  </r>
  <r>
    <n v="4774"/>
    <x v="2366"/>
    <x v="3"/>
    <x v="51"/>
    <d v="2014-11-28T00:00:00"/>
    <s v="Standard Class"/>
    <s v="CM-12385"/>
    <x v="200"/>
    <x v="0"/>
    <x v="0"/>
    <x v="22"/>
    <x v="10"/>
    <n v="60610"/>
    <x v="2"/>
    <s v="OFF-LA-10001613"/>
    <x v="1"/>
    <x v="2"/>
    <x v="736"/>
    <x v="132"/>
    <n v="5"/>
    <n v="0.2"/>
    <n v="4.1760000000000002"/>
  </r>
  <r>
    <n v="4775"/>
    <x v="2366"/>
    <x v="3"/>
    <x v="51"/>
    <d v="2014-11-28T00:00:00"/>
    <s v="Standard Class"/>
    <s v="CM-12385"/>
    <x v="200"/>
    <x v="0"/>
    <x v="0"/>
    <x v="22"/>
    <x v="10"/>
    <n v="60610"/>
    <x v="2"/>
    <s v="TEC-PH-10004447"/>
    <x v="2"/>
    <x v="7"/>
    <x v="857"/>
    <x v="2705"/>
    <n v="2"/>
    <n v="0.2"/>
    <n v="16.678799999999995"/>
  </r>
  <r>
    <n v="4776"/>
    <x v="2367"/>
    <x v="3"/>
    <x v="673"/>
    <d v="2014-11-22T00:00:00"/>
    <s v="Standard Class"/>
    <s v="EK-13795"/>
    <x v="735"/>
    <x v="2"/>
    <x v="0"/>
    <x v="194"/>
    <x v="1"/>
    <n v="92025"/>
    <x v="1"/>
    <s v="OFF-AR-10000255"/>
    <x v="1"/>
    <x v="6"/>
    <x v="799"/>
    <x v="371"/>
    <n v="4"/>
    <n v="0"/>
    <n v="6.073599999999999"/>
  </r>
  <r>
    <n v="4777"/>
    <x v="2368"/>
    <x v="0"/>
    <x v="317"/>
    <d v="2013-02-23T00:00:00"/>
    <s v="Second Class"/>
    <s v="CK-12760"/>
    <x v="316"/>
    <x v="1"/>
    <x v="0"/>
    <x v="85"/>
    <x v="15"/>
    <n v="11561"/>
    <x v="3"/>
    <s v="OFF-LA-10004425"/>
    <x v="1"/>
    <x v="2"/>
    <x v="33"/>
    <x v="1313"/>
    <n v="3"/>
    <n v="0"/>
    <n v="4.0749000000000004"/>
  </r>
  <r>
    <n v="4778"/>
    <x v="2368"/>
    <x v="0"/>
    <x v="317"/>
    <d v="2013-02-23T00:00:00"/>
    <s v="Second Class"/>
    <s v="CK-12760"/>
    <x v="316"/>
    <x v="1"/>
    <x v="0"/>
    <x v="85"/>
    <x v="15"/>
    <n v="11561"/>
    <x v="3"/>
    <s v="OFF-SU-10001664"/>
    <x v="1"/>
    <x v="14"/>
    <x v="1232"/>
    <x v="3567"/>
    <n v="3"/>
    <n v="0"/>
    <n v="6.6846000000000005"/>
  </r>
  <r>
    <n v="4779"/>
    <x v="2369"/>
    <x v="3"/>
    <x v="659"/>
    <d v="2014-11-12T00:00:00"/>
    <s v="Standard Class"/>
    <s v="PK-19075"/>
    <x v="7"/>
    <x v="0"/>
    <x v="0"/>
    <x v="46"/>
    <x v="13"/>
    <n v="19711"/>
    <x v="3"/>
    <s v="OFF-AP-10000696"/>
    <x v="1"/>
    <x v="9"/>
    <x v="332"/>
    <x v="3568"/>
    <n v="7"/>
    <n v="0"/>
    <n v="33.310199999999995"/>
  </r>
  <r>
    <n v="4780"/>
    <x v="2370"/>
    <x v="2"/>
    <x v="1001"/>
    <d v="2011-07-10T00:00:00"/>
    <s v="First Class"/>
    <s v="MH-18025"/>
    <x v="659"/>
    <x v="0"/>
    <x v="0"/>
    <x v="198"/>
    <x v="15"/>
    <n v="14215"/>
    <x v="3"/>
    <s v="FUR-CH-10002647"/>
    <x v="0"/>
    <x v="1"/>
    <x v="470"/>
    <x v="3569"/>
    <n v="1"/>
    <n v="0.1"/>
    <n v="10.647000000000004"/>
  </r>
  <r>
    <n v="4781"/>
    <x v="2371"/>
    <x v="2"/>
    <x v="845"/>
    <d v="2011-11-12T00:00:00"/>
    <s v="Standard Class"/>
    <s v="SC-20725"/>
    <x v="56"/>
    <x v="0"/>
    <x v="0"/>
    <x v="12"/>
    <x v="5"/>
    <n v="77070"/>
    <x v="2"/>
    <s v="FUR-CH-10002758"/>
    <x v="0"/>
    <x v="1"/>
    <x v="1402"/>
    <x v="3570"/>
    <n v="4"/>
    <n v="0.3"/>
    <n v="0"/>
  </r>
  <r>
    <n v="4782"/>
    <x v="2371"/>
    <x v="2"/>
    <x v="845"/>
    <d v="2011-11-12T00:00:00"/>
    <s v="Standard Class"/>
    <s v="SC-20725"/>
    <x v="56"/>
    <x v="0"/>
    <x v="0"/>
    <x v="12"/>
    <x v="5"/>
    <n v="77070"/>
    <x v="2"/>
    <s v="OFF-BI-10000201"/>
    <x v="1"/>
    <x v="8"/>
    <x v="1678"/>
    <x v="3571"/>
    <n v="3"/>
    <n v="0.8"/>
    <n v="-2.214"/>
  </r>
  <r>
    <n v="4783"/>
    <x v="2371"/>
    <x v="2"/>
    <x v="845"/>
    <d v="2011-11-12T00:00:00"/>
    <s v="Standard Class"/>
    <s v="SC-20725"/>
    <x v="56"/>
    <x v="0"/>
    <x v="0"/>
    <x v="12"/>
    <x v="5"/>
    <n v="77070"/>
    <x v="2"/>
    <s v="OFF-SU-10004115"/>
    <x v="1"/>
    <x v="14"/>
    <x v="510"/>
    <x v="3572"/>
    <n v="7"/>
    <n v="0.2"/>
    <n v="3.5623000000000022"/>
  </r>
  <r>
    <n v="4784"/>
    <x v="2372"/>
    <x v="3"/>
    <x v="480"/>
    <d v="2014-02-02T00:00:00"/>
    <s v="Standard Class"/>
    <s v="GB-14575"/>
    <x v="673"/>
    <x v="0"/>
    <x v="0"/>
    <x v="391"/>
    <x v="41"/>
    <n v="67212"/>
    <x v="2"/>
    <s v="OFF-PA-10000806"/>
    <x v="1"/>
    <x v="10"/>
    <x v="948"/>
    <x v="1007"/>
    <n v="5"/>
    <n v="0"/>
    <n v="137.15100000000001"/>
  </r>
  <r>
    <n v="4785"/>
    <x v="2373"/>
    <x v="1"/>
    <x v="555"/>
    <d v="2012-12-16T00:00:00"/>
    <s v="Standard Class"/>
    <s v="IM-15070"/>
    <x v="5"/>
    <x v="0"/>
    <x v="0"/>
    <x v="77"/>
    <x v="22"/>
    <n v="80906"/>
    <x v="1"/>
    <s v="OFF-AR-10001473"/>
    <x v="1"/>
    <x v="6"/>
    <x v="1332"/>
    <x v="1332"/>
    <n v="5"/>
    <n v="0.2"/>
    <n v="1.1480000000000006"/>
  </r>
  <r>
    <n v="4786"/>
    <x v="2373"/>
    <x v="1"/>
    <x v="555"/>
    <d v="2012-12-16T00:00:00"/>
    <s v="Standard Class"/>
    <s v="IM-15070"/>
    <x v="5"/>
    <x v="0"/>
    <x v="0"/>
    <x v="77"/>
    <x v="22"/>
    <n v="80906"/>
    <x v="1"/>
    <s v="FUR-BO-10003450"/>
    <x v="0"/>
    <x v="0"/>
    <x v="1344"/>
    <x v="3573"/>
    <n v="4"/>
    <n v="0.7"/>
    <n v="-143.79040000000001"/>
  </r>
  <r>
    <n v="4787"/>
    <x v="2373"/>
    <x v="1"/>
    <x v="555"/>
    <d v="2012-12-16T00:00:00"/>
    <s v="Standard Class"/>
    <s v="IM-15070"/>
    <x v="5"/>
    <x v="0"/>
    <x v="0"/>
    <x v="77"/>
    <x v="22"/>
    <n v="80906"/>
    <x v="1"/>
    <s v="OFF-AR-10001545"/>
    <x v="1"/>
    <x v="6"/>
    <x v="812"/>
    <x v="1728"/>
    <n v="3"/>
    <n v="0.2"/>
    <n v="0.47519999999999984"/>
  </r>
  <r>
    <n v="4788"/>
    <x v="2373"/>
    <x v="1"/>
    <x v="555"/>
    <d v="2012-12-16T00:00:00"/>
    <s v="Standard Class"/>
    <s v="IM-15070"/>
    <x v="5"/>
    <x v="0"/>
    <x v="0"/>
    <x v="77"/>
    <x v="22"/>
    <n v="80906"/>
    <x v="1"/>
    <s v="TEC-AC-10004396"/>
    <x v="2"/>
    <x v="11"/>
    <x v="1679"/>
    <x v="3574"/>
    <n v="4"/>
    <n v="0.2"/>
    <n v="-6.5339999999999954"/>
  </r>
  <r>
    <n v="4789"/>
    <x v="2373"/>
    <x v="1"/>
    <x v="555"/>
    <d v="2012-12-16T00:00:00"/>
    <s v="Standard Class"/>
    <s v="IM-15070"/>
    <x v="5"/>
    <x v="0"/>
    <x v="0"/>
    <x v="77"/>
    <x v="22"/>
    <n v="80906"/>
    <x v="1"/>
    <s v="FUR-FU-10002456"/>
    <x v="0"/>
    <x v="5"/>
    <x v="1009"/>
    <x v="3575"/>
    <n v="9"/>
    <n v="0.2"/>
    <n v="15.069600000000007"/>
  </r>
  <r>
    <n v="4790"/>
    <x v="2373"/>
    <x v="1"/>
    <x v="555"/>
    <d v="2012-12-16T00:00:00"/>
    <s v="Standard Class"/>
    <s v="IM-15070"/>
    <x v="5"/>
    <x v="0"/>
    <x v="0"/>
    <x v="77"/>
    <x v="22"/>
    <n v="80906"/>
    <x v="1"/>
    <s v="FUR-FU-10001473"/>
    <x v="0"/>
    <x v="5"/>
    <x v="984"/>
    <x v="3576"/>
    <n v="5"/>
    <n v="0.2"/>
    <n v="10.983999999999996"/>
  </r>
  <r>
    <n v="4791"/>
    <x v="2373"/>
    <x v="1"/>
    <x v="555"/>
    <d v="2012-12-16T00:00:00"/>
    <s v="Standard Class"/>
    <s v="IM-15070"/>
    <x v="5"/>
    <x v="0"/>
    <x v="0"/>
    <x v="77"/>
    <x v="22"/>
    <n v="80906"/>
    <x v="1"/>
    <s v="FUR-TA-10000849"/>
    <x v="0"/>
    <x v="3"/>
    <x v="1318"/>
    <x v="3577"/>
    <n v="5"/>
    <n v="0.5"/>
    <n v="-248.16599999999994"/>
  </r>
  <r>
    <n v="4792"/>
    <x v="2373"/>
    <x v="1"/>
    <x v="555"/>
    <d v="2012-12-16T00:00:00"/>
    <s v="Standard Class"/>
    <s v="IM-15070"/>
    <x v="5"/>
    <x v="0"/>
    <x v="0"/>
    <x v="77"/>
    <x v="22"/>
    <n v="80906"/>
    <x v="1"/>
    <s v="OFF-PA-10001166"/>
    <x v="1"/>
    <x v="10"/>
    <x v="1680"/>
    <x v="633"/>
    <n v="3"/>
    <n v="0.2"/>
    <n v="28.706399999999991"/>
  </r>
  <r>
    <n v="4793"/>
    <x v="2373"/>
    <x v="1"/>
    <x v="555"/>
    <d v="2012-12-16T00:00:00"/>
    <s v="Standard Class"/>
    <s v="IM-15070"/>
    <x v="5"/>
    <x v="0"/>
    <x v="0"/>
    <x v="77"/>
    <x v="22"/>
    <n v="80906"/>
    <x v="1"/>
    <s v="OFF-PA-10003256"/>
    <x v="1"/>
    <x v="10"/>
    <x v="96"/>
    <x v="3578"/>
    <n v="3"/>
    <n v="0.2"/>
    <n v="9.6935999999999964"/>
  </r>
  <r>
    <n v="4794"/>
    <x v="2374"/>
    <x v="1"/>
    <x v="685"/>
    <d v="2012-07-04T00:00:00"/>
    <s v="Standard Class"/>
    <s v="MM-18055"/>
    <x v="514"/>
    <x v="0"/>
    <x v="0"/>
    <x v="20"/>
    <x v="15"/>
    <n v="10011"/>
    <x v="3"/>
    <s v="OFF-PA-10002870"/>
    <x v="1"/>
    <x v="10"/>
    <x v="893"/>
    <x v="1614"/>
    <n v="4"/>
    <n v="0"/>
    <n v="11.231999999999999"/>
  </r>
  <r>
    <n v="4795"/>
    <x v="2375"/>
    <x v="1"/>
    <x v="199"/>
    <d v="2012-03-23T00:00:00"/>
    <s v="Standard Class"/>
    <s v="MF-18250"/>
    <x v="751"/>
    <x v="1"/>
    <x v="0"/>
    <x v="1"/>
    <x v="1"/>
    <n v="90036"/>
    <x v="1"/>
    <s v="FUR-FU-10001215"/>
    <x v="0"/>
    <x v="5"/>
    <x v="1600"/>
    <x v="3579"/>
    <n v="1"/>
    <n v="0"/>
    <n v="18.114600000000003"/>
  </r>
  <r>
    <n v="4796"/>
    <x v="2376"/>
    <x v="1"/>
    <x v="863"/>
    <d v="2012-08-17T00:00:00"/>
    <s v="Standard Class"/>
    <s v="CK-12595"/>
    <x v="242"/>
    <x v="0"/>
    <x v="0"/>
    <x v="419"/>
    <x v="32"/>
    <n v="30062"/>
    <x v="0"/>
    <s v="OFF-BI-10004187"/>
    <x v="1"/>
    <x v="8"/>
    <x v="33"/>
    <x v="719"/>
    <n v="3"/>
    <n v="0"/>
    <n v="2.7071999999999994"/>
  </r>
  <r>
    <n v="4797"/>
    <x v="2377"/>
    <x v="0"/>
    <x v="675"/>
    <d v="2013-05-20T00:00:00"/>
    <s v="Standard Class"/>
    <s v="MK-17905"/>
    <x v="149"/>
    <x v="1"/>
    <x v="0"/>
    <x v="108"/>
    <x v="2"/>
    <n v="32216"/>
    <x v="0"/>
    <s v="OFF-BI-10001718"/>
    <x v="1"/>
    <x v="8"/>
    <x v="1216"/>
    <x v="3580"/>
    <n v="3"/>
    <n v="0.7"/>
    <n v="-44.146199999999979"/>
  </r>
  <r>
    <n v="4798"/>
    <x v="2377"/>
    <x v="0"/>
    <x v="675"/>
    <d v="2013-05-20T00:00:00"/>
    <s v="Standard Class"/>
    <s v="MK-17905"/>
    <x v="149"/>
    <x v="1"/>
    <x v="0"/>
    <x v="108"/>
    <x v="2"/>
    <n v="32216"/>
    <x v="0"/>
    <s v="OFF-PA-10004983"/>
    <x v="1"/>
    <x v="10"/>
    <x v="1323"/>
    <x v="277"/>
    <n v="6"/>
    <n v="0.2"/>
    <n v="10.8864"/>
  </r>
  <r>
    <n v="4799"/>
    <x v="2377"/>
    <x v="0"/>
    <x v="675"/>
    <d v="2013-05-20T00:00:00"/>
    <s v="Standard Class"/>
    <s v="MK-17905"/>
    <x v="149"/>
    <x v="1"/>
    <x v="0"/>
    <x v="108"/>
    <x v="2"/>
    <n v="32216"/>
    <x v="0"/>
    <s v="FUR-FU-10002396"/>
    <x v="0"/>
    <x v="5"/>
    <x v="1581"/>
    <x v="3581"/>
    <n v="3"/>
    <n v="0.2"/>
    <n v="8.3028000000000031"/>
  </r>
  <r>
    <n v="4800"/>
    <x v="2377"/>
    <x v="0"/>
    <x v="675"/>
    <d v="2013-05-20T00:00:00"/>
    <s v="Standard Class"/>
    <s v="MK-17905"/>
    <x v="149"/>
    <x v="1"/>
    <x v="0"/>
    <x v="108"/>
    <x v="2"/>
    <n v="32216"/>
    <x v="0"/>
    <s v="TEC-PH-10003988"/>
    <x v="2"/>
    <x v="7"/>
    <x v="47"/>
    <x v="3582"/>
    <n v="5"/>
    <n v="0.2"/>
    <n v="4.3600000000000012"/>
  </r>
  <r>
    <n v="4801"/>
    <x v="2377"/>
    <x v="0"/>
    <x v="675"/>
    <d v="2013-05-20T00:00:00"/>
    <s v="Standard Class"/>
    <s v="MK-17905"/>
    <x v="149"/>
    <x v="1"/>
    <x v="0"/>
    <x v="108"/>
    <x v="2"/>
    <n v="32216"/>
    <x v="0"/>
    <s v="OFF-AR-10002467"/>
    <x v="1"/>
    <x v="6"/>
    <x v="1681"/>
    <x v="411"/>
    <n v="2"/>
    <n v="0.2"/>
    <n v="0.41720000000000046"/>
  </r>
  <r>
    <n v="4802"/>
    <x v="2377"/>
    <x v="0"/>
    <x v="675"/>
    <d v="2013-05-20T00:00:00"/>
    <s v="Standard Class"/>
    <s v="MK-17905"/>
    <x v="149"/>
    <x v="1"/>
    <x v="0"/>
    <x v="108"/>
    <x v="2"/>
    <n v="32216"/>
    <x v="0"/>
    <s v="OFF-BI-10004002"/>
    <x v="1"/>
    <x v="8"/>
    <x v="152"/>
    <x v="3583"/>
    <n v="2"/>
    <n v="0.7"/>
    <n v="-7.6119999999999983"/>
  </r>
  <r>
    <n v="4803"/>
    <x v="2377"/>
    <x v="0"/>
    <x v="675"/>
    <d v="2013-05-20T00:00:00"/>
    <s v="Standard Class"/>
    <s v="MK-17905"/>
    <x v="149"/>
    <x v="1"/>
    <x v="0"/>
    <x v="108"/>
    <x v="2"/>
    <n v="32216"/>
    <x v="0"/>
    <s v="OFF-BI-10002309"/>
    <x v="1"/>
    <x v="8"/>
    <x v="78"/>
    <x v="3584"/>
    <n v="8"/>
    <n v="0.7"/>
    <n v="-9.8207999999999984"/>
  </r>
  <r>
    <n v="4804"/>
    <x v="2378"/>
    <x v="3"/>
    <x v="1002"/>
    <d v="2014-07-18T00:00:00"/>
    <s v="Second Class"/>
    <s v="MH-17455"/>
    <x v="708"/>
    <x v="0"/>
    <x v="0"/>
    <x v="10"/>
    <x v="9"/>
    <n v="19140"/>
    <x v="3"/>
    <s v="TEC-PH-10003885"/>
    <x v="2"/>
    <x v="7"/>
    <x v="772"/>
    <x v="3585"/>
    <n v="1"/>
    <n v="0.4"/>
    <n v="-7.2589000000000041"/>
  </r>
  <r>
    <n v="4805"/>
    <x v="2378"/>
    <x v="3"/>
    <x v="1002"/>
    <d v="2014-07-18T00:00:00"/>
    <s v="Second Class"/>
    <s v="MH-17455"/>
    <x v="708"/>
    <x v="0"/>
    <x v="0"/>
    <x v="10"/>
    <x v="9"/>
    <n v="19140"/>
    <x v="3"/>
    <s v="FUR-FU-10002501"/>
    <x v="0"/>
    <x v="5"/>
    <x v="1284"/>
    <x v="3586"/>
    <n v="9"/>
    <n v="0.2"/>
    <n v="19.339199999999998"/>
  </r>
  <r>
    <n v="4806"/>
    <x v="2379"/>
    <x v="1"/>
    <x v="6"/>
    <d v="2012-11-25T00:00:00"/>
    <s v="Second Class"/>
    <s v="NG-18430"/>
    <x v="159"/>
    <x v="0"/>
    <x v="0"/>
    <x v="1"/>
    <x v="1"/>
    <n v="90008"/>
    <x v="1"/>
    <s v="OFF-PA-10000176"/>
    <x v="1"/>
    <x v="10"/>
    <x v="634"/>
    <x v="2479"/>
    <n v="2"/>
    <n v="0"/>
    <n v="18.211199999999998"/>
  </r>
  <r>
    <n v="4807"/>
    <x v="2379"/>
    <x v="1"/>
    <x v="6"/>
    <d v="2012-11-25T00:00:00"/>
    <s v="Second Class"/>
    <s v="NG-18430"/>
    <x v="159"/>
    <x v="0"/>
    <x v="0"/>
    <x v="1"/>
    <x v="1"/>
    <n v="90008"/>
    <x v="1"/>
    <s v="OFF-PA-10000327"/>
    <x v="1"/>
    <x v="10"/>
    <x v="1428"/>
    <x v="3587"/>
    <n v="10"/>
    <n v="0"/>
    <n v="19.259999999999998"/>
  </r>
  <r>
    <n v="4808"/>
    <x v="2379"/>
    <x v="1"/>
    <x v="6"/>
    <d v="2012-11-25T00:00:00"/>
    <s v="Second Class"/>
    <s v="NG-18430"/>
    <x v="159"/>
    <x v="0"/>
    <x v="0"/>
    <x v="1"/>
    <x v="1"/>
    <n v="90008"/>
    <x v="1"/>
    <s v="OFF-ST-10004634"/>
    <x v="1"/>
    <x v="4"/>
    <x v="597"/>
    <x v="687"/>
    <n v="3"/>
    <n v="0"/>
    <n v="10.088999999999999"/>
  </r>
  <r>
    <n v="4809"/>
    <x v="2380"/>
    <x v="2"/>
    <x v="533"/>
    <d v="2011-11-28T00:00:00"/>
    <s v="Standard Class"/>
    <s v="PB-19210"/>
    <x v="536"/>
    <x v="1"/>
    <x v="0"/>
    <x v="10"/>
    <x v="9"/>
    <n v="19134"/>
    <x v="3"/>
    <s v="OFF-EN-10003040"/>
    <x v="1"/>
    <x v="12"/>
    <x v="1224"/>
    <x v="3588"/>
    <n v="3"/>
    <n v="0.2"/>
    <n v="21.197700000000001"/>
  </r>
  <r>
    <n v="4810"/>
    <x v="2381"/>
    <x v="1"/>
    <x v="17"/>
    <d v="2012-12-30T00:00:00"/>
    <s v="First Class"/>
    <s v="RE-19450"/>
    <x v="681"/>
    <x v="0"/>
    <x v="0"/>
    <x v="342"/>
    <x v="6"/>
    <n v="54703"/>
    <x v="2"/>
    <s v="OFF-PA-10003228"/>
    <x v="1"/>
    <x v="10"/>
    <x v="1668"/>
    <x v="3589"/>
    <n v="4"/>
    <n v="0"/>
    <n v="91.950799999999987"/>
  </r>
  <r>
    <n v="4811"/>
    <x v="2381"/>
    <x v="1"/>
    <x v="17"/>
    <d v="2012-12-30T00:00:00"/>
    <s v="First Class"/>
    <s v="RE-19450"/>
    <x v="681"/>
    <x v="0"/>
    <x v="0"/>
    <x v="342"/>
    <x v="6"/>
    <n v="54703"/>
    <x v="2"/>
    <s v="TEC-PH-10004345"/>
    <x v="2"/>
    <x v="7"/>
    <x v="1167"/>
    <x v="3590"/>
    <n v="2"/>
    <n v="0"/>
    <n v="71.97"/>
  </r>
  <r>
    <n v="4812"/>
    <x v="2382"/>
    <x v="0"/>
    <x v="696"/>
    <d v="2013-11-20T00:00:00"/>
    <s v="Second Class"/>
    <s v="EB-14110"/>
    <x v="686"/>
    <x v="0"/>
    <x v="0"/>
    <x v="10"/>
    <x v="9"/>
    <n v="19134"/>
    <x v="3"/>
    <s v="FUR-CH-10000785"/>
    <x v="0"/>
    <x v="1"/>
    <x v="320"/>
    <x v="3591"/>
    <n v="3"/>
    <n v="0.3"/>
    <n v="-21.717600000000004"/>
  </r>
  <r>
    <n v="4813"/>
    <x v="2382"/>
    <x v="0"/>
    <x v="696"/>
    <d v="2013-11-20T00:00:00"/>
    <s v="Second Class"/>
    <s v="EB-14110"/>
    <x v="686"/>
    <x v="0"/>
    <x v="0"/>
    <x v="10"/>
    <x v="9"/>
    <n v="19134"/>
    <x v="3"/>
    <s v="TEC-CO-10004115"/>
    <x v="2"/>
    <x v="16"/>
    <x v="356"/>
    <x v="3592"/>
    <n v="4"/>
    <n v="0.4"/>
    <n v="179.99639999999999"/>
  </r>
  <r>
    <n v="4814"/>
    <x v="2382"/>
    <x v="0"/>
    <x v="696"/>
    <d v="2013-11-20T00:00:00"/>
    <s v="Second Class"/>
    <s v="EB-14110"/>
    <x v="686"/>
    <x v="0"/>
    <x v="0"/>
    <x v="10"/>
    <x v="9"/>
    <n v="19134"/>
    <x v="3"/>
    <s v="FUR-FU-10002813"/>
    <x v="0"/>
    <x v="5"/>
    <x v="1682"/>
    <x v="3593"/>
    <n v="3"/>
    <n v="0.2"/>
    <n v="9.7151999999999941"/>
  </r>
  <r>
    <n v="4815"/>
    <x v="2383"/>
    <x v="0"/>
    <x v="541"/>
    <d v="2013-05-11T00:00:00"/>
    <s v="First Class"/>
    <s v="TB-21625"/>
    <x v="577"/>
    <x v="0"/>
    <x v="0"/>
    <x v="1"/>
    <x v="1"/>
    <n v="90004"/>
    <x v="1"/>
    <s v="OFF-PA-10002751"/>
    <x v="1"/>
    <x v="10"/>
    <x v="150"/>
    <x v="1465"/>
    <n v="3"/>
    <n v="0"/>
    <n v="8.0730000000000004"/>
  </r>
  <r>
    <n v="4816"/>
    <x v="2384"/>
    <x v="2"/>
    <x v="58"/>
    <d v="2011-12-31T00:00:00"/>
    <s v="Standard Class"/>
    <s v="MG-17695"/>
    <x v="726"/>
    <x v="0"/>
    <x v="0"/>
    <x v="10"/>
    <x v="9"/>
    <n v="19134"/>
    <x v="3"/>
    <s v="OFF-PA-10004569"/>
    <x v="1"/>
    <x v="10"/>
    <x v="227"/>
    <x v="3594"/>
    <n v="3"/>
    <n v="0.2"/>
    <n v="6.1640999999999995"/>
  </r>
  <r>
    <n v="4817"/>
    <x v="2384"/>
    <x v="2"/>
    <x v="58"/>
    <d v="2011-12-31T00:00:00"/>
    <s v="Standard Class"/>
    <s v="MG-17695"/>
    <x v="726"/>
    <x v="0"/>
    <x v="0"/>
    <x v="10"/>
    <x v="9"/>
    <n v="19134"/>
    <x v="3"/>
    <s v="OFF-AP-10002998"/>
    <x v="1"/>
    <x v="9"/>
    <x v="1635"/>
    <x v="3595"/>
    <n v="2"/>
    <n v="0.2"/>
    <n v="5.6315999999999971"/>
  </r>
  <r>
    <n v="4818"/>
    <x v="2384"/>
    <x v="2"/>
    <x v="58"/>
    <d v="2011-12-31T00:00:00"/>
    <s v="Standard Class"/>
    <s v="MG-17695"/>
    <x v="726"/>
    <x v="0"/>
    <x v="0"/>
    <x v="10"/>
    <x v="9"/>
    <n v="19134"/>
    <x v="3"/>
    <s v="OFF-AP-10003287"/>
    <x v="1"/>
    <x v="9"/>
    <x v="538"/>
    <x v="3596"/>
    <n v="2"/>
    <n v="0.2"/>
    <n v="8.1551999999999971"/>
  </r>
  <r>
    <n v="4819"/>
    <x v="2384"/>
    <x v="2"/>
    <x v="58"/>
    <d v="2011-12-31T00:00:00"/>
    <s v="Standard Class"/>
    <s v="MG-17695"/>
    <x v="726"/>
    <x v="0"/>
    <x v="0"/>
    <x v="10"/>
    <x v="9"/>
    <n v="19134"/>
    <x v="3"/>
    <s v="OFF-ST-10001370"/>
    <x v="1"/>
    <x v="4"/>
    <x v="1023"/>
    <x v="3597"/>
    <n v="4"/>
    <n v="0.2"/>
    <n v="-42.588000000000036"/>
  </r>
  <r>
    <n v="4820"/>
    <x v="2385"/>
    <x v="3"/>
    <x v="110"/>
    <d v="2014-06-15T00:00:00"/>
    <s v="Standard Class"/>
    <s v="LW-17125"/>
    <x v="752"/>
    <x v="0"/>
    <x v="0"/>
    <x v="165"/>
    <x v="29"/>
    <n v="6360"/>
    <x v="3"/>
    <s v="OFF-BI-10004040"/>
    <x v="1"/>
    <x v="8"/>
    <x v="1478"/>
    <x v="3598"/>
    <n v="2"/>
    <n v="0"/>
    <n v="5.0763999999999996"/>
  </r>
  <r>
    <n v="4821"/>
    <x v="2386"/>
    <x v="1"/>
    <x v="1003"/>
    <d v="2012-04-11T00:00:00"/>
    <s v="Standard Class"/>
    <s v="PF-19120"/>
    <x v="724"/>
    <x v="0"/>
    <x v="0"/>
    <x v="52"/>
    <x v="5"/>
    <n v="78207"/>
    <x v="2"/>
    <s v="OFF-AP-10002651"/>
    <x v="1"/>
    <x v="9"/>
    <x v="1341"/>
    <x v="3599"/>
    <n v="8"/>
    <n v="0.8"/>
    <n v="-1181.2824000000003"/>
  </r>
  <r>
    <n v="4822"/>
    <x v="2386"/>
    <x v="1"/>
    <x v="1003"/>
    <d v="2012-04-11T00:00:00"/>
    <s v="Standard Class"/>
    <s v="PF-19120"/>
    <x v="724"/>
    <x v="0"/>
    <x v="0"/>
    <x v="52"/>
    <x v="5"/>
    <n v="78207"/>
    <x v="2"/>
    <s v="TEC-AC-10002402"/>
    <x v="2"/>
    <x v="11"/>
    <x v="651"/>
    <x v="3130"/>
    <n v="6"/>
    <n v="0.2"/>
    <n v="47.993999999999971"/>
  </r>
  <r>
    <n v="4823"/>
    <x v="2387"/>
    <x v="0"/>
    <x v="212"/>
    <d v="2013-07-12T00:00:00"/>
    <s v="Same Day"/>
    <s v="NZ-18565"/>
    <x v="125"/>
    <x v="2"/>
    <x v="0"/>
    <x v="420"/>
    <x v="16"/>
    <n v="85364"/>
    <x v="1"/>
    <s v="OFF-BI-10001658"/>
    <x v="1"/>
    <x v="8"/>
    <x v="439"/>
    <x v="3600"/>
    <n v="6"/>
    <n v="0.7"/>
    <n v="-35.884799999999984"/>
  </r>
  <r>
    <n v="4824"/>
    <x v="2388"/>
    <x v="0"/>
    <x v="831"/>
    <d v="2013-11-27T00:00:00"/>
    <s v="Standard Class"/>
    <s v="CK-12205"/>
    <x v="237"/>
    <x v="0"/>
    <x v="0"/>
    <x v="38"/>
    <x v="24"/>
    <n v="43229"/>
    <x v="3"/>
    <s v="TEC-MA-10000752"/>
    <x v="2"/>
    <x v="15"/>
    <x v="1683"/>
    <x v="3601"/>
    <n v="7"/>
    <n v="0.7"/>
    <n v="-24.275999999999996"/>
  </r>
  <r>
    <n v="4825"/>
    <x v="2388"/>
    <x v="0"/>
    <x v="831"/>
    <d v="2013-11-27T00:00:00"/>
    <s v="Standard Class"/>
    <s v="CK-12205"/>
    <x v="237"/>
    <x v="0"/>
    <x v="0"/>
    <x v="38"/>
    <x v="24"/>
    <n v="43229"/>
    <x v="3"/>
    <s v="FUR-CH-10003817"/>
    <x v="0"/>
    <x v="1"/>
    <x v="162"/>
    <x v="3602"/>
    <n v="3"/>
    <n v="0.3"/>
    <n v="-9.1109999999999971"/>
  </r>
  <r>
    <n v="4826"/>
    <x v="2388"/>
    <x v="0"/>
    <x v="831"/>
    <d v="2013-11-27T00:00:00"/>
    <s v="Standard Class"/>
    <s v="CK-12205"/>
    <x v="237"/>
    <x v="0"/>
    <x v="0"/>
    <x v="38"/>
    <x v="24"/>
    <n v="43229"/>
    <x v="3"/>
    <s v="FUR-FU-10001876"/>
    <x v="0"/>
    <x v="5"/>
    <x v="1394"/>
    <x v="2540"/>
    <n v="3"/>
    <n v="0.2"/>
    <n v="15.590399999999995"/>
  </r>
  <r>
    <n v="4827"/>
    <x v="2389"/>
    <x v="3"/>
    <x v="105"/>
    <d v="2014-11-16T00:00:00"/>
    <s v="First Class"/>
    <s v="JE-15610"/>
    <x v="531"/>
    <x v="1"/>
    <x v="0"/>
    <x v="1"/>
    <x v="1"/>
    <n v="90036"/>
    <x v="1"/>
    <s v="OFF-BI-10003460"/>
    <x v="1"/>
    <x v="8"/>
    <x v="234"/>
    <x v="3603"/>
    <n v="4"/>
    <n v="0.2"/>
    <n v="4.9055999999999997"/>
  </r>
  <r>
    <n v="4828"/>
    <x v="2390"/>
    <x v="2"/>
    <x v="301"/>
    <d v="2011-11-08T00:00:00"/>
    <s v="Standard Class"/>
    <s v="JO-15145"/>
    <x v="705"/>
    <x v="1"/>
    <x v="0"/>
    <x v="102"/>
    <x v="0"/>
    <n v="40475"/>
    <x v="0"/>
    <s v="OFF-ST-10000464"/>
    <x v="1"/>
    <x v="4"/>
    <x v="1135"/>
    <x v="2876"/>
    <n v="2"/>
    <n v="0"/>
    <n v="19.465600000000002"/>
  </r>
  <r>
    <n v="4829"/>
    <x v="2390"/>
    <x v="2"/>
    <x v="301"/>
    <d v="2011-11-08T00:00:00"/>
    <s v="Standard Class"/>
    <s v="JO-15145"/>
    <x v="705"/>
    <x v="1"/>
    <x v="0"/>
    <x v="102"/>
    <x v="0"/>
    <n v="40475"/>
    <x v="0"/>
    <s v="OFF-AR-10001919"/>
    <x v="1"/>
    <x v="6"/>
    <x v="853"/>
    <x v="719"/>
    <n v="3"/>
    <n v="0"/>
    <n v="1.6355999999999997"/>
  </r>
  <r>
    <n v="4830"/>
    <x v="2391"/>
    <x v="0"/>
    <x v="666"/>
    <d v="2013-05-22T00:00:00"/>
    <s v="Standard Class"/>
    <s v="TT-21220"/>
    <x v="627"/>
    <x v="0"/>
    <x v="0"/>
    <x v="20"/>
    <x v="15"/>
    <n v="10035"/>
    <x v="3"/>
    <s v="OFF-BI-10002393"/>
    <x v="1"/>
    <x v="8"/>
    <x v="1188"/>
    <x v="3604"/>
    <n v="3"/>
    <n v="0.2"/>
    <n v="4.4771999999999998"/>
  </r>
  <r>
    <n v="4831"/>
    <x v="2392"/>
    <x v="2"/>
    <x v="845"/>
    <d v="2011-11-12T00:00:00"/>
    <s v="Standard Class"/>
    <s v="MS-17365"/>
    <x v="333"/>
    <x v="0"/>
    <x v="0"/>
    <x v="421"/>
    <x v="6"/>
    <n v="54401"/>
    <x v="2"/>
    <s v="OFF-AP-10001293"/>
    <x v="1"/>
    <x v="9"/>
    <x v="1337"/>
    <x v="3605"/>
    <n v="6"/>
    <n v="0"/>
    <n v="68.846399999999988"/>
  </r>
  <r>
    <n v="4832"/>
    <x v="2392"/>
    <x v="2"/>
    <x v="845"/>
    <d v="2011-11-12T00:00:00"/>
    <s v="Standard Class"/>
    <s v="MS-17365"/>
    <x v="333"/>
    <x v="0"/>
    <x v="0"/>
    <x v="421"/>
    <x v="6"/>
    <n v="54401"/>
    <x v="2"/>
    <s v="OFF-ST-10004258"/>
    <x v="1"/>
    <x v="4"/>
    <x v="754"/>
    <x v="905"/>
    <n v="3"/>
    <n v="0"/>
    <n v="9.8901000000000039"/>
  </r>
  <r>
    <n v="4833"/>
    <x v="2392"/>
    <x v="2"/>
    <x v="845"/>
    <d v="2011-11-12T00:00:00"/>
    <s v="Standard Class"/>
    <s v="MS-17365"/>
    <x v="333"/>
    <x v="0"/>
    <x v="0"/>
    <x v="421"/>
    <x v="6"/>
    <n v="54401"/>
    <x v="2"/>
    <s v="OFF-ST-10002214"/>
    <x v="1"/>
    <x v="4"/>
    <x v="994"/>
    <x v="2433"/>
    <n v="2"/>
    <n v="0"/>
    <n v="5.8707999999999991"/>
  </r>
  <r>
    <n v="4834"/>
    <x v="2392"/>
    <x v="2"/>
    <x v="845"/>
    <d v="2011-11-12T00:00:00"/>
    <s v="Standard Class"/>
    <s v="MS-17365"/>
    <x v="333"/>
    <x v="0"/>
    <x v="0"/>
    <x v="421"/>
    <x v="6"/>
    <n v="54401"/>
    <x v="2"/>
    <s v="OFF-BI-10004970"/>
    <x v="1"/>
    <x v="8"/>
    <x v="908"/>
    <x v="714"/>
    <n v="3"/>
    <n v="0"/>
    <n v="5.8232999999999997"/>
  </r>
  <r>
    <n v="4835"/>
    <x v="2393"/>
    <x v="3"/>
    <x v="361"/>
    <d v="2014-10-11T00:00:00"/>
    <s v="Standard Class"/>
    <s v="MP-18175"/>
    <x v="486"/>
    <x v="2"/>
    <x v="0"/>
    <x v="8"/>
    <x v="1"/>
    <n v="94110"/>
    <x v="1"/>
    <s v="OFF-BI-10002571"/>
    <x v="1"/>
    <x v="8"/>
    <x v="1204"/>
    <x v="3089"/>
    <n v="5"/>
    <n v="0.2"/>
    <n v="13.472999999999999"/>
  </r>
  <r>
    <n v="4836"/>
    <x v="2393"/>
    <x v="3"/>
    <x v="361"/>
    <d v="2014-10-11T00:00:00"/>
    <s v="Standard Class"/>
    <s v="MP-18175"/>
    <x v="486"/>
    <x v="2"/>
    <x v="0"/>
    <x v="8"/>
    <x v="1"/>
    <n v="94110"/>
    <x v="1"/>
    <s v="OFF-PA-10002581"/>
    <x v="1"/>
    <x v="10"/>
    <x v="1300"/>
    <x v="1168"/>
    <n v="2"/>
    <n v="0"/>
    <n v="27.881999999999998"/>
  </r>
  <r>
    <n v="4837"/>
    <x v="2393"/>
    <x v="3"/>
    <x v="361"/>
    <d v="2014-10-11T00:00:00"/>
    <s v="Standard Class"/>
    <s v="MP-18175"/>
    <x v="486"/>
    <x v="2"/>
    <x v="0"/>
    <x v="8"/>
    <x v="1"/>
    <n v="94110"/>
    <x v="1"/>
    <s v="OFF-BI-10001097"/>
    <x v="1"/>
    <x v="8"/>
    <x v="789"/>
    <x v="958"/>
    <n v="4"/>
    <n v="0.2"/>
    <n v="7.2267999999999999"/>
  </r>
  <r>
    <n v="4838"/>
    <x v="2394"/>
    <x v="3"/>
    <x v="702"/>
    <d v="2014-06-04T00:00:00"/>
    <s v="First Class"/>
    <s v="FH-14350"/>
    <x v="651"/>
    <x v="0"/>
    <x v="0"/>
    <x v="65"/>
    <x v="24"/>
    <n v="43017"/>
    <x v="3"/>
    <s v="OFF-BI-10003429"/>
    <x v="1"/>
    <x v="8"/>
    <x v="844"/>
    <x v="3606"/>
    <n v="2"/>
    <n v="0.7"/>
    <n v="-2.6585999999999999"/>
  </r>
  <r>
    <n v="4839"/>
    <x v="2394"/>
    <x v="3"/>
    <x v="702"/>
    <d v="2014-06-04T00:00:00"/>
    <s v="First Class"/>
    <s v="FH-14350"/>
    <x v="651"/>
    <x v="0"/>
    <x v="0"/>
    <x v="65"/>
    <x v="24"/>
    <n v="43017"/>
    <x v="3"/>
    <s v="OFF-PA-10000682"/>
    <x v="1"/>
    <x v="10"/>
    <x v="859"/>
    <x v="3607"/>
    <n v="6"/>
    <n v="0.2"/>
    <n v="10.057200000000002"/>
  </r>
  <r>
    <n v="4840"/>
    <x v="2394"/>
    <x v="3"/>
    <x v="702"/>
    <d v="2014-06-04T00:00:00"/>
    <s v="First Class"/>
    <s v="FH-14350"/>
    <x v="651"/>
    <x v="0"/>
    <x v="0"/>
    <x v="65"/>
    <x v="24"/>
    <n v="43017"/>
    <x v="3"/>
    <s v="TEC-PH-10001700"/>
    <x v="2"/>
    <x v="7"/>
    <x v="193"/>
    <x v="3608"/>
    <n v="4"/>
    <n v="0.4"/>
    <n v="-34.314799999999991"/>
  </r>
  <r>
    <n v="4841"/>
    <x v="2395"/>
    <x v="3"/>
    <x v="225"/>
    <d v="2014-11-26T00:00:00"/>
    <s v="Standard Class"/>
    <s v="SC-20050"/>
    <x v="337"/>
    <x v="2"/>
    <x v="0"/>
    <x v="0"/>
    <x v="0"/>
    <n v="42420"/>
    <x v="0"/>
    <s v="FUR-FU-10000629"/>
    <x v="0"/>
    <x v="5"/>
    <x v="93"/>
    <x v="3609"/>
    <n v="2"/>
    <n v="0"/>
    <n v="11.583600000000001"/>
  </r>
  <r>
    <n v="4842"/>
    <x v="2396"/>
    <x v="0"/>
    <x v="443"/>
    <d v="2013-12-29T00:00:00"/>
    <s v="Standard Class"/>
    <s v="NM-18520"/>
    <x v="392"/>
    <x v="0"/>
    <x v="0"/>
    <x v="256"/>
    <x v="24"/>
    <n v="43402"/>
    <x v="3"/>
    <s v="OFF-BI-10001267"/>
    <x v="1"/>
    <x v="8"/>
    <x v="1466"/>
    <x v="3610"/>
    <n v="3"/>
    <n v="0.7"/>
    <n v="-4.0722000000000023"/>
  </r>
  <r>
    <n v="4843"/>
    <x v="2397"/>
    <x v="3"/>
    <x v="365"/>
    <d v="2014-10-05T00:00:00"/>
    <s v="Standard Class"/>
    <s v="JO-15280"/>
    <x v="123"/>
    <x v="0"/>
    <x v="0"/>
    <x v="26"/>
    <x v="18"/>
    <n v="38109"/>
    <x v="0"/>
    <s v="OFF-ST-10001418"/>
    <x v="1"/>
    <x v="4"/>
    <x v="870"/>
    <x v="3611"/>
    <n v="5"/>
    <n v="0.2"/>
    <n v="-54.881999999999998"/>
  </r>
  <r>
    <n v="4844"/>
    <x v="2398"/>
    <x v="0"/>
    <x v="77"/>
    <d v="2013-11-10T00:00:00"/>
    <s v="First Class"/>
    <s v="CC-12475"/>
    <x v="693"/>
    <x v="0"/>
    <x v="0"/>
    <x v="80"/>
    <x v="30"/>
    <n v="8701"/>
    <x v="3"/>
    <s v="OFF-FA-10004968"/>
    <x v="1"/>
    <x v="13"/>
    <x v="1010"/>
    <x v="3612"/>
    <n v="4"/>
    <n v="0"/>
    <n v="0.2992000000000008"/>
  </r>
  <r>
    <n v="4845"/>
    <x v="2399"/>
    <x v="2"/>
    <x v="527"/>
    <d v="2011-04-05T00:00:00"/>
    <s v="First Class"/>
    <s v="MZ-17515"/>
    <x v="89"/>
    <x v="1"/>
    <x v="0"/>
    <x v="1"/>
    <x v="1"/>
    <n v="90008"/>
    <x v="1"/>
    <s v="OFF-BI-10004140"/>
    <x v="1"/>
    <x v="8"/>
    <x v="304"/>
    <x v="1600"/>
    <n v="2"/>
    <n v="0.2"/>
    <n v="2.2449999999999992"/>
  </r>
  <r>
    <n v="4846"/>
    <x v="2400"/>
    <x v="1"/>
    <x v="862"/>
    <d v="2012-07-26T00:00:00"/>
    <s v="Second Class"/>
    <s v="MS-17830"/>
    <x v="234"/>
    <x v="0"/>
    <x v="0"/>
    <x v="30"/>
    <x v="15"/>
    <n v="14609"/>
    <x v="3"/>
    <s v="OFF-BI-10003460"/>
    <x v="1"/>
    <x v="8"/>
    <x v="234"/>
    <x v="3613"/>
    <n v="3"/>
    <n v="0.2"/>
    <n v="3.6791999999999998"/>
  </r>
  <r>
    <n v="4847"/>
    <x v="2401"/>
    <x v="2"/>
    <x v="402"/>
    <d v="2011-06-27T00:00:00"/>
    <s v="Second Class"/>
    <s v="GK-14620"/>
    <x v="136"/>
    <x v="1"/>
    <x v="0"/>
    <x v="127"/>
    <x v="21"/>
    <n v="97301"/>
    <x v="1"/>
    <s v="TEC-PH-10002115"/>
    <x v="2"/>
    <x v="7"/>
    <x v="793"/>
    <x v="1274"/>
    <n v="5"/>
    <n v="0.2"/>
    <n v="19.796999999999997"/>
  </r>
  <r>
    <n v="4848"/>
    <x v="2401"/>
    <x v="2"/>
    <x v="402"/>
    <d v="2011-06-27T00:00:00"/>
    <s v="Second Class"/>
    <s v="GK-14620"/>
    <x v="136"/>
    <x v="1"/>
    <x v="0"/>
    <x v="127"/>
    <x v="21"/>
    <n v="97301"/>
    <x v="1"/>
    <s v="OFF-AR-10003478"/>
    <x v="1"/>
    <x v="6"/>
    <x v="355"/>
    <x v="3614"/>
    <n v="11"/>
    <n v="0.2"/>
    <n v="17.908000000000001"/>
  </r>
  <r>
    <n v="4849"/>
    <x v="2401"/>
    <x v="2"/>
    <x v="402"/>
    <d v="2011-06-27T00:00:00"/>
    <s v="Second Class"/>
    <s v="GK-14620"/>
    <x v="136"/>
    <x v="1"/>
    <x v="0"/>
    <x v="127"/>
    <x v="21"/>
    <n v="97301"/>
    <x v="1"/>
    <s v="OFF-AR-10000475"/>
    <x v="1"/>
    <x v="6"/>
    <x v="1111"/>
    <x v="1747"/>
    <n v="1"/>
    <n v="0.2"/>
    <n v="0.8162000000000007"/>
  </r>
  <r>
    <n v="4850"/>
    <x v="2402"/>
    <x v="2"/>
    <x v="78"/>
    <d v="2011-09-14T00:00:00"/>
    <s v="Standard Class"/>
    <s v="MC-17275"/>
    <x v="507"/>
    <x v="0"/>
    <x v="0"/>
    <x v="422"/>
    <x v="4"/>
    <n v="99301"/>
    <x v="1"/>
    <s v="OFF-AR-10003045"/>
    <x v="1"/>
    <x v="6"/>
    <x v="420"/>
    <x v="490"/>
    <n v="2"/>
    <n v="0"/>
    <n v="2.6459999999999999"/>
  </r>
  <r>
    <n v="4851"/>
    <x v="2402"/>
    <x v="2"/>
    <x v="78"/>
    <d v="2011-09-14T00:00:00"/>
    <s v="Standard Class"/>
    <s v="MC-17275"/>
    <x v="507"/>
    <x v="0"/>
    <x v="0"/>
    <x v="422"/>
    <x v="4"/>
    <n v="99301"/>
    <x v="1"/>
    <s v="FUR-CH-10000454"/>
    <x v="0"/>
    <x v="1"/>
    <x v="1"/>
    <x v="3615"/>
    <n v="5"/>
    <n v="0.2"/>
    <n v="121.98999999999992"/>
  </r>
  <r>
    <n v="4852"/>
    <x v="2402"/>
    <x v="2"/>
    <x v="78"/>
    <d v="2011-09-14T00:00:00"/>
    <s v="Standard Class"/>
    <s v="MC-17275"/>
    <x v="507"/>
    <x v="0"/>
    <x v="0"/>
    <x v="422"/>
    <x v="4"/>
    <n v="99301"/>
    <x v="1"/>
    <s v="OFF-AR-10000380"/>
    <x v="1"/>
    <x v="6"/>
    <x v="108"/>
    <x v="3616"/>
    <n v="8"/>
    <n v="0"/>
    <n v="91.151999999999958"/>
  </r>
  <r>
    <n v="4853"/>
    <x v="2402"/>
    <x v="2"/>
    <x v="78"/>
    <d v="2011-09-14T00:00:00"/>
    <s v="Standard Class"/>
    <s v="MC-17275"/>
    <x v="507"/>
    <x v="0"/>
    <x v="0"/>
    <x v="422"/>
    <x v="4"/>
    <n v="99301"/>
    <x v="1"/>
    <s v="OFF-ST-10000736"/>
    <x v="1"/>
    <x v="4"/>
    <x v="455"/>
    <x v="1065"/>
    <n v="6"/>
    <n v="0"/>
    <n v="19.43519999999998"/>
  </r>
  <r>
    <n v="4854"/>
    <x v="2403"/>
    <x v="2"/>
    <x v="432"/>
    <d v="2011-12-15T00:00:00"/>
    <s v="Second Class"/>
    <s v="LH-17155"/>
    <x v="109"/>
    <x v="0"/>
    <x v="0"/>
    <x v="182"/>
    <x v="1"/>
    <n v="94601"/>
    <x v="1"/>
    <s v="FUR-FU-10004270"/>
    <x v="0"/>
    <x v="5"/>
    <x v="989"/>
    <x v="3617"/>
    <n v="3"/>
    <n v="0"/>
    <n v="4.5144000000000002"/>
  </r>
  <r>
    <n v="4855"/>
    <x v="2403"/>
    <x v="2"/>
    <x v="432"/>
    <d v="2011-12-15T00:00:00"/>
    <s v="Second Class"/>
    <s v="LH-17155"/>
    <x v="109"/>
    <x v="0"/>
    <x v="0"/>
    <x v="182"/>
    <x v="1"/>
    <n v="94601"/>
    <x v="1"/>
    <s v="OFF-ST-10000617"/>
    <x v="1"/>
    <x v="4"/>
    <x v="379"/>
    <x v="3090"/>
    <n v="3"/>
    <n v="0"/>
    <n v="0.62579999999999902"/>
  </r>
  <r>
    <n v="4856"/>
    <x v="2403"/>
    <x v="2"/>
    <x v="432"/>
    <d v="2011-12-15T00:00:00"/>
    <s v="Second Class"/>
    <s v="LH-17155"/>
    <x v="109"/>
    <x v="0"/>
    <x v="0"/>
    <x v="182"/>
    <x v="1"/>
    <n v="94601"/>
    <x v="1"/>
    <s v="FUR-FU-10001706"/>
    <x v="0"/>
    <x v="5"/>
    <x v="50"/>
    <x v="357"/>
    <n v="3"/>
    <n v="0"/>
    <n v="4.4352"/>
  </r>
  <r>
    <n v="4857"/>
    <x v="2404"/>
    <x v="1"/>
    <x v="1004"/>
    <d v="2012-01-17T00:00:00"/>
    <s v="Standard Class"/>
    <s v="PB-19150"/>
    <x v="171"/>
    <x v="0"/>
    <x v="0"/>
    <x v="1"/>
    <x v="1"/>
    <n v="90004"/>
    <x v="1"/>
    <s v="OFF-BI-10003364"/>
    <x v="1"/>
    <x v="8"/>
    <x v="698"/>
    <x v="823"/>
    <n v="3"/>
    <n v="0.2"/>
    <n v="24.502800000000001"/>
  </r>
  <r>
    <n v="4858"/>
    <x v="2404"/>
    <x v="1"/>
    <x v="1004"/>
    <d v="2012-01-17T00:00:00"/>
    <s v="Standard Class"/>
    <s v="PB-19150"/>
    <x v="171"/>
    <x v="0"/>
    <x v="0"/>
    <x v="1"/>
    <x v="1"/>
    <n v="90004"/>
    <x v="1"/>
    <s v="FUR-FU-10001861"/>
    <x v="0"/>
    <x v="5"/>
    <x v="272"/>
    <x v="292"/>
    <n v="4"/>
    <n v="0"/>
    <n v="38.023999999999994"/>
  </r>
  <r>
    <n v="4859"/>
    <x v="2404"/>
    <x v="1"/>
    <x v="1004"/>
    <d v="2012-01-17T00:00:00"/>
    <s v="Standard Class"/>
    <s v="PB-19150"/>
    <x v="171"/>
    <x v="0"/>
    <x v="0"/>
    <x v="1"/>
    <x v="1"/>
    <n v="90004"/>
    <x v="1"/>
    <s v="FUR-FU-10004845"/>
    <x v="0"/>
    <x v="5"/>
    <x v="1684"/>
    <x v="3618"/>
    <n v="9"/>
    <n v="0"/>
    <n v="92.969999999999985"/>
  </r>
  <r>
    <n v="4860"/>
    <x v="2405"/>
    <x v="3"/>
    <x v="934"/>
    <d v="2014-12-20T00:00:00"/>
    <s v="Standard Class"/>
    <s v="SS-20140"/>
    <x v="164"/>
    <x v="1"/>
    <x v="0"/>
    <x v="423"/>
    <x v="10"/>
    <n v="60302"/>
    <x v="2"/>
    <s v="OFF-AR-10000823"/>
    <x v="1"/>
    <x v="6"/>
    <x v="1043"/>
    <x v="1330"/>
    <n v="7"/>
    <n v="0.2"/>
    <n v="1.0192000000000001"/>
  </r>
  <r>
    <n v="4861"/>
    <x v="2406"/>
    <x v="0"/>
    <x v="122"/>
    <d v="2013-12-25T00:00:00"/>
    <s v="Standard Class"/>
    <s v="GK-14620"/>
    <x v="136"/>
    <x v="1"/>
    <x v="0"/>
    <x v="73"/>
    <x v="30"/>
    <n v="7960"/>
    <x v="3"/>
    <s v="OFF-BI-10001359"/>
    <x v="1"/>
    <x v="8"/>
    <x v="1153"/>
    <x v="1639"/>
    <n v="2"/>
    <n v="0"/>
    <n v="843.17059999999992"/>
  </r>
  <r>
    <n v="4862"/>
    <x v="2407"/>
    <x v="2"/>
    <x v="909"/>
    <d v="2011-04-16T00:00:00"/>
    <s v="Second Class"/>
    <s v="GM-14455"/>
    <x v="39"/>
    <x v="2"/>
    <x v="0"/>
    <x v="89"/>
    <x v="5"/>
    <n v="78745"/>
    <x v="2"/>
    <s v="TEC-PH-10001835"/>
    <x v="2"/>
    <x v="7"/>
    <x v="1333"/>
    <x v="3619"/>
    <n v="6"/>
    <n v="0.2"/>
    <n v="265.42320000000001"/>
  </r>
  <r>
    <n v="4863"/>
    <x v="2408"/>
    <x v="0"/>
    <x v="338"/>
    <d v="2013-11-15T00:00:00"/>
    <s v="Standard Class"/>
    <s v="SH-19975"/>
    <x v="64"/>
    <x v="1"/>
    <x v="0"/>
    <x v="20"/>
    <x v="15"/>
    <n v="10011"/>
    <x v="3"/>
    <s v="OFF-BI-10001191"/>
    <x v="1"/>
    <x v="8"/>
    <x v="970"/>
    <x v="3620"/>
    <n v="1"/>
    <n v="0.2"/>
    <n v="7.3834"/>
  </r>
  <r>
    <n v="4864"/>
    <x v="2408"/>
    <x v="0"/>
    <x v="338"/>
    <d v="2013-11-15T00:00:00"/>
    <s v="Standard Class"/>
    <s v="SH-19975"/>
    <x v="64"/>
    <x v="1"/>
    <x v="0"/>
    <x v="20"/>
    <x v="15"/>
    <n v="10011"/>
    <x v="3"/>
    <s v="OFF-BI-10003982"/>
    <x v="1"/>
    <x v="8"/>
    <x v="346"/>
    <x v="3621"/>
    <n v="3"/>
    <n v="0.2"/>
    <n v="16.823699999999999"/>
  </r>
  <r>
    <n v="4865"/>
    <x v="2409"/>
    <x v="3"/>
    <x v="335"/>
    <d v="2014-07-01T00:00:00"/>
    <s v="Standard Class"/>
    <s v="SC-20725"/>
    <x v="56"/>
    <x v="0"/>
    <x v="0"/>
    <x v="20"/>
    <x v="15"/>
    <n v="10024"/>
    <x v="3"/>
    <s v="TEC-PH-10001425"/>
    <x v="2"/>
    <x v="7"/>
    <x v="511"/>
    <x v="764"/>
    <n v="3"/>
    <n v="0"/>
    <n v="67.191599999999994"/>
  </r>
  <r>
    <n v="4866"/>
    <x v="2410"/>
    <x v="3"/>
    <x v="38"/>
    <d v="2014-11-19T00:00:00"/>
    <s v="Standard Class"/>
    <s v="TT-21070"/>
    <x v="74"/>
    <x v="0"/>
    <x v="0"/>
    <x v="4"/>
    <x v="4"/>
    <n v="98103"/>
    <x v="1"/>
    <s v="FUR-CH-10001215"/>
    <x v="0"/>
    <x v="1"/>
    <x v="440"/>
    <x v="3622"/>
    <n v="6"/>
    <n v="0.2"/>
    <n v="150.29399999999998"/>
  </r>
  <r>
    <n v="4867"/>
    <x v="2410"/>
    <x v="3"/>
    <x v="38"/>
    <d v="2014-11-19T00:00:00"/>
    <s v="Standard Class"/>
    <s v="TT-21070"/>
    <x v="74"/>
    <x v="0"/>
    <x v="0"/>
    <x v="4"/>
    <x v="4"/>
    <n v="98103"/>
    <x v="1"/>
    <s v="OFF-BI-10001718"/>
    <x v="1"/>
    <x v="8"/>
    <x v="1216"/>
    <x v="3623"/>
    <n v="11"/>
    <n v="0.2"/>
    <n v="190.02059999999997"/>
  </r>
  <r>
    <n v="4868"/>
    <x v="2410"/>
    <x v="3"/>
    <x v="38"/>
    <d v="2014-11-19T00:00:00"/>
    <s v="Standard Class"/>
    <s v="TT-21070"/>
    <x v="74"/>
    <x v="0"/>
    <x v="0"/>
    <x v="4"/>
    <x v="4"/>
    <n v="98103"/>
    <x v="1"/>
    <s v="OFF-ST-10000991"/>
    <x v="1"/>
    <x v="4"/>
    <x v="155"/>
    <x v="3216"/>
    <n v="3"/>
    <n v="0"/>
    <n v="10.347300000000004"/>
  </r>
  <r>
    <n v="4869"/>
    <x v="2410"/>
    <x v="3"/>
    <x v="38"/>
    <d v="2014-11-19T00:00:00"/>
    <s v="Standard Class"/>
    <s v="TT-21070"/>
    <x v="74"/>
    <x v="0"/>
    <x v="0"/>
    <x v="4"/>
    <x v="4"/>
    <n v="98103"/>
    <x v="1"/>
    <s v="OFF-LA-10001613"/>
    <x v="1"/>
    <x v="2"/>
    <x v="736"/>
    <x v="880"/>
    <n v="3"/>
    <n v="0"/>
    <n v="4.2336"/>
  </r>
  <r>
    <n v="4870"/>
    <x v="2411"/>
    <x v="3"/>
    <x v="221"/>
    <d v="2014-11-30T00:00:00"/>
    <s v="Standard Class"/>
    <s v="SC-20440"/>
    <x v="464"/>
    <x v="1"/>
    <x v="0"/>
    <x v="152"/>
    <x v="9"/>
    <n v="17602"/>
    <x v="3"/>
    <s v="TEC-PH-10003437"/>
    <x v="2"/>
    <x v="7"/>
    <x v="913"/>
    <x v="3624"/>
    <n v="2"/>
    <n v="0.4"/>
    <n v="-14.998000000000012"/>
  </r>
  <r>
    <n v="4871"/>
    <x v="2411"/>
    <x v="3"/>
    <x v="221"/>
    <d v="2014-11-30T00:00:00"/>
    <s v="Standard Class"/>
    <s v="SC-20440"/>
    <x v="464"/>
    <x v="1"/>
    <x v="0"/>
    <x v="152"/>
    <x v="9"/>
    <n v="17602"/>
    <x v="3"/>
    <s v="OFF-PA-10000675"/>
    <x v="1"/>
    <x v="10"/>
    <x v="1106"/>
    <x v="2343"/>
    <n v="7"/>
    <n v="0.2"/>
    <n v="83.209699999999998"/>
  </r>
  <r>
    <n v="4872"/>
    <x v="2412"/>
    <x v="3"/>
    <x v="979"/>
    <d v="2014-05-28T00:00:00"/>
    <s v="Standard Class"/>
    <s v="KL-16645"/>
    <x v="107"/>
    <x v="0"/>
    <x v="0"/>
    <x v="12"/>
    <x v="5"/>
    <n v="77095"/>
    <x v="2"/>
    <s v="OFF-FA-10000840"/>
    <x v="1"/>
    <x v="13"/>
    <x v="1685"/>
    <x v="3625"/>
    <n v="2"/>
    <n v="0.2"/>
    <n v="0.61559999999999993"/>
  </r>
  <r>
    <n v="4873"/>
    <x v="2412"/>
    <x v="3"/>
    <x v="979"/>
    <d v="2014-05-28T00:00:00"/>
    <s v="Standard Class"/>
    <s v="KL-16645"/>
    <x v="107"/>
    <x v="0"/>
    <x v="0"/>
    <x v="12"/>
    <x v="5"/>
    <n v="77095"/>
    <x v="2"/>
    <s v="OFF-AP-10001947"/>
    <x v="1"/>
    <x v="9"/>
    <x v="1528"/>
    <x v="3626"/>
    <n v="5"/>
    <n v="0.8"/>
    <n v="-46.716000000000008"/>
  </r>
  <r>
    <n v="4874"/>
    <x v="2412"/>
    <x v="3"/>
    <x v="979"/>
    <d v="2014-05-28T00:00:00"/>
    <s v="Standard Class"/>
    <s v="KL-16645"/>
    <x v="107"/>
    <x v="0"/>
    <x v="0"/>
    <x v="12"/>
    <x v="5"/>
    <n v="77095"/>
    <x v="2"/>
    <s v="OFF-ST-10002301"/>
    <x v="1"/>
    <x v="4"/>
    <x v="1490"/>
    <x v="3627"/>
    <n v="3"/>
    <n v="0.2"/>
    <n v="-11.593800000000005"/>
  </r>
  <r>
    <n v="4875"/>
    <x v="2412"/>
    <x v="3"/>
    <x v="979"/>
    <d v="2014-05-28T00:00:00"/>
    <s v="Standard Class"/>
    <s v="KL-16645"/>
    <x v="107"/>
    <x v="0"/>
    <x v="0"/>
    <x v="12"/>
    <x v="5"/>
    <n v="77095"/>
    <x v="2"/>
    <s v="OFF-BI-10001922"/>
    <x v="1"/>
    <x v="8"/>
    <x v="302"/>
    <x v="3628"/>
    <n v="1"/>
    <n v="0.8"/>
    <n v="-1.9602000000000008"/>
  </r>
  <r>
    <n v="4876"/>
    <x v="2413"/>
    <x v="2"/>
    <x v="266"/>
    <d v="2011-12-07T00:00:00"/>
    <s v="Standard Class"/>
    <s v="KN-16390"/>
    <x v="471"/>
    <x v="1"/>
    <x v="0"/>
    <x v="38"/>
    <x v="24"/>
    <n v="43229"/>
    <x v="3"/>
    <s v="TEC-AC-10001267"/>
    <x v="2"/>
    <x v="11"/>
    <x v="533"/>
    <x v="600"/>
    <n v="5"/>
    <n v="0.2"/>
    <n v="29.950000000000003"/>
  </r>
  <r>
    <n v="4877"/>
    <x v="2414"/>
    <x v="2"/>
    <x v="462"/>
    <d v="2011-10-09T00:00:00"/>
    <s v="Standard Class"/>
    <s v="SL-20155"/>
    <x v="359"/>
    <x v="2"/>
    <x v="0"/>
    <x v="28"/>
    <x v="3"/>
    <n v="27707"/>
    <x v="0"/>
    <s v="OFF-ST-10000532"/>
    <x v="1"/>
    <x v="4"/>
    <x v="1403"/>
    <x v="3629"/>
    <n v="2"/>
    <n v="0.2"/>
    <n v="4.6175999999999995"/>
  </r>
  <r>
    <n v="4878"/>
    <x v="2414"/>
    <x v="2"/>
    <x v="462"/>
    <d v="2011-10-09T00:00:00"/>
    <s v="Standard Class"/>
    <s v="SL-20155"/>
    <x v="359"/>
    <x v="2"/>
    <x v="0"/>
    <x v="28"/>
    <x v="3"/>
    <n v="27707"/>
    <x v="0"/>
    <s v="OFF-AR-10002335"/>
    <x v="1"/>
    <x v="6"/>
    <x v="673"/>
    <x v="3630"/>
    <n v="3"/>
    <n v="0.2"/>
    <n v="0.46440000000000037"/>
  </r>
  <r>
    <n v="4879"/>
    <x v="2415"/>
    <x v="0"/>
    <x v="875"/>
    <d v="2013-08-01T00:00:00"/>
    <s v="First Class"/>
    <s v="PW-19240"/>
    <x v="617"/>
    <x v="0"/>
    <x v="0"/>
    <x v="424"/>
    <x v="2"/>
    <n v="32503"/>
    <x v="0"/>
    <s v="OFF-BI-10000201"/>
    <x v="1"/>
    <x v="8"/>
    <x v="1678"/>
    <x v="3631"/>
    <n v="3"/>
    <n v="0.7"/>
    <n v="-1.4760000000000004"/>
  </r>
  <r>
    <n v="4880"/>
    <x v="2416"/>
    <x v="3"/>
    <x v="808"/>
    <d v="2014-11-06T00:00:00"/>
    <s v="Second Class"/>
    <s v="TB-21175"/>
    <x v="533"/>
    <x v="1"/>
    <x v="0"/>
    <x v="0"/>
    <x v="0"/>
    <n v="42420"/>
    <x v="0"/>
    <s v="OFF-EN-10004846"/>
    <x v="1"/>
    <x v="12"/>
    <x v="1488"/>
    <x v="3632"/>
    <n v="2"/>
    <n v="0"/>
    <n v="2.6068000000000002"/>
  </r>
  <r>
    <n v="4881"/>
    <x v="2416"/>
    <x v="3"/>
    <x v="808"/>
    <d v="2014-11-06T00:00:00"/>
    <s v="Second Class"/>
    <s v="TB-21175"/>
    <x v="533"/>
    <x v="1"/>
    <x v="0"/>
    <x v="0"/>
    <x v="0"/>
    <n v="42420"/>
    <x v="0"/>
    <s v="FUR-CH-10000454"/>
    <x v="0"/>
    <x v="1"/>
    <x v="1"/>
    <x v="3615"/>
    <n v="4"/>
    <n v="0"/>
    <n v="292.77599999999995"/>
  </r>
  <r>
    <n v="4882"/>
    <x v="2416"/>
    <x v="3"/>
    <x v="808"/>
    <d v="2014-11-06T00:00:00"/>
    <s v="Second Class"/>
    <s v="TB-21175"/>
    <x v="533"/>
    <x v="1"/>
    <x v="0"/>
    <x v="0"/>
    <x v="0"/>
    <n v="42420"/>
    <x v="0"/>
    <s v="TEC-AC-10004145"/>
    <x v="2"/>
    <x v="11"/>
    <x v="1264"/>
    <x v="3633"/>
    <n v="9"/>
    <n v="0"/>
    <n v="517.47930000000008"/>
  </r>
  <r>
    <n v="4883"/>
    <x v="2416"/>
    <x v="3"/>
    <x v="808"/>
    <d v="2014-11-06T00:00:00"/>
    <s v="Second Class"/>
    <s v="TB-21175"/>
    <x v="533"/>
    <x v="1"/>
    <x v="0"/>
    <x v="0"/>
    <x v="0"/>
    <n v="42420"/>
    <x v="0"/>
    <s v="OFF-ST-10001580"/>
    <x v="1"/>
    <x v="4"/>
    <x v="351"/>
    <x v="3634"/>
    <n v="4"/>
    <n v="0"/>
    <n v="16.7776"/>
  </r>
  <r>
    <n v="4884"/>
    <x v="2417"/>
    <x v="3"/>
    <x v="144"/>
    <d v="2014-03-16T00:00:00"/>
    <s v="Standard Class"/>
    <s v="AH-10210"/>
    <x v="117"/>
    <x v="0"/>
    <x v="0"/>
    <x v="125"/>
    <x v="1"/>
    <n v="92804"/>
    <x v="1"/>
    <s v="OFF-BI-10003876"/>
    <x v="1"/>
    <x v="8"/>
    <x v="1617"/>
    <x v="3635"/>
    <n v="5"/>
    <n v="0.2"/>
    <n v="64.199999999999989"/>
  </r>
  <r>
    <n v="4885"/>
    <x v="2417"/>
    <x v="3"/>
    <x v="144"/>
    <d v="2014-03-16T00:00:00"/>
    <s v="Standard Class"/>
    <s v="AH-10210"/>
    <x v="117"/>
    <x v="0"/>
    <x v="0"/>
    <x v="125"/>
    <x v="1"/>
    <n v="92804"/>
    <x v="1"/>
    <s v="OFF-AR-10001972"/>
    <x v="1"/>
    <x v="6"/>
    <x v="1623"/>
    <x v="3636"/>
    <n v="2"/>
    <n v="0"/>
    <n v="0.87360000000000015"/>
  </r>
  <r>
    <n v="4886"/>
    <x v="2418"/>
    <x v="2"/>
    <x v="757"/>
    <d v="2011-12-20T00:00:00"/>
    <s v="Standard Class"/>
    <s v="SC-20695"/>
    <x v="281"/>
    <x v="1"/>
    <x v="0"/>
    <x v="66"/>
    <x v="12"/>
    <n v="48227"/>
    <x v="2"/>
    <s v="OFF-PA-10000595"/>
    <x v="1"/>
    <x v="10"/>
    <x v="1117"/>
    <x v="1159"/>
    <n v="5"/>
    <n v="0"/>
    <n v="52.531999999999996"/>
  </r>
  <r>
    <n v="4887"/>
    <x v="2419"/>
    <x v="0"/>
    <x v="85"/>
    <d v="2013-12-02T00:00:00"/>
    <s v="Second Class"/>
    <s v="RF-19345"/>
    <x v="575"/>
    <x v="1"/>
    <x v="0"/>
    <x v="419"/>
    <x v="32"/>
    <n v="30062"/>
    <x v="0"/>
    <s v="FUR-CH-10004477"/>
    <x v="0"/>
    <x v="1"/>
    <x v="211"/>
    <x v="3637"/>
    <n v="3"/>
    <n v="0"/>
    <n v="52.974299999999992"/>
  </r>
  <r>
    <n v="4888"/>
    <x v="2419"/>
    <x v="0"/>
    <x v="85"/>
    <d v="2013-12-02T00:00:00"/>
    <s v="Second Class"/>
    <s v="RF-19345"/>
    <x v="575"/>
    <x v="1"/>
    <x v="0"/>
    <x v="419"/>
    <x v="32"/>
    <n v="30062"/>
    <x v="0"/>
    <s v="TEC-AC-10003441"/>
    <x v="2"/>
    <x v="11"/>
    <x v="652"/>
    <x v="3638"/>
    <n v="6"/>
    <n v="0"/>
    <n v="6.1019999999999968"/>
  </r>
  <r>
    <n v="4889"/>
    <x v="2419"/>
    <x v="0"/>
    <x v="85"/>
    <d v="2013-12-02T00:00:00"/>
    <s v="Second Class"/>
    <s v="RF-19345"/>
    <x v="575"/>
    <x v="1"/>
    <x v="0"/>
    <x v="419"/>
    <x v="32"/>
    <n v="30062"/>
    <x v="0"/>
    <s v="OFF-ST-10004459"/>
    <x v="1"/>
    <x v="4"/>
    <x v="454"/>
    <x v="494"/>
    <n v="3"/>
    <n v="0"/>
    <n v="56.300999999999988"/>
  </r>
  <r>
    <n v="4890"/>
    <x v="2419"/>
    <x v="0"/>
    <x v="85"/>
    <d v="2013-12-02T00:00:00"/>
    <s v="Second Class"/>
    <s v="RF-19345"/>
    <x v="575"/>
    <x v="1"/>
    <x v="0"/>
    <x v="419"/>
    <x v="32"/>
    <n v="30062"/>
    <x v="0"/>
    <s v="OFF-ST-10003805"/>
    <x v="1"/>
    <x v="4"/>
    <x v="1651"/>
    <x v="3639"/>
    <n v="6"/>
    <n v="0"/>
    <n v="315.82499999999993"/>
  </r>
  <r>
    <n v="4891"/>
    <x v="2420"/>
    <x v="0"/>
    <x v="443"/>
    <d v="2013-12-31T00:00:00"/>
    <s v="Standard Class"/>
    <s v="EH-13765"/>
    <x v="553"/>
    <x v="1"/>
    <x v="0"/>
    <x v="4"/>
    <x v="4"/>
    <n v="98103"/>
    <x v="1"/>
    <s v="OFF-AR-10001246"/>
    <x v="1"/>
    <x v="6"/>
    <x v="450"/>
    <x v="138"/>
    <n v="3"/>
    <n v="0"/>
    <n v="2.5577999999999994"/>
  </r>
  <r>
    <n v="4892"/>
    <x v="2420"/>
    <x v="0"/>
    <x v="443"/>
    <d v="2013-12-31T00:00:00"/>
    <s v="Standard Class"/>
    <s v="EH-13765"/>
    <x v="553"/>
    <x v="1"/>
    <x v="0"/>
    <x v="4"/>
    <x v="4"/>
    <n v="98103"/>
    <x v="1"/>
    <s v="OFF-PA-10001295"/>
    <x v="1"/>
    <x v="10"/>
    <x v="1211"/>
    <x v="2479"/>
    <n v="2"/>
    <n v="0"/>
    <n v="18.211199999999998"/>
  </r>
  <r>
    <n v="4893"/>
    <x v="2420"/>
    <x v="0"/>
    <x v="443"/>
    <d v="2013-12-31T00:00:00"/>
    <s v="Standard Class"/>
    <s v="EH-13765"/>
    <x v="553"/>
    <x v="1"/>
    <x v="0"/>
    <x v="4"/>
    <x v="4"/>
    <n v="98103"/>
    <x v="1"/>
    <s v="OFF-AR-10001231"/>
    <x v="1"/>
    <x v="6"/>
    <x v="1686"/>
    <x v="3640"/>
    <n v="2"/>
    <n v="0"/>
    <n v="1.1760000000000002"/>
  </r>
  <r>
    <n v="4894"/>
    <x v="2420"/>
    <x v="0"/>
    <x v="443"/>
    <d v="2013-12-31T00:00:00"/>
    <s v="Standard Class"/>
    <s v="EH-13765"/>
    <x v="553"/>
    <x v="1"/>
    <x v="0"/>
    <x v="4"/>
    <x v="4"/>
    <n v="98103"/>
    <x v="1"/>
    <s v="OFF-ST-10002743"/>
    <x v="1"/>
    <x v="4"/>
    <x v="413"/>
    <x v="3641"/>
    <n v="2"/>
    <n v="0"/>
    <n v="2.2727999999999895"/>
  </r>
  <r>
    <n v="4895"/>
    <x v="2420"/>
    <x v="0"/>
    <x v="443"/>
    <d v="2013-12-31T00:00:00"/>
    <s v="Standard Class"/>
    <s v="EH-13765"/>
    <x v="553"/>
    <x v="1"/>
    <x v="0"/>
    <x v="4"/>
    <x v="4"/>
    <n v="98103"/>
    <x v="1"/>
    <s v="OFF-PA-10004327"/>
    <x v="1"/>
    <x v="10"/>
    <x v="136"/>
    <x v="3642"/>
    <n v="1"/>
    <n v="0"/>
    <n v="22.991999999999997"/>
  </r>
  <r>
    <n v="4896"/>
    <x v="2420"/>
    <x v="0"/>
    <x v="443"/>
    <d v="2013-12-31T00:00:00"/>
    <s v="Standard Class"/>
    <s v="EH-13765"/>
    <x v="553"/>
    <x v="1"/>
    <x v="0"/>
    <x v="4"/>
    <x v="4"/>
    <n v="98103"/>
    <x v="1"/>
    <s v="OFF-EN-10004773"/>
    <x v="1"/>
    <x v="12"/>
    <x v="33"/>
    <x v="1168"/>
    <n v="2"/>
    <n v="0"/>
    <n v="30.360399999999998"/>
  </r>
  <r>
    <n v="4897"/>
    <x v="2420"/>
    <x v="0"/>
    <x v="443"/>
    <d v="2013-12-31T00:00:00"/>
    <s v="Standard Class"/>
    <s v="EH-13765"/>
    <x v="553"/>
    <x v="1"/>
    <x v="0"/>
    <x v="4"/>
    <x v="4"/>
    <n v="98103"/>
    <x v="1"/>
    <s v="OFF-ST-10003470"/>
    <x v="1"/>
    <x v="4"/>
    <x v="1339"/>
    <x v="2105"/>
    <n v="4"/>
    <n v="0"/>
    <n v="55.895999999999958"/>
  </r>
  <r>
    <n v="4898"/>
    <x v="2421"/>
    <x v="2"/>
    <x v="771"/>
    <d v="2011-10-17T00:00:00"/>
    <s v="First Class"/>
    <s v="AC-10660"/>
    <x v="663"/>
    <x v="0"/>
    <x v="0"/>
    <x v="215"/>
    <x v="24"/>
    <n v="44134"/>
    <x v="3"/>
    <s v="FUR-CH-10003761"/>
    <x v="0"/>
    <x v="1"/>
    <x v="1379"/>
    <x v="1727"/>
    <n v="2"/>
    <n v="0.3"/>
    <n v="-7.8588000000000022"/>
  </r>
  <r>
    <n v="4899"/>
    <x v="2421"/>
    <x v="2"/>
    <x v="771"/>
    <d v="2011-10-17T00:00:00"/>
    <s v="First Class"/>
    <s v="AC-10660"/>
    <x v="663"/>
    <x v="0"/>
    <x v="0"/>
    <x v="215"/>
    <x v="24"/>
    <n v="44134"/>
    <x v="3"/>
    <s v="OFF-PA-10002230"/>
    <x v="1"/>
    <x v="10"/>
    <x v="384"/>
    <x v="892"/>
    <n v="2"/>
    <n v="0.2"/>
    <n v="2.8884000000000007"/>
  </r>
  <r>
    <n v="4900"/>
    <x v="2422"/>
    <x v="0"/>
    <x v="250"/>
    <d v="2013-08-28T00:00:00"/>
    <s v="Standard Class"/>
    <s v="SG-20470"/>
    <x v="495"/>
    <x v="0"/>
    <x v="0"/>
    <x v="345"/>
    <x v="21"/>
    <n v="97030"/>
    <x v="1"/>
    <s v="OFF-BI-10000088"/>
    <x v="1"/>
    <x v="8"/>
    <x v="1025"/>
    <x v="3643"/>
    <n v="8"/>
    <n v="0.7"/>
    <n v="-18.446399999999997"/>
  </r>
  <r>
    <n v="4901"/>
    <x v="2423"/>
    <x v="3"/>
    <x v="94"/>
    <d v="2014-12-22T00:00:00"/>
    <s v="Standard Class"/>
    <s v="CA-12310"/>
    <x v="119"/>
    <x v="1"/>
    <x v="0"/>
    <x v="125"/>
    <x v="1"/>
    <n v="92804"/>
    <x v="1"/>
    <s v="OFF-ST-10001526"/>
    <x v="1"/>
    <x v="4"/>
    <x v="764"/>
    <x v="2289"/>
    <n v="4"/>
    <n v="0"/>
    <n v="125.14319999999998"/>
  </r>
  <r>
    <n v="4902"/>
    <x v="2423"/>
    <x v="3"/>
    <x v="94"/>
    <d v="2014-12-22T00:00:00"/>
    <s v="Standard Class"/>
    <s v="CA-12310"/>
    <x v="119"/>
    <x v="1"/>
    <x v="0"/>
    <x v="125"/>
    <x v="1"/>
    <n v="92804"/>
    <x v="1"/>
    <s v="OFF-SU-10002557"/>
    <x v="1"/>
    <x v="14"/>
    <x v="1329"/>
    <x v="62"/>
    <n v="1"/>
    <n v="0"/>
    <n v="3.6348000000000003"/>
  </r>
  <r>
    <n v="4903"/>
    <x v="2424"/>
    <x v="3"/>
    <x v="469"/>
    <d v="2014-03-13T00:00:00"/>
    <s v="Standard Class"/>
    <s v="SH-20395"/>
    <x v="129"/>
    <x v="0"/>
    <x v="0"/>
    <x v="20"/>
    <x v="15"/>
    <n v="10035"/>
    <x v="3"/>
    <s v="OFF-BI-10003669"/>
    <x v="1"/>
    <x v="8"/>
    <x v="796"/>
    <x v="243"/>
    <n v="6"/>
    <n v="0.2"/>
    <n v="9.0719999999999992"/>
  </r>
  <r>
    <n v="4904"/>
    <x v="2424"/>
    <x v="3"/>
    <x v="469"/>
    <d v="2014-03-13T00:00:00"/>
    <s v="Standard Class"/>
    <s v="SH-20395"/>
    <x v="129"/>
    <x v="0"/>
    <x v="0"/>
    <x v="20"/>
    <x v="15"/>
    <n v="10035"/>
    <x v="3"/>
    <s v="OFF-LA-10003510"/>
    <x v="1"/>
    <x v="2"/>
    <x v="575"/>
    <x v="3644"/>
    <n v="3"/>
    <n v="0"/>
    <n v="42.131399999999999"/>
  </r>
  <r>
    <n v="4905"/>
    <x v="2425"/>
    <x v="2"/>
    <x v="588"/>
    <d v="2011-12-03T00:00:00"/>
    <s v="Second Class"/>
    <s v="MC-17605"/>
    <x v="204"/>
    <x v="1"/>
    <x v="0"/>
    <x v="12"/>
    <x v="5"/>
    <n v="77070"/>
    <x v="2"/>
    <s v="FUR-CH-10003746"/>
    <x v="0"/>
    <x v="1"/>
    <x v="617"/>
    <x v="3645"/>
    <n v="3"/>
    <n v="0.3"/>
    <n v="-19.258800000000008"/>
  </r>
  <r>
    <n v="4906"/>
    <x v="2426"/>
    <x v="2"/>
    <x v="1005"/>
    <d v="2011-10-16T00:00:00"/>
    <s v="Second Class"/>
    <s v="JE-15610"/>
    <x v="531"/>
    <x v="1"/>
    <x v="0"/>
    <x v="3"/>
    <x v="38"/>
    <n v="3301"/>
    <x v="3"/>
    <s v="OFF-BI-10003476"/>
    <x v="1"/>
    <x v="8"/>
    <x v="1526"/>
    <x v="3310"/>
    <n v="4"/>
    <n v="0"/>
    <n v="11.0016"/>
  </r>
  <r>
    <n v="4907"/>
    <x v="2426"/>
    <x v="2"/>
    <x v="1005"/>
    <d v="2011-10-16T00:00:00"/>
    <s v="Second Class"/>
    <s v="JE-15610"/>
    <x v="531"/>
    <x v="1"/>
    <x v="0"/>
    <x v="3"/>
    <x v="38"/>
    <n v="3301"/>
    <x v="3"/>
    <s v="OFF-ST-10001469"/>
    <x v="1"/>
    <x v="4"/>
    <x v="394"/>
    <x v="3646"/>
    <n v="5"/>
    <n v="0"/>
    <n v="16.193999999999988"/>
  </r>
  <r>
    <n v="4908"/>
    <x v="2427"/>
    <x v="2"/>
    <x v="728"/>
    <d v="2011-11-23T00:00:00"/>
    <s v="Second Class"/>
    <s v="MS-17530"/>
    <x v="652"/>
    <x v="0"/>
    <x v="0"/>
    <x v="54"/>
    <x v="24"/>
    <n v="45014"/>
    <x v="3"/>
    <s v="OFF-BI-10001757"/>
    <x v="1"/>
    <x v="8"/>
    <x v="1158"/>
    <x v="3647"/>
    <n v="8"/>
    <n v="0.7"/>
    <n v="-8.659200000000002"/>
  </r>
  <r>
    <n v="4909"/>
    <x v="2427"/>
    <x v="2"/>
    <x v="728"/>
    <d v="2011-11-23T00:00:00"/>
    <s v="Second Class"/>
    <s v="MS-17530"/>
    <x v="652"/>
    <x v="0"/>
    <x v="0"/>
    <x v="54"/>
    <x v="24"/>
    <n v="45014"/>
    <x v="3"/>
    <s v="TEC-PH-10004875"/>
    <x v="2"/>
    <x v="7"/>
    <x v="1687"/>
    <x v="3648"/>
    <n v="2"/>
    <n v="0.4"/>
    <n v="-2.0773999999999999"/>
  </r>
  <r>
    <n v="4910"/>
    <x v="2428"/>
    <x v="3"/>
    <x v="424"/>
    <d v="2014-01-19T00:00:00"/>
    <s v="Standard Class"/>
    <s v="BH-11710"/>
    <x v="3"/>
    <x v="0"/>
    <x v="0"/>
    <x v="271"/>
    <x v="18"/>
    <n v="37604"/>
    <x v="0"/>
    <s v="OFF-EN-10001219"/>
    <x v="1"/>
    <x v="12"/>
    <x v="583"/>
    <x v="829"/>
    <n v="3"/>
    <n v="0.2"/>
    <n v="6.6467999999999989"/>
  </r>
  <r>
    <n v="4911"/>
    <x v="2428"/>
    <x v="3"/>
    <x v="424"/>
    <d v="2014-01-19T00:00:00"/>
    <s v="Standard Class"/>
    <s v="BH-11710"/>
    <x v="3"/>
    <x v="0"/>
    <x v="0"/>
    <x v="271"/>
    <x v="18"/>
    <n v="37604"/>
    <x v="0"/>
    <s v="OFF-PA-10000019"/>
    <x v="1"/>
    <x v="10"/>
    <x v="704"/>
    <x v="1590"/>
    <n v="7"/>
    <n v="0.2"/>
    <n v="12.700800000000001"/>
  </r>
  <r>
    <n v="4912"/>
    <x v="2428"/>
    <x v="3"/>
    <x v="424"/>
    <d v="2014-01-19T00:00:00"/>
    <s v="Standard Class"/>
    <s v="BH-11710"/>
    <x v="3"/>
    <x v="0"/>
    <x v="0"/>
    <x v="271"/>
    <x v="18"/>
    <n v="37604"/>
    <x v="0"/>
    <s v="TEC-PH-10001924"/>
    <x v="2"/>
    <x v="7"/>
    <x v="426"/>
    <x v="1781"/>
    <n v="2"/>
    <n v="0.2"/>
    <n v="6.9990000000000059"/>
  </r>
  <r>
    <n v="4913"/>
    <x v="2428"/>
    <x v="3"/>
    <x v="424"/>
    <d v="2014-01-19T00:00:00"/>
    <s v="Standard Class"/>
    <s v="BH-11710"/>
    <x v="3"/>
    <x v="0"/>
    <x v="0"/>
    <x v="271"/>
    <x v="18"/>
    <n v="37604"/>
    <x v="0"/>
    <s v="OFF-BI-10002003"/>
    <x v="1"/>
    <x v="8"/>
    <x v="1384"/>
    <x v="3649"/>
    <n v="5"/>
    <n v="0.7"/>
    <n v="-4.577"/>
  </r>
  <r>
    <n v="4914"/>
    <x v="2428"/>
    <x v="3"/>
    <x v="424"/>
    <d v="2014-01-19T00:00:00"/>
    <s v="Standard Class"/>
    <s v="BH-11710"/>
    <x v="3"/>
    <x v="0"/>
    <x v="0"/>
    <x v="271"/>
    <x v="18"/>
    <n v="37604"/>
    <x v="0"/>
    <s v="OFF-BI-10003727"/>
    <x v="1"/>
    <x v="8"/>
    <x v="797"/>
    <x v="3650"/>
    <n v="2"/>
    <n v="0.7"/>
    <n v="-1.8391999999999999"/>
  </r>
  <r>
    <n v="4915"/>
    <x v="2429"/>
    <x v="1"/>
    <x v="496"/>
    <d v="2012-09-26T00:00:00"/>
    <s v="Second Class"/>
    <s v="ME-17725"/>
    <x v="250"/>
    <x v="0"/>
    <x v="0"/>
    <x v="4"/>
    <x v="4"/>
    <n v="98105"/>
    <x v="1"/>
    <s v="OFF-AR-10004042"/>
    <x v="1"/>
    <x v="6"/>
    <x v="30"/>
    <x v="3651"/>
    <n v="2"/>
    <n v="0"/>
    <n v="10.428399999999996"/>
  </r>
  <r>
    <n v="4916"/>
    <x v="2429"/>
    <x v="1"/>
    <x v="496"/>
    <d v="2012-09-26T00:00:00"/>
    <s v="Second Class"/>
    <s v="ME-17725"/>
    <x v="250"/>
    <x v="0"/>
    <x v="0"/>
    <x v="4"/>
    <x v="4"/>
    <n v="98105"/>
    <x v="1"/>
    <s v="OFF-BI-10001097"/>
    <x v="1"/>
    <x v="8"/>
    <x v="789"/>
    <x v="3652"/>
    <n v="3"/>
    <n v="0.2"/>
    <n v="5.4201000000000006"/>
  </r>
  <r>
    <n v="4917"/>
    <x v="2430"/>
    <x v="3"/>
    <x v="449"/>
    <d v="2014-10-12T00:00:00"/>
    <s v="Second Class"/>
    <s v="MB-17305"/>
    <x v="93"/>
    <x v="0"/>
    <x v="0"/>
    <x v="425"/>
    <x v="5"/>
    <n v="77573"/>
    <x v="2"/>
    <s v="OFF-AR-10004344"/>
    <x v="1"/>
    <x v="6"/>
    <x v="365"/>
    <x v="3653"/>
    <n v="7"/>
    <n v="0.2"/>
    <n v="5.8750999999999962"/>
  </r>
  <r>
    <n v="4918"/>
    <x v="2430"/>
    <x v="3"/>
    <x v="449"/>
    <d v="2014-10-12T00:00:00"/>
    <s v="Second Class"/>
    <s v="MB-17305"/>
    <x v="93"/>
    <x v="0"/>
    <x v="0"/>
    <x v="425"/>
    <x v="5"/>
    <n v="77573"/>
    <x v="2"/>
    <s v="FUR-CH-10001802"/>
    <x v="0"/>
    <x v="1"/>
    <x v="1688"/>
    <x v="3654"/>
    <n v="3"/>
    <n v="0.3"/>
    <n v="-32.664599999999993"/>
  </r>
  <r>
    <n v="4919"/>
    <x v="2431"/>
    <x v="0"/>
    <x v="1006"/>
    <d v="2013-01-07T00:00:00"/>
    <s v="Standard Class"/>
    <s v="BM-11575"/>
    <x v="606"/>
    <x v="1"/>
    <x v="0"/>
    <x v="426"/>
    <x v="39"/>
    <n v="20877"/>
    <x v="3"/>
    <s v="FUR-BO-10004709"/>
    <x v="0"/>
    <x v="0"/>
    <x v="263"/>
    <x v="2131"/>
    <n v="3"/>
    <n v="0"/>
    <n v="38.266800000000003"/>
  </r>
  <r>
    <n v="4920"/>
    <x v="2431"/>
    <x v="0"/>
    <x v="1006"/>
    <d v="2013-01-07T00:00:00"/>
    <s v="Standard Class"/>
    <s v="BM-11575"/>
    <x v="606"/>
    <x v="1"/>
    <x v="0"/>
    <x v="426"/>
    <x v="39"/>
    <n v="20877"/>
    <x v="3"/>
    <s v="TEC-PH-10000455"/>
    <x v="2"/>
    <x v="7"/>
    <x v="1112"/>
    <x v="3655"/>
    <n v="2"/>
    <n v="0"/>
    <n v="67.274199999999979"/>
  </r>
  <r>
    <n v="4921"/>
    <x v="2432"/>
    <x v="3"/>
    <x v="971"/>
    <d v="2014-08-24T00:00:00"/>
    <s v="Standard Class"/>
    <s v="SC-20575"/>
    <x v="623"/>
    <x v="0"/>
    <x v="0"/>
    <x v="22"/>
    <x v="10"/>
    <n v="60653"/>
    <x v="2"/>
    <s v="OFF-BI-10002393"/>
    <x v="1"/>
    <x v="8"/>
    <x v="1188"/>
    <x v="3424"/>
    <n v="2"/>
    <n v="0.8"/>
    <n v="-3.9032000000000009"/>
  </r>
  <r>
    <n v="4922"/>
    <x v="2433"/>
    <x v="3"/>
    <x v="53"/>
    <d v="2014-12-30T00:00:00"/>
    <s v="Second Class"/>
    <s v="MH-18115"/>
    <x v="414"/>
    <x v="2"/>
    <x v="0"/>
    <x v="114"/>
    <x v="19"/>
    <n v="35810"/>
    <x v="0"/>
    <s v="OFF-PA-10004381"/>
    <x v="1"/>
    <x v="10"/>
    <x v="1675"/>
    <x v="3656"/>
    <n v="2"/>
    <n v="0"/>
    <n v="46.118399999999994"/>
  </r>
  <r>
    <n v="4923"/>
    <x v="2433"/>
    <x v="3"/>
    <x v="53"/>
    <d v="2014-12-30T00:00:00"/>
    <s v="Second Class"/>
    <s v="MH-18115"/>
    <x v="414"/>
    <x v="2"/>
    <x v="0"/>
    <x v="114"/>
    <x v="19"/>
    <n v="35810"/>
    <x v="0"/>
    <s v="OFF-FA-10003059"/>
    <x v="1"/>
    <x v="13"/>
    <x v="794"/>
    <x v="3657"/>
    <n v="2"/>
    <n v="0"/>
    <n v="1.1945999999999999"/>
  </r>
  <r>
    <n v="4924"/>
    <x v="2433"/>
    <x v="3"/>
    <x v="53"/>
    <d v="2014-12-30T00:00:00"/>
    <s v="Second Class"/>
    <s v="MH-18115"/>
    <x v="414"/>
    <x v="2"/>
    <x v="0"/>
    <x v="114"/>
    <x v="19"/>
    <n v="35810"/>
    <x v="0"/>
    <s v="OFF-PA-10000994"/>
    <x v="1"/>
    <x v="10"/>
    <x v="904"/>
    <x v="2713"/>
    <n v="6"/>
    <n v="0"/>
    <n v="301.96799999999996"/>
  </r>
  <r>
    <n v="4925"/>
    <x v="2433"/>
    <x v="3"/>
    <x v="53"/>
    <d v="2014-12-30T00:00:00"/>
    <s v="Second Class"/>
    <s v="MH-18115"/>
    <x v="414"/>
    <x v="2"/>
    <x v="0"/>
    <x v="114"/>
    <x v="19"/>
    <n v="35810"/>
    <x v="0"/>
    <s v="TEC-PH-10002890"/>
    <x v="2"/>
    <x v="7"/>
    <x v="1387"/>
    <x v="3658"/>
    <n v="2"/>
    <n v="0"/>
    <n v="23.524799999999999"/>
  </r>
  <r>
    <n v="4926"/>
    <x v="2434"/>
    <x v="3"/>
    <x v="18"/>
    <d v="2014-09-14T00:00:00"/>
    <s v="First Class"/>
    <s v="AR-10345"/>
    <x v="753"/>
    <x v="1"/>
    <x v="0"/>
    <x v="104"/>
    <x v="31"/>
    <n v="1841"/>
    <x v="3"/>
    <s v="OFF-AR-10003338"/>
    <x v="1"/>
    <x v="6"/>
    <x v="1430"/>
    <x v="3659"/>
    <n v="2"/>
    <n v="0"/>
    <n v="3.7200000000000006"/>
  </r>
  <r>
    <n v="4927"/>
    <x v="2435"/>
    <x v="3"/>
    <x v="15"/>
    <d v="2014-10-24T00:00:00"/>
    <s v="Standard Class"/>
    <s v="MO-17500"/>
    <x v="373"/>
    <x v="0"/>
    <x v="0"/>
    <x v="22"/>
    <x v="10"/>
    <n v="60623"/>
    <x v="2"/>
    <s v="FUR-TA-10003008"/>
    <x v="0"/>
    <x v="3"/>
    <x v="946"/>
    <x v="3660"/>
    <n v="1"/>
    <n v="0.5"/>
    <n v="-67.543499999999995"/>
  </r>
  <r>
    <n v="4928"/>
    <x v="2436"/>
    <x v="3"/>
    <x v="96"/>
    <d v="2014-12-07T00:00:00"/>
    <s v="Standard Class"/>
    <s v="AD-10180"/>
    <x v="57"/>
    <x v="2"/>
    <x v="0"/>
    <x v="54"/>
    <x v="29"/>
    <n v="6824"/>
    <x v="3"/>
    <s v="OFF-PA-10001972"/>
    <x v="1"/>
    <x v="10"/>
    <x v="1169"/>
    <x v="541"/>
    <n v="3"/>
    <n v="0"/>
    <n v="9.3312000000000008"/>
  </r>
  <r>
    <n v="4929"/>
    <x v="2436"/>
    <x v="3"/>
    <x v="96"/>
    <d v="2014-12-07T00:00:00"/>
    <s v="Standard Class"/>
    <s v="AD-10180"/>
    <x v="57"/>
    <x v="2"/>
    <x v="0"/>
    <x v="54"/>
    <x v="29"/>
    <n v="6824"/>
    <x v="3"/>
    <s v="FUR-CH-10000155"/>
    <x v="0"/>
    <x v="1"/>
    <x v="1157"/>
    <x v="3661"/>
    <n v="3"/>
    <n v="0"/>
    <n v="251.20200000000003"/>
  </r>
  <r>
    <n v="4930"/>
    <x v="2437"/>
    <x v="2"/>
    <x v="814"/>
    <d v="2011-09-03T00:00:00"/>
    <s v="First Class"/>
    <s v="KD-16345"/>
    <x v="44"/>
    <x v="0"/>
    <x v="0"/>
    <x v="20"/>
    <x v="15"/>
    <n v="10009"/>
    <x v="3"/>
    <s v="OFF-AR-10000658"/>
    <x v="1"/>
    <x v="6"/>
    <x v="328"/>
    <x v="2495"/>
    <n v="5"/>
    <n v="0"/>
    <n v="16.170000000000002"/>
  </r>
  <r>
    <n v="4931"/>
    <x v="2437"/>
    <x v="2"/>
    <x v="814"/>
    <d v="2011-09-03T00:00:00"/>
    <s v="First Class"/>
    <s v="KD-16345"/>
    <x v="44"/>
    <x v="0"/>
    <x v="0"/>
    <x v="20"/>
    <x v="15"/>
    <n v="10009"/>
    <x v="3"/>
    <s v="OFF-PA-10000349"/>
    <x v="1"/>
    <x v="10"/>
    <x v="33"/>
    <x v="1830"/>
    <n v="3"/>
    <n v="0"/>
    <n v="7.0218000000000007"/>
  </r>
  <r>
    <n v="4932"/>
    <x v="2438"/>
    <x v="3"/>
    <x v="613"/>
    <d v="2014-03-31T00:00:00"/>
    <s v="Standard Class"/>
    <s v="FM-14215"/>
    <x v="524"/>
    <x v="1"/>
    <x v="0"/>
    <x v="4"/>
    <x v="4"/>
    <n v="98103"/>
    <x v="1"/>
    <s v="OFF-AR-10001446"/>
    <x v="1"/>
    <x v="6"/>
    <x v="1152"/>
    <x v="795"/>
    <n v="2"/>
    <n v="0"/>
    <n v="6.93"/>
  </r>
  <r>
    <n v="4933"/>
    <x v="2439"/>
    <x v="1"/>
    <x v="694"/>
    <d v="2012-10-04T00:00:00"/>
    <s v="Standard Class"/>
    <s v="ZC-21910"/>
    <x v="233"/>
    <x v="0"/>
    <x v="0"/>
    <x v="34"/>
    <x v="22"/>
    <n v="80013"/>
    <x v="1"/>
    <s v="OFF-EN-10004483"/>
    <x v="1"/>
    <x v="12"/>
    <x v="1335"/>
    <x v="3662"/>
    <n v="1"/>
    <n v="0.2"/>
    <n v="4.2308999999999983"/>
  </r>
  <r>
    <n v="4934"/>
    <x v="2439"/>
    <x v="1"/>
    <x v="694"/>
    <d v="2012-10-04T00:00:00"/>
    <s v="Standard Class"/>
    <s v="ZC-21910"/>
    <x v="233"/>
    <x v="0"/>
    <x v="0"/>
    <x v="34"/>
    <x v="22"/>
    <n v="80013"/>
    <x v="1"/>
    <s v="OFF-BI-10002012"/>
    <x v="1"/>
    <x v="8"/>
    <x v="742"/>
    <x v="886"/>
    <n v="2"/>
    <n v="0.7"/>
    <n v="-0.79200000000000004"/>
  </r>
  <r>
    <n v="4935"/>
    <x v="2439"/>
    <x v="1"/>
    <x v="694"/>
    <d v="2012-10-04T00:00:00"/>
    <s v="Standard Class"/>
    <s v="ZC-21910"/>
    <x v="233"/>
    <x v="0"/>
    <x v="0"/>
    <x v="34"/>
    <x v="22"/>
    <n v="80013"/>
    <x v="1"/>
    <s v="OFF-FA-10003021"/>
    <x v="1"/>
    <x v="13"/>
    <x v="33"/>
    <x v="3663"/>
    <n v="3"/>
    <n v="0.2"/>
    <n v="0.84599999999999964"/>
  </r>
  <r>
    <n v="4936"/>
    <x v="2440"/>
    <x v="1"/>
    <x v="1007"/>
    <d v="2012-03-21T00:00:00"/>
    <s v="Standard Class"/>
    <s v="KS-16300"/>
    <x v="754"/>
    <x v="1"/>
    <x v="0"/>
    <x v="427"/>
    <x v="7"/>
    <n v="84043"/>
    <x v="1"/>
    <s v="TEC-PH-10003356"/>
    <x v="2"/>
    <x v="7"/>
    <x v="1689"/>
    <x v="3664"/>
    <n v="3"/>
    <n v="0.2"/>
    <n v="1.6776"/>
  </r>
  <r>
    <n v="4937"/>
    <x v="2441"/>
    <x v="3"/>
    <x v="1008"/>
    <d v="2014-01-14T00:00:00"/>
    <s v="Standard Class"/>
    <s v="DP-13390"/>
    <x v="503"/>
    <x v="2"/>
    <x v="0"/>
    <x v="428"/>
    <x v="19"/>
    <n v="35401"/>
    <x v="0"/>
    <s v="OFF-BI-10004728"/>
    <x v="1"/>
    <x v="8"/>
    <x v="539"/>
    <x v="3665"/>
    <n v="7"/>
    <n v="0"/>
    <n v="15.5204"/>
  </r>
  <r>
    <n v="4938"/>
    <x v="2442"/>
    <x v="2"/>
    <x v="286"/>
    <d v="2011-01-19T00:00:00"/>
    <s v="Standard Class"/>
    <s v="BD-11605"/>
    <x v="205"/>
    <x v="0"/>
    <x v="0"/>
    <x v="8"/>
    <x v="1"/>
    <n v="94109"/>
    <x v="1"/>
    <s v="OFF-ST-10000078"/>
    <x v="1"/>
    <x v="4"/>
    <x v="1218"/>
    <x v="2225"/>
    <n v="5"/>
    <n v="0"/>
    <n v="238.65299999999991"/>
  </r>
  <r>
    <n v="4939"/>
    <x v="2442"/>
    <x v="2"/>
    <x v="286"/>
    <d v="2011-01-19T00:00:00"/>
    <s v="Standard Class"/>
    <s v="BD-11605"/>
    <x v="205"/>
    <x v="0"/>
    <x v="0"/>
    <x v="8"/>
    <x v="1"/>
    <n v="94109"/>
    <x v="1"/>
    <s v="FUR-BO-10003034"/>
    <x v="0"/>
    <x v="0"/>
    <x v="1194"/>
    <x v="3666"/>
    <n v="3"/>
    <n v="0.15"/>
    <n v="3.9294000000000082"/>
  </r>
  <r>
    <n v="4940"/>
    <x v="2442"/>
    <x v="2"/>
    <x v="286"/>
    <d v="2011-01-19T00:00:00"/>
    <s v="Standard Class"/>
    <s v="BD-11605"/>
    <x v="205"/>
    <x v="0"/>
    <x v="0"/>
    <x v="8"/>
    <x v="1"/>
    <n v="94109"/>
    <x v="1"/>
    <s v="OFF-AR-10003514"/>
    <x v="1"/>
    <x v="6"/>
    <x v="180"/>
    <x v="189"/>
    <n v="5"/>
    <n v="0"/>
    <n v="6.5669999999999984"/>
  </r>
  <r>
    <n v="4941"/>
    <x v="2443"/>
    <x v="1"/>
    <x v="525"/>
    <d v="2012-02-13T00:00:00"/>
    <s v="Standard Class"/>
    <s v="IL-15100"/>
    <x v="582"/>
    <x v="0"/>
    <x v="0"/>
    <x v="40"/>
    <x v="13"/>
    <n v="19805"/>
    <x v="3"/>
    <s v="FUR-CH-10001708"/>
    <x v="0"/>
    <x v="1"/>
    <x v="884"/>
    <x v="3667"/>
    <n v="9"/>
    <n v="0"/>
    <n v="266.45219999999989"/>
  </r>
  <r>
    <n v="4942"/>
    <x v="2443"/>
    <x v="1"/>
    <x v="525"/>
    <d v="2012-02-13T00:00:00"/>
    <s v="Standard Class"/>
    <s v="IL-15100"/>
    <x v="582"/>
    <x v="0"/>
    <x v="0"/>
    <x v="40"/>
    <x v="13"/>
    <n v="19805"/>
    <x v="3"/>
    <s v="FUR-BO-10002598"/>
    <x v="0"/>
    <x v="0"/>
    <x v="1509"/>
    <x v="514"/>
    <n v="4"/>
    <n v="0"/>
    <n v="82.336799999999982"/>
  </r>
  <r>
    <n v="4943"/>
    <x v="2443"/>
    <x v="1"/>
    <x v="525"/>
    <d v="2012-02-13T00:00:00"/>
    <s v="Standard Class"/>
    <s v="IL-15100"/>
    <x v="582"/>
    <x v="0"/>
    <x v="0"/>
    <x v="40"/>
    <x v="13"/>
    <n v="19805"/>
    <x v="3"/>
    <s v="OFF-AR-10001022"/>
    <x v="1"/>
    <x v="6"/>
    <x v="872"/>
    <x v="1103"/>
    <n v="2"/>
    <n v="0"/>
    <n v="1.7607999999999997"/>
  </r>
  <r>
    <n v="4944"/>
    <x v="2444"/>
    <x v="3"/>
    <x v="202"/>
    <d v="2014-12-28T00:00:00"/>
    <s v="Standard Class"/>
    <s v="LP-17095"/>
    <x v="431"/>
    <x v="0"/>
    <x v="0"/>
    <x v="240"/>
    <x v="14"/>
    <n v="47905"/>
    <x v="2"/>
    <s v="OFF-ST-10004459"/>
    <x v="1"/>
    <x v="4"/>
    <x v="454"/>
    <x v="2602"/>
    <n v="1"/>
    <n v="0"/>
    <n v="18.766999999999996"/>
  </r>
  <r>
    <n v="4945"/>
    <x v="2445"/>
    <x v="0"/>
    <x v="64"/>
    <d v="2013-09-07T00:00:00"/>
    <s v="First Class"/>
    <s v="JH-15985"/>
    <x v="98"/>
    <x v="0"/>
    <x v="0"/>
    <x v="332"/>
    <x v="1"/>
    <n v="90278"/>
    <x v="1"/>
    <s v="OFF-PA-10004381"/>
    <x v="1"/>
    <x v="10"/>
    <x v="1675"/>
    <x v="3656"/>
    <n v="2"/>
    <n v="0"/>
    <n v="46.118399999999994"/>
  </r>
  <r>
    <n v="4946"/>
    <x v="2445"/>
    <x v="0"/>
    <x v="64"/>
    <d v="2013-09-07T00:00:00"/>
    <s v="First Class"/>
    <s v="JH-15985"/>
    <x v="98"/>
    <x v="0"/>
    <x v="0"/>
    <x v="332"/>
    <x v="1"/>
    <n v="90278"/>
    <x v="1"/>
    <s v="OFF-BI-10000050"/>
    <x v="1"/>
    <x v="8"/>
    <x v="343"/>
    <x v="2643"/>
    <n v="2"/>
    <n v="0.2"/>
    <n v="3.9419999999999993"/>
  </r>
  <r>
    <n v="4947"/>
    <x v="2445"/>
    <x v="0"/>
    <x v="64"/>
    <d v="2013-09-07T00:00:00"/>
    <s v="First Class"/>
    <s v="JH-15985"/>
    <x v="98"/>
    <x v="0"/>
    <x v="0"/>
    <x v="332"/>
    <x v="1"/>
    <n v="90278"/>
    <x v="1"/>
    <s v="OFF-FA-10000304"/>
    <x v="1"/>
    <x v="13"/>
    <x v="52"/>
    <x v="1009"/>
    <n v="2"/>
    <n v="0"/>
    <n v="1.7876000000000003"/>
  </r>
  <r>
    <n v="4948"/>
    <x v="2446"/>
    <x v="2"/>
    <x v="777"/>
    <d v="2011-10-09T00:00:00"/>
    <s v="Standard Class"/>
    <s v="JD-16015"/>
    <x v="557"/>
    <x v="0"/>
    <x v="0"/>
    <x v="4"/>
    <x v="4"/>
    <n v="98115"/>
    <x v="1"/>
    <s v="OFF-LA-10002475"/>
    <x v="1"/>
    <x v="2"/>
    <x v="148"/>
    <x v="3204"/>
    <n v="4"/>
    <n v="0"/>
    <n v="13.742799999999999"/>
  </r>
  <r>
    <n v="4949"/>
    <x v="2447"/>
    <x v="3"/>
    <x v="344"/>
    <d v="2014-12-03T00:00:00"/>
    <s v="Standard Class"/>
    <s v="BD-11320"/>
    <x v="217"/>
    <x v="0"/>
    <x v="0"/>
    <x v="1"/>
    <x v="1"/>
    <n v="90045"/>
    <x v="1"/>
    <s v="OFF-BI-10001989"/>
    <x v="1"/>
    <x v="8"/>
    <x v="537"/>
    <x v="3668"/>
    <n v="7"/>
    <n v="0.2"/>
    <n v="41.120799999999988"/>
  </r>
  <r>
    <n v="4950"/>
    <x v="2447"/>
    <x v="3"/>
    <x v="344"/>
    <d v="2014-12-03T00:00:00"/>
    <s v="Standard Class"/>
    <s v="BD-11320"/>
    <x v="217"/>
    <x v="0"/>
    <x v="0"/>
    <x v="1"/>
    <x v="1"/>
    <n v="90045"/>
    <x v="1"/>
    <s v="FUR-FU-10000732"/>
    <x v="0"/>
    <x v="5"/>
    <x v="540"/>
    <x v="609"/>
    <n v="3"/>
    <n v="0"/>
    <n v="6.0287999999999995"/>
  </r>
  <r>
    <n v="4951"/>
    <x v="2448"/>
    <x v="0"/>
    <x v="99"/>
    <d v="2013-11-02T00:00:00"/>
    <s v="Second Class"/>
    <s v="DL-13330"/>
    <x v="658"/>
    <x v="0"/>
    <x v="0"/>
    <x v="20"/>
    <x v="15"/>
    <n v="10009"/>
    <x v="3"/>
    <s v="OFF-AR-10004441"/>
    <x v="1"/>
    <x v="6"/>
    <x v="153"/>
    <x v="2162"/>
    <n v="3"/>
    <n v="0"/>
    <n v="5.2164000000000001"/>
  </r>
  <r>
    <n v="4952"/>
    <x v="2449"/>
    <x v="1"/>
    <x v="988"/>
    <d v="2012-06-13T00:00:00"/>
    <s v="Standard Class"/>
    <s v="NC-18415"/>
    <x v="720"/>
    <x v="0"/>
    <x v="0"/>
    <x v="195"/>
    <x v="12"/>
    <n v="48073"/>
    <x v="2"/>
    <s v="OFF-PA-10000304"/>
    <x v="1"/>
    <x v="10"/>
    <x v="88"/>
    <x v="91"/>
    <n v="2"/>
    <n v="0"/>
    <n v="6.2208000000000006"/>
  </r>
  <r>
    <n v="4953"/>
    <x v="2450"/>
    <x v="3"/>
    <x v="166"/>
    <d v="2014-12-13T00:00:00"/>
    <s v="Second Class"/>
    <s v="AS-10225"/>
    <x v="127"/>
    <x v="1"/>
    <x v="0"/>
    <x v="8"/>
    <x v="1"/>
    <n v="94109"/>
    <x v="1"/>
    <s v="OFF-AP-10002670"/>
    <x v="1"/>
    <x v="9"/>
    <x v="1690"/>
    <x v="3669"/>
    <n v="1"/>
    <n v="0"/>
    <n v="20.843999999999994"/>
  </r>
  <r>
    <n v="4954"/>
    <x v="2451"/>
    <x v="1"/>
    <x v="199"/>
    <d v="2012-03-20T00:00:00"/>
    <s v="Standard Class"/>
    <s v="MS-17980"/>
    <x v="99"/>
    <x v="1"/>
    <x v="0"/>
    <x v="20"/>
    <x v="15"/>
    <n v="10009"/>
    <x v="3"/>
    <s v="TEC-PH-10001527"/>
    <x v="2"/>
    <x v="7"/>
    <x v="1276"/>
    <x v="3670"/>
    <n v="2"/>
    <n v="0"/>
    <n v="2.5769999999999982"/>
  </r>
  <r>
    <n v="4955"/>
    <x v="2452"/>
    <x v="2"/>
    <x v="3"/>
    <d v="2011-06-13T00:00:00"/>
    <s v="Second Class"/>
    <s v="TS-21205"/>
    <x v="131"/>
    <x v="1"/>
    <x v="0"/>
    <x v="226"/>
    <x v="33"/>
    <n v="89031"/>
    <x v="1"/>
    <s v="OFF-AR-10002335"/>
    <x v="1"/>
    <x v="6"/>
    <x v="673"/>
    <x v="3671"/>
    <n v="7"/>
    <n v="0"/>
    <n v="4.6956000000000007"/>
  </r>
  <r>
    <n v="4956"/>
    <x v="2452"/>
    <x v="2"/>
    <x v="3"/>
    <d v="2011-06-13T00:00:00"/>
    <s v="Second Class"/>
    <s v="TS-21205"/>
    <x v="131"/>
    <x v="1"/>
    <x v="0"/>
    <x v="226"/>
    <x v="33"/>
    <n v="89031"/>
    <x v="1"/>
    <s v="OFF-PA-10003641"/>
    <x v="1"/>
    <x v="10"/>
    <x v="938"/>
    <x v="1219"/>
    <n v="3"/>
    <n v="0"/>
    <n v="36.404399999999995"/>
  </r>
  <r>
    <n v="4957"/>
    <x v="2452"/>
    <x v="2"/>
    <x v="3"/>
    <d v="2011-06-13T00:00:00"/>
    <s v="Second Class"/>
    <s v="TS-21205"/>
    <x v="131"/>
    <x v="1"/>
    <x v="0"/>
    <x v="226"/>
    <x v="33"/>
    <n v="89031"/>
    <x v="1"/>
    <s v="FUR-FU-10002685"/>
    <x v="0"/>
    <x v="5"/>
    <x v="1433"/>
    <x v="3672"/>
    <n v="2"/>
    <n v="0"/>
    <n v="14.212"/>
  </r>
  <r>
    <n v="4958"/>
    <x v="2453"/>
    <x v="1"/>
    <x v="305"/>
    <d v="2012-03-26T00:00:00"/>
    <s v="Standard Class"/>
    <s v="JK-15730"/>
    <x v="300"/>
    <x v="0"/>
    <x v="0"/>
    <x v="238"/>
    <x v="5"/>
    <n v="75007"/>
    <x v="2"/>
    <s v="OFF-BI-10001308"/>
    <x v="1"/>
    <x v="8"/>
    <x v="1351"/>
    <x v="3673"/>
    <n v="2"/>
    <n v="0.8"/>
    <n v="-4.3960000000000026"/>
  </r>
  <r>
    <n v="4959"/>
    <x v="2453"/>
    <x v="1"/>
    <x v="305"/>
    <d v="2012-03-26T00:00:00"/>
    <s v="Standard Class"/>
    <s v="JK-15730"/>
    <x v="300"/>
    <x v="0"/>
    <x v="0"/>
    <x v="238"/>
    <x v="5"/>
    <n v="75007"/>
    <x v="2"/>
    <s v="OFF-FA-10003485"/>
    <x v="1"/>
    <x v="13"/>
    <x v="33"/>
    <x v="3674"/>
    <n v="9"/>
    <n v="0.2"/>
    <n v="6.1307999999999998"/>
  </r>
  <r>
    <n v="4960"/>
    <x v="2454"/>
    <x v="0"/>
    <x v="741"/>
    <d v="2013-11-23T00:00:00"/>
    <s v="Standard Class"/>
    <s v="TC-21535"/>
    <x v="426"/>
    <x v="2"/>
    <x v="0"/>
    <x v="1"/>
    <x v="1"/>
    <n v="90008"/>
    <x v="1"/>
    <s v="TEC-PH-10003357"/>
    <x v="2"/>
    <x v="7"/>
    <x v="1062"/>
    <x v="3675"/>
    <n v="1"/>
    <n v="0.2"/>
    <n v="6.1192000000000011"/>
  </r>
  <r>
    <n v="4961"/>
    <x v="2454"/>
    <x v="0"/>
    <x v="741"/>
    <d v="2013-11-23T00:00:00"/>
    <s v="Standard Class"/>
    <s v="TC-21535"/>
    <x v="426"/>
    <x v="2"/>
    <x v="0"/>
    <x v="1"/>
    <x v="1"/>
    <n v="90008"/>
    <x v="1"/>
    <s v="OFF-AP-10002867"/>
    <x v="1"/>
    <x v="9"/>
    <x v="1505"/>
    <x v="3676"/>
    <n v="1"/>
    <n v="0"/>
    <n v="18.316800000000001"/>
  </r>
  <r>
    <n v="4962"/>
    <x v="2455"/>
    <x v="2"/>
    <x v="1009"/>
    <d v="2011-03-08T00:00:00"/>
    <s v="First Class"/>
    <s v="AB-10015"/>
    <x v="755"/>
    <x v="0"/>
    <x v="0"/>
    <x v="4"/>
    <x v="4"/>
    <n v="98103"/>
    <x v="1"/>
    <s v="FUR-CH-10004477"/>
    <x v="0"/>
    <x v="1"/>
    <x v="211"/>
    <x v="3677"/>
    <n v="1"/>
    <n v="0.2"/>
    <n v="5.4800999999999966"/>
  </r>
  <r>
    <n v="4963"/>
    <x v="2455"/>
    <x v="2"/>
    <x v="1009"/>
    <d v="2011-03-08T00:00:00"/>
    <s v="First Class"/>
    <s v="AB-10015"/>
    <x v="755"/>
    <x v="0"/>
    <x v="0"/>
    <x v="4"/>
    <x v="4"/>
    <n v="98103"/>
    <x v="1"/>
    <s v="OFF-AR-10001427"/>
    <x v="1"/>
    <x v="6"/>
    <x v="248"/>
    <x v="1465"/>
    <n v="3"/>
    <n v="0"/>
    <n v="4.6644000000000005"/>
  </r>
  <r>
    <n v="4964"/>
    <x v="2455"/>
    <x v="2"/>
    <x v="1009"/>
    <d v="2011-03-08T00:00:00"/>
    <s v="First Class"/>
    <s v="AB-10015"/>
    <x v="755"/>
    <x v="0"/>
    <x v="0"/>
    <x v="4"/>
    <x v="4"/>
    <n v="98103"/>
    <x v="1"/>
    <s v="OFF-ST-10002344"/>
    <x v="1"/>
    <x v="4"/>
    <x v="856"/>
    <x v="423"/>
    <n v="3"/>
    <n v="0"/>
    <n v="4.8588000000000164"/>
  </r>
  <r>
    <n v="4965"/>
    <x v="2456"/>
    <x v="0"/>
    <x v="666"/>
    <d v="2013-05-20T00:00:00"/>
    <s v="Second Class"/>
    <s v="DP-13000"/>
    <x v="24"/>
    <x v="0"/>
    <x v="0"/>
    <x v="2"/>
    <x v="2"/>
    <n v="33311"/>
    <x v="0"/>
    <s v="OFF-BI-10000301"/>
    <x v="1"/>
    <x v="8"/>
    <x v="619"/>
    <x v="3678"/>
    <n v="4"/>
    <n v="0.7"/>
    <n v="-5.1760000000000002"/>
  </r>
  <r>
    <n v="4966"/>
    <x v="2457"/>
    <x v="1"/>
    <x v="442"/>
    <d v="2012-05-28T00:00:00"/>
    <s v="Second Class"/>
    <s v="CY-12745"/>
    <x v="388"/>
    <x v="1"/>
    <x v="0"/>
    <x v="29"/>
    <x v="18"/>
    <n v="38401"/>
    <x v="0"/>
    <s v="TEC-PH-10001944"/>
    <x v="2"/>
    <x v="7"/>
    <x v="1262"/>
    <x v="3679"/>
    <n v="4"/>
    <n v="0.2"/>
    <n v="58.379999999999939"/>
  </r>
  <r>
    <n v="4967"/>
    <x v="2458"/>
    <x v="1"/>
    <x v="991"/>
    <d v="2012-08-05T00:00:00"/>
    <s v="Second Class"/>
    <s v="BE-11455"/>
    <x v="534"/>
    <x v="2"/>
    <x v="0"/>
    <x v="205"/>
    <x v="34"/>
    <n v="2908"/>
    <x v="3"/>
    <s v="TEC-PH-10001527"/>
    <x v="2"/>
    <x v="7"/>
    <x v="1276"/>
    <x v="3680"/>
    <n v="3"/>
    <n v="0"/>
    <n v="3.8654999999999973"/>
  </r>
  <r>
    <n v="4968"/>
    <x v="2458"/>
    <x v="1"/>
    <x v="991"/>
    <d v="2012-08-05T00:00:00"/>
    <s v="Second Class"/>
    <s v="BE-11455"/>
    <x v="534"/>
    <x v="2"/>
    <x v="0"/>
    <x v="205"/>
    <x v="34"/>
    <n v="2908"/>
    <x v="3"/>
    <s v="OFF-PA-10001307"/>
    <x v="1"/>
    <x v="10"/>
    <x v="784"/>
    <x v="3681"/>
    <n v="2"/>
    <n v="0"/>
    <n v="4.1159999999999997"/>
  </r>
  <r>
    <n v="4969"/>
    <x v="2458"/>
    <x v="1"/>
    <x v="991"/>
    <d v="2012-08-05T00:00:00"/>
    <s v="Second Class"/>
    <s v="BE-11455"/>
    <x v="534"/>
    <x v="2"/>
    <x v="0"/>
    <x v="205"/>
    <x v="34"/>
    <n v="2908"/>
    <x v="3"/>
    <s v="TEC-AC-10004571"/>
    <x v="2"/>
    <x v="11"/>
    <x v="404"/>
    <x v="1664"/>
    <n v="2"/>
    <n v="0"/>
    <n v="83.991600000000005"/>
  </r>
  <r>
    <n v="4970"/>
    <x v="2458"/>
    <x v="1"/>
    <x v="991"/>
    <d v="2012-08-05T00:00:00"/>
    <s v="Second Class"/>
    <s v="BE-11455"/>
    <x v="534"/>
    <x v="2"/>
    <x v="0"/>
    <x v="205"/>
    <x v="34"/>
    <n v="2908"/>
    <x v="3"/>
    <s v="FUR-CH-10001973"/>
    <x v="0"/>
    <x v="1"/>
    <x v="896"/>
    <x v="3682"/>
    <n v="1"/>
    <n v="0"/>
    <n v="15.537199999999999"/>
  </r>
  <r>
    <n v="4971"/>
    <x v="2459"/>
    <x v="0"/>
    <x v="61"/>
    <d v="2013-11-10T00:00:00"/>
    <s v="First Class"/>
    <s v="KL-16555"/>
    <x v="126"/>
    <x v="1"/>
    <x v="0"/>
    <x v="108"/>
    <x v="2"/>
    <n v="32216"/>
    <x v="0"/>
    <s v="FUR-CH-10000513"/>
    <x v="0"/>
    <x v="1"/>
    <x v="70"/>
    <x v="3683"/>
    <n v="2"/>
    <n v="0.2"/>
    <n v="-28.597800000000007"/>
  </r>
  <r>
    <n v="4972"/>
    <x v="2459"/>
    <x v="0"/>
    <x v="61"/>
    <d v="2013-11-10T00:00:00"/>
    <s v="First Class"/>
    <s v="KL-16555"/>
    <x v="126"/>
    <x v="1"/>
    <x v="0"/>
    <x v="108"/>
    <x v="2"/>
    <n v="32216"/>
    <x v="0"/>
    <s v="OFF-PA-10002421"/>
    <x v="1"/>
    <x v="10"/>
    <x v="1416"/>
    <x v="3684"/>
    <n v="2"/>
    <n v="0.2"/>
    <n v="12.639200000000001"/>
  </r>
  <r>
    <n v="4973"/>
    <x v="2459"/>
    <x v="0"/>
    <x v="61"/>
    <d v="2013-11-10T00:00:00"/>
    <s v="First Class"/>
    <s v="KL-16555"/>
    <x v="126"/>
    <x v="1"/>
    <x v="0"/>
    <x v="108"/>
    <x v="2"/>
    <n v="32216"/>
    <x v="0"/>
    <s v="FUR-FU-10004090"/>
    <x v="0"/>
    <x v="5"/>
    <x v="636"/>
    <x v="3685"/>
    <n v="2"/>
    <n v="0.2"/>
    <n v="5.7797999999999963"/>
  </r>
  <r>
    <n v="4974"/>
    <x v="2459"/>
    <x v="0"/>
    <x v="61"/>
    <d v="2013-11-10T00:00:00"/>
    <s v="First Class"/>
    <s v="KL-16555"/>
    <x v="126"/>
    <x v="1"/>
    <x v="0"/>
    <x v="108"/>
    <x v="2"/>
    <n v="32216"/>
    <x v="0"/>
    <s v="OFF-PA-10004071"/>
    <x v="1"/>
    <x v="10"/>
    <x v="412"/>
    <x v="1666"/>
    <n v="2"/>
    <n v="0.2"/>
    <n v="31.068799999999996"/>
  </r>
  <r>
    <n v="4975"/>
    <x v="2460"/>
    <x v="0"/>
    <x v="77"/>
    <d v="2013-11-13T00:00:00"/>
    <s v="Standard Class"/>
    <s v="PS-19045"/>
    <x v="390"/>
    <x v="2"/>
    <x v="0"/>
    <x v="147"/>
    <x v="1"/>
    <n v="92054"/>
    <x v="1"/>
    <s v="OFF-PA-10002246"/>
    <x v="1"/>
    <x v="10"/>
    <x v="1386"/>
    <x v="3686"/>
    <n v="2"/>
    <n v="0"/>
    <n v="6.3209999999999997"/>
  </r>
  <r>
    <n v="4976"/>
    <x v="2461"/>
    <x v="1"/>
    <x v="227"/>
    <d v="2012-09-23T00:00:00"/>
    <s v="Second Class"/>
    <s v="JR-16210"/>
    <x v="335"/>
    <x v="1"/>
    <x v="0"/>
    <x v="108"/>
    <x v="2"/>
    <n v="32216"/>
    <x v="0"/>
    <s v="TEC-AC-10003198"/>
    <x v="2"/>
    <x v="11"/>
    <x v="761"/>
    <x v="3687"/>
    <n v="9"/>
    <n v="0.2"/>
    <n v="152.38799999999992"/>
  </r>
  <r>
    <n v="4977"/>
    <x v="2462"/>
    <x v="1"/>
    <x v="214"/>
    <d v="2012-12-09T00:00:00"/>
    <s v="First Class"/>
    <s v="AH-10210"/>
    <x v="117"/>
    <x v="0"/>
    <x v="0"/>
    <x v="20"/>
    <x v="15"/>
    <n v="10024"/>
    <x v="3"/>
    <s v="OFF-BI-10001031"/>
    <x v="1"/>
    <x v="8"/>
    <x v="865"/>
    <x v="794"/>
    <n v="5"/>
    <n v="0.2"/>
    <n v="7.2089999999999996"/>
  </r>
  <r>
    <n v="4978"/>
    <x v="2462"/>
    <x v="1"/>
    <x v="214"/>
    <d v="2012-12-09T00:00:00"/>
    <s v="First Class"/>
    <s v="AH-10210"/>
    <x v="117"/>
    <x v="0"/>
    <x v="0"/>
    <x v="20"/>
    <x v="15"/>
    <n v="10024"/>
    <x v="3"/>
    <s v="OFF-BI-10003727"/>
    <x v="1"/>
    <x v="8"/>
    <x v="797"/>
    <x v="1314"/>
    <n v="2"/>
    <n v="0.2"/>
    <n v="2.3407999999999998"/>
  </r>
  <r>
    <n v="4979"/>
    <x v="2462"/>
    <x v="1"/>
    <x v="214"/>
    <d v="2012-12-09T00:00:00"/>
    <s v="First Class"/>
    <s v="AH-10210"/>
    <x v="117"/>
    <x v="0"/>
    <x v="0"/>
    <x v="20"/>
    <x v="15"/>
    <n v="10024"/>
    <x v="3"/>
    <s v="TEC-PH-10001336"/>
    <x v="2"/>
    <x v="7"/>
    <x v="941"/>
    <x v="3688"/>
    <n v="6"/>
    <n v="0"/>
    <n v="224.4426"/>
  </r>
  <r>
    <n v="4980"/>
    <x v="2463"/>
    <x v="0"/>
    <x v="10"/>
    <d v="2013-12-14T00:00:00"/>
    <s v="Second Class"/>
    <s v="RW-19630"/>
    <x v="338"/>
    <x v="1"/>
    <x v="0"/>
    <x v="22"/>
    <x v="10"/>
    <n v="60610"/>
    <x v="2"/>
    <s v="OFF-SU-10001664"/>
    <x v="1"/>
    <x v="14"/>
    <x v="1232"/>
    <x v="3689"/>
    <n v="3"/>
    <n v="0.2"/>
    <n v="1.5426000000000002"/>
  </r>
  <r>
    <n v="4981"/>
    <x v="2463"/>
    <x v="0"/>
    <x v="10"/>
    <d v="2013-12-14T00:00:00"/>
    <s v="Second Class"/>
    <s v="RW-19630"/>
    <x v="338"/>
    <x v="1"/>
    <x v="0"/>
    <x v="22"/>
    <x v="10"/>
    <n v="60610"/>
    <x v="2"/>
    <s v="OFF-AP-10003971"/>
    <x v="1"/>
    <x v="9"/>
    <x v="914"/>
    <x v="3690"/>
    <n v="2"/>
    <n v="0.8"/>
    <n v="-11.761200000000002"/>
  </r>
  <r>
    <n v="4982"/>
    <x v="2463"/>
    <x v="0"/>
    <x v="10"/>
    <d v="2013-12-14T00:00:00"/>
    <s v="Second Class"/>
    <s v="RW-19630"/>
    <x v="338"/>
    <x v="1"/>
    <x v="0"/>
    <x v="22"/>
    <x v="10"/>
    <n v="60610"/>
    <x v="2"/>
    <s v="TEC-AC-10000199"/>
    <x v="2"/>
    <x v="11"/>
    <x v="1609"/>
    <x v="3184"/>
    <n v="4"/>
    <n v="0.2"/>
    <n v="-1.4279999999999999"/>
  </r>
  <r>
    <n v="4983"/>
    <x v="2464"/>
    <x v="2"/>
    <x v="912"/>
    <d v="2011-11-22T00:00:00"/>
    <s v="Standard Class"/>
    <s v="AH-10075"/>
    <x v="340"/>
    <x v="1"/>
    <x v="0"/>
    <x v="101"/>
    <x v="1"/>
    <n v="92646"/>
    <x v="1"/>
    <s v="OFF-LA-10001045"/>
    <x v="1"/>
    <x v="2"/>
    <x v="701"/>
    <x v="3691"/>
    <n v="2"/>
    <n v="0"/>
    <n v="2.4011999999999998"/>
  </r>
  <r>
    <n v="4984"/>
    <x v="2465"/>
    <x v="0"/>
    <x v="61"/>
    <d v="2013-11-11T00:00:00"/>
    <s v="Second Class"/>
    <s v="IM-15070"/>
    <x v="5"/>
    <x v="0"/>
    <x v="0"/>
    <x v="70"/>
    <x v="1"/>
    <n v="92105"/>
    <x v="1"/>
    <s v="OFF-ST-10003442"/>
    <x v="1"/>
    <x v="4"/>
    <x v="86"/>
    <x v="3692"/>
    <n v="3"/>
    <n v="0"/>
    <n v="22.9068"/>
  </r>
  <r>
    <n v="4985"/>
    <x v="2466"/>
    <x v="1"/>
    <x v="684"/>
    <d v="2012-09-10T00:00:00"/>
    <s v="Standard Class"/>
    <s v="CK-12760"/>
    <x v="316"/>
    <x v="1"/>
    <x v="0"/>
    <x v="316"/>
    <x v="18"/>
    <n v="37211"/>
    <x v="0"/>
    <s v="OFF-FA-10003059"/>
    <x v="1"/>
    <x v="13"/>
    <x v="794"/>
    <x v="3693"/>
    <n v="5"/>
    <n v="0.2"/>
    <n v="1.1764999999999992"/>
  </r>
  <r>
    <n v="4986"/>
    <x v="2467"/>
    <x v="2"/>
    <x v="1010"/>
    <d v="2011-09-03T00:00:00"/>
    <s v="Same Day"/>
    <s v="AG-10390"/>
    <x v="369"/>
    <x v="0"/>
    <x v="0"/>
    <x v="20"/>
    <x v="15"/>
    <n v="10009"/>
    <x v="3"/>
    <s v="OFF-LA-10001175"/>
    <x v="1"/>
    <x v="2"/>
    <x v="773"/>
    <x v="936"/>
    <n v="5"/>
    <n v="0"/>
    <n v="7.056"/>
  </r>
  <r>
    <n v="4987"/>
    <x v="2468"/>
    <x v="0"/>
    <x v="423"/>
    <d v="2013-04-29T00:00:00"/>
    <s v="Standard Class"/>
    <s v="CL-12700"/>
    <x v="642"/>
    <x v="2"/>
    <x v="0"/>
    <x v="77"/>
    <x v="22"/>
    <n v="80906"/>
    <x v="1"/>
    <s v="OFF-PA-10003441"/>
    <x v="1"/>
    <x v="10"/>
    <x v="485"/>
    <x v="12"/>
    <n v="3"/>
    <n v="0.2"/>
    <n v="5.4432"/>
  </r>
  <r>
    <n v="4988"/>
    <x v="2468"/>
    <x v="0"/>
    <x v="423"/>
    <d v="2013-04-29T00:00:00"/>
    <s v="Standard Class"/>
    <s v="CL-12700"/>
    <x v="642"/>
    <x v="2"/>
    <x v="0"/>
    <x v="77"/>
    <x v="22"/>
    <n v="80906"/>
    <x v="1"/>
    <s v="FUR-CH-10004287"/>
    <x v="0"/>
    <x v="1"/>
    <x v="156"/>
    <x v="3694"/>
    <n v="6"/>
    <n v="0.2"/>
    <n v="149.14799999999991"/>
  </r>
  <r>
    <n v="4989"/>
    <x v="2468"/>
    <x v="0"/>
    <x v="423"/>
    <d v="2013-04-29T00:00:00"/>
    <s v="Standard Class"/>
    <s v="CL-12700"/>
    <x v="642"/>
    <x v="2"/>
    <x v="0"/>
    <x v="77"/>
    <x v="22"/>
    <n v="80906"/>
    <x v="1"/>
    <s v="OFF-BI-10004040"/>
    <x v="1"/>
    <x v="8"/>
    <x v="1478"/>
    <x v="3695"/>
    <n v="2"/>
    <n v="0.7"/>
    <n v="-2.1755999999999993"/>
  </r>
  <r>
    <n v="4990"/>
    <x v="2469"/>
    <x v="3"/>
    <x v="515"/>
    <d v="2014-09-05T00:00:00"/>
    <s v="Standard Class"/>
    <s v="AW-10930"/>
    <x v="585"/>
    <x v="2"/>
    <x v="0"/>
    <x v="8"/>
    <x v="1"/>
    <n v="94110"/>
    <x v="1"/>
    <s v="OFF-BI-10004022"/>
    <x v="1"/>
    <x v="8"/>
    <x v="748"/>
    <x v="408"/>
    <n v="3"/>
    <n v="0.2"/>
    <n v="2.1683999999999997"/>
  </r>
  <r>
    <n v="4991"/>
    <x v="2469"/>
    <x v="3"/>
    <x v="515"/>
    <d v="2014-09-05T00:00:00"/>
    <s v="Standard Class"/>
    <s v="AW-10930"/>
    <x v="585"/>
    <x v="2"/>
    <x v="0"/>
    <x v="8"/>
    <x v="1"/>
    <n v="94110"/>
    <x v="1"/>
    <s v="TEC-PH-10002200"/>
    <x v="2"/>
    <x v="7"/>
    <x v="1471"/>
    <x v="3696"/>
    <n v="4"/>
    <n v="0.2"/>
    <n v="77.558399999999978"/>
  </r>
  <r>
    <n v="4992"/>
    <x v="2470"/>
    <x v="3"/>
    <x v="226"/>
    <d v="2014-12-14T00:00:00"/>
    <s v="Standard Class"/>
    <s v="HG-14965"/>
    <x v="428"/>
    <x v="1"/>
    <x v="0"/>
    <x v="22"/>
    <x v="10"/>
    <n v="60653"/>
    <x v="2"/>
    <s v="OFF-BI-10001120"/>
    <x v="1"/>
    <x v="8"/>
    <x v="1606"/>
    <x v="3697"/>
    <n v="5"/>
    <n v="0.8"/>
    <n v="-2929.4845000000005"/>
  </r>
  <r>
    <n v="4993"/>
    <x v="2471"/>
    <x v="1"/>
    <x v="217"/>
    <d v="2012-12-25T00:00:00"/>
    <s v="Standard Class"/>
    <s v="RB-19645"/>
    <x v="516"/>
    <x v="1"/>
    <x v="0"/>
    <x v="26"/>
    <x v="18"/>
    <n v="38109"/>
    <x v="0"/>
    <s v="OFF-EN-10000461"/>
    <x v="1"/>
    <x v="12"/>
    <x v="746"/>
    <x v="3698"/>
    <n v="8"/>
    <n v="0.2"/>
    <n v="18.878399999999999"/>
  </r>
  <r>
    <n v="4994"/>
    <x v="2471"/>
    <x v="1"/>
    <x v="217"/>
    <d v="2012-12-25T00:00:00"/>
    <s v="Standard Class"/>
    <s v="RB-19645"/>
    <x v="516"/>
    <x v="1"/>
    <x v="0"/>
    <x v="26"/>
    <x v="18"/>
    <n v="38109"/>
    <x v="0"/>
    <s v="OFF-LA-10004008"/>
    <x v="1"/>
    <x v="2"/>
    <x v="1214"/>
    <x v="3699"/>
    <n v="8"/>
    <n v="0.2"/>
    <n v="5.9903999999999984"/>
  </r>
  <r>
    <n v="4995"/>
    <x v="2471"/>
    <x v="1"/>
    <x v="217"/>
    <d v="2012-12-25T00:00:00"/>
    <s v="Standard Class"/>
    <s v="RB-19645"/>
    <x v="516"/>
    <x v="1"/>
    <x v="0"/>
    <x v="26"/>
    <x v="18"/>
    <n v="38109"/>
    <x v="0"/>
    <s v="FUR-FU-10000221"/>
    <x v="0"/>
    <x v="5"/>
    <x v="529"/>
    <x v="2352"/>
    <n v="5"/>
    <n v="0.2"/>
    <n v="3.5559999999999992"/>
  </r>
  <r>
    <n v="4996"/>
    <x v="2472"/>
    <x v="2"/>
    <x v="130"/>
    <d v="2011-11-10T00:00:00"/>
    <s v="Standard Class"/>
    <s v="SZ-20035"/>
    <x v="449"/>
    <x v="2"/>
    <x v="0"/>
    <x v="20"/>
    <x v="15"/>
    <n v="10011"/>
    <x v="3"/>
    <s v="OFF-BI-10000962"/>
    <x v="1"/>
    <x v="8"/>
    <x v="1504"/>
    <x v="3700"/>
    <n v="4"/>
    <n v="0.2"/>
    <n v="18.873199999999997"/>
  </r>
  <r>
    <n v="4997"/>
    <x v="2473"/>
    <x v="3"/>
    <x v="434"/>
    <d v="2014-03-16T00:00:00"/>
    <s v="Standard Class"/>
    <s v="KS-16300"/>
    <x v="754"/>
    <x v="1"/>
    <x v="0"/>
    <x v="253"/>
    <x v="3"/>
    <n v="27604"/>
    <x v="0"/>
    <s v="OFF-AP-10000390"/>
    <x v="1"/>
    <x v="9"/>
    <x v="1691"/>
    <x v="3701"/>
    <n v="1"/>
    <n v="0.2"/>
    <n v="3.6587999999999976"/>
  </r>
  <r>
    <n v="4998"/>
    <x v="2473"/>
    <x v="3"/>
    <x v="434"/>
    <d v="2014-03-16T00:00:00"/>
    <s v="Standard Class"/>
    <s v="KS-16300"/>
    <x v="754"/>
    <x v="1"/>
    <x v="0"/>
    <x v="253"/>
    <x v="3"/>
    <n v="27604"/>
    <x v="0"/>
    <s v="OFF-BI-10000014"/>
    <x v="1"/>
    <x v="8"/>
    <x v="628"/>
    <x v="3702"/>
    <n v="4"/>
    <n v="0.7"/>
    <n v="-10.037199999999999"/>
  </r>
  <r>
    <n v="4999"/>
    <x v="2474"/>
    <x v="0"/>
    <x v="1011"/>
    <d v="2013-02-04T00:00:00"/>
    <s v="Standard Class"/>
    <s v="SC-20050"/>
    <x v="337"/>
    <x v="2"/>
    <x v="0"/>
    <x v="1"/>
    <x v="1"/>
    <n v="90045"/>
    <x v="1"/>
    <s v="TEC-PH-10004120"/>
    <x v="2"/>
    <x v="7"/>
    <x v="1525"/>
    <x v="3703"/>
    <n v="1"/>
    <n v="0.2"/>
    <n v="8.2194000000000003"/>
  </r>
  <r>
    <n v="5000"/>
    <x v="2474"/>
    <x v="0"/>
    <x v="1011"/>
    <d v="2013-02-04T00:00:00"/>
    <s v="Standard Class"/>
    <s v="SC-20050"/>
    <x v="337"/>
    <x v="2"/>
    <x v="0"/>
    <x v="1"/>
    <x v="1"/>
    <n v="90045"/>
    <x v="1"/>
    <s v="OFF-PA-10002764"/>
    <x v="1"/>
    <x v="10"/>
    <x v="33"/>
    <x v="3704"/>
    <n v="5"/>
    <n v="0"/>
    <n v="27.782999999999998"/>
  </r>
  <r>
    <n v="5001"/>
    <x v="2475"/>
    <x v="3"/>
    <x v="917"/>
    <d v="2014-05-13T00:00:00"/>
    <s v="Standard Class"/>
    <s v="AB-10060"/>
    <x v="144"/>
    <x v="2"/>
    <x v="0"/>
    <x v="1"/>
    <x v="1"/>
    <n v="90004"/>
    <x v="1"/>
    <s v="TEC-AC-10000736"/>
    <x v="2"/>
    <x v="11"/>
    <x v="1085"/>
    <x v="3705"/>
    <n v="1"/>
    <n v="0"/>
    <n v="28.796399999999998"/>
  </r>
  <r>
    <n v="5002"/>
    <x v="2476"/>
    <x v="0"/>
    <x v="1012"/>
    <d v="2013-05-25T00:00:00"/>
    <s v="Same Day"/>
    <s v="EH-14125"/>
    <x v="258"/>
    <x v="2"/>
    <x v="0"/>
    <x v="311"/>
    <x v="17"/>
    <n v="23602"/>
    <x v="0"/>
    <s v="OFF-SU-10000898"/>
    <x v="1"/>
    <x v="14"/>
    <x v="1181"/>
    <x v="1695"/>
    <n v="5"/>
    <n v="0"/>
    <n v="20.154999999999994"/>
  </r>
  <r>
    <n v="5003"/>
    <x v="2476"/>
    <x v="0"/>
    <x v="1012"/>
    <d v="2013-05-25T00:00:00"/>
    <s v="Same Day"/>
    <s v="EH-14125"/>
    <x v="258"/>
    <x v="2"/>
    <x v="0"/>
    <x v="311"/>
    <x v="17"/>
    <n v="23602"/>
    <x v="0"/>
    <s v="OFF-PA-10004327"/>
    <x v="1"/>
    <x v="10"/>
    <x v="136"/>
    <x v="879"/>
    <n v="4"/>
    <n v="0"/>
    <n v="91.967999999999989"/>
  </r>
  <r>
    <n v="5004"/>
    <x v="2477"/>
    <x v="0"/>
    <x v="877"/>
    <d v="2013-10-13T00:00:00"/>
    <s v="Standard Class"/>
    <s v="CC-12475"/>
    <x v="693"/>
    <x v="0"/>
    <x v="0"/>
    <x v="1"/>
    <x v="1"/>
    <n v="90032"/>
    <x v="1"/>
    <s v="OFF-PA-10000143"/>
    <x v="1"/>
    <x v="10"/>
    <x v="1692"/>
    <x v="232"/>
    <n v="2"/>
    <n v="0"/>
    <n v="5.0688000000000004"/>
  </r>
  <r>
    <n v="5005"/>
    <x v="2478"/>
    <x v="2"/>
    <x v="1013"/>
    <d v="2011-05-02T00:00:00"/>
    <s v="Second Class"/>
    <s v="TM-21010"/>
    <x v="612"/>
    <x v="0"/>
    <x v="0"/>
    <x v="25"/>
    <x v="35"/>
    <n v="39212"/>
    <x v="0"/>
    <s v="TEC-AC-10002550"/>
    <x v="2"/>
    <x v="11"/>
    <x v="1342"/>
    <x v="3706"/>
    <n v="3"/>
    <n v="0"/>
    <n v="16.2486"/>
  </r>
  <r>
    <n v="5006"/>
    <x v="2479"/>
    <x v="1"/>
    <x v="113"/>
    <d v="2012-11-14T00:00:00"/>
    <s v="Second Class"/>
    <s v="SC-20695"/>
    <x v="281"/>
    <x v="1"/>
    <x v="0"/>
    <x v="102"/>
    <x v="14"/>
    <n v="47374"/>
    <x v="2"/>
    <s v="OFF-ST-10003306"/>
    <x v="1"/>
    <x v="4"/>
    <x v="380"/>
    <x v="412"/>
    <n v="5"/>
    <n v="0"/>
    <n v="207.14699999999993"/>
  </r>
  <r>
    <n v="5007"/>
    <x v="2480"/>
    <x v="1"/>
    <x v="529"/>
    <d v="2012-11-14T00:00:00"/>
    <s v="Standard Class"/>
    <s v="Dp-13240"/>
    <x v="656"/>
    <x v="2"/>
    <x v="0"/>
    <x v="20"/>
    <x v="15"/>
    <n v="10035"/>
    <x v="3"/>
    <s v="TEC-MA-10000045"/>
    <x v="2"/>
    <x v="15"/>
    <x v="1693"/>
    <x v="3707"/>
    <n v="2"/>
    <n v="0"/>
    <n v="1114.5119999999999"/>
  </r>
  <r>
    <n v="5008"/>
    <x v="2480"/>
    <x v="1"/>
    <x v="529"/>
    <d v="2012-11-14T00:00:00"/>
    <s v="Standard Class"/>
    <s v="Dp-13240"/>
    <x v="656"/>
    <x v="2"/>
    <x v="0"/>
    <x v="20"/>
    <x v="15"/>
    <n v="10035"/>
    <x v="3"/>
    <s v="OFF-ST-10001505"/>
    <x v="1"/>
    <x v="4"/>
    <x v="1174"/>
    <x v="1465"/>
    <n v="3"/>
    <n v="0"/>
    <n v="3.0497999999999985"/>
  </r>
  <r>
    <n v="5009"/>
    <x v="2481"/>
    <x v="1"/>
    <x v="67"/>
    <d v="2012-09-14T00:00:00"/>
    <s v="Standard Class"/>
    <s v="LR-17035"/>
    <x v="756"/>
    <x v="1"/>
    <x v="0"/>
    <x v="10"/>
    <x v="9"/>
    <n v="19134"/>
    <x v="3"/>
    <s v="OFF-BI-10004781"/>
    <x v="1"/>
    <x v="8"/>
    <x v="132"/>
    <x v="3708"/>
    <n v="1"/>
    <n v="0.7"/>
    <n v="-6.9827999999999975"/>
  </r>
  <r>
    <n v="5010"/>
    <x v="2481"/>
    <x v="1"/>
    <x v="67"/>
    <d v="2012-09-14T00:00:00"/>
    <s v="Standard Class"/>
    <s v="LR-17035"/>
    <x v="756"/>
    <x v="1"/>
    <x v="0"/>
    <x v="10"/>
    <x v="9"/>
    <n v="19134"/>
    <x v="3"/>
    <s v="TEC-PH-10002680"/>
    <x v="2"/>
    <x v="7"/>
    <x v="415"/>
    <x v="3709"/>
    <n v="6"/>
    <n v="0.4"/>
    <n v="-131.9940000000002"/>
  </r>
  <r>
    <n v="5011"/>
    <x v="2481"/>
    <x v="1"/>
    <x v="67"/>
    <d v="2012-09-14T00:00:00"/>
    <s v="Standard Class"/>
    <s v="LR-17035"/>
    <x v="756"/>
    <x v="1"/>
    <x v="0"/>
    <x v="10"/>
    <x v="9"/>
    <n v="19134"/>
    <x v="3"/>
    <s v="OFF-BI-10000848"/>
    <x v="1"/>
    <x v="8"/>
    <x v="515"/>
    <x v="3710"/>
    <n v="3"/>
    <n v="0.7"/>
    <n v="-3.9383999999999997"/>
  </r>
  <r>
    <n v="5012"/>
    <x v="2482"/>
    <x v="3"/>
    <x v="943"/>
    <d v="2014-05-14T00:00:00"/>
    <s v="First Class"/>
    <s v="TS-21370"/>
    <x v="477"/>
    <x v="1"/>
    <x v="0"/>
    <x v="42"/>
    <x v="16"/>
    <n v="85023"/>
    <x v="1"/>
    <s v="FUR-BO-10004467"/>
    <x v="0"/>
    <x v="0"/>
    <x v="883"/>
    <x v="3711"/>
    <n v="7"/>
    <n v="0.7"/>
    <n v="-356.96429999999998"/>
  </r>
  <r>
    <n v="5013"/>
    <x v="2483"/>
    <x v="3"/>
    <x v="246"/>
    <d v="2014-07-27T00:00:00"/>
    <s v="Standard Class"/>
    <s v="SW-20350"/>
    <x v="680"/>
    <x v="2"/>
    <x v="0"/>
    <x v="138"/>
    <x v="24"/>
    <n v="44105"/>
    <x v="3"/>
    <s v="OFF-BI-10001670"/>
    <x v="1"/>
    <x v="8"/>
    <x v="438"/>
    <x v="3712"/>
    <n v="3"/>
    <n v="0.7"/>
    <n v="-22.619999999999997"/>
  </r>
  <r>
    <n v="5014"/>
    <x v="2483"/>
    <x v="3"/>
    <x v="246"/>
    <d v="2014-07-27T00:00:00"/>
    <s v="Standard Class"/>
    <s v="SW-20350"/>
    <x v="680"/>
    <x v="2"/>
    <x v="0"/>
    <x v="138"/>
    <x v="24"/>
    <n v="44105"/>
    <x v="3"/>
    <s v="OFF-ST-10000136"/>
    <x v="1"/>
    <x v="4"/>
    <x v="1694"/>
    <x v="3713"/>
    <n v="7"/>
    <n v="0.2"/>
    <n v="25.010999999999967"/>
  </r>
  <r>
    <n v="5015"/>
    <x v="2483"/>
    <x v="3"/>
    <x v="246"/>
    <d v="2014-07-27T00:00:00"/>
    <s v="Standard Class"/>
    <s v="SW-20350"/>
    <x v="680"/>
    <x v="2"/>
    <x v="0"/>
    <x v="138"/>
    <x v="24"/>
    <n v="44105"/>
    <x v="3"/>
    <s v="TEC-PH-10004522"/>
    <x v="2"/>
    <x v="7"/>
    <x v="1695"/>
    <x v="3714"/>
    <n v="6"/>
    <n v="0.4"/>
    <n v="-52.640999999999991"/>
  </r>
  <r>
    <n v="5016"/>
    <x v="2484"/>
    <x v="2"/>
    <x v="156"/>
    <d v="2011-11-29T00:00:00"/>
    <s v="Standard Class"/>
    <s v="TH-21100"/>
    <x v="513"/>
    <x v="0"/>
    <x v="0"/>
    <x v="167"/>
    <x v="24"/>
    <n v="43615"/>
    <x v="3"/>
    <s v="FUR-FU-10002960"/>
    <x v="0"/>
    <x v="5"/>
    <x v="190"/>
    <x v="200"/>
    <n v="7"/>
    <n v="0.2"/>
    <n v="9.6712000000000025"/>
  </r>
  <r>
    <n v="5017"/>
    <x v="2484"/>
    <x v="2"/>
    <x v="156"/>
    <d v="2011-11-29T00:00:00"/>
    <s v="Standard Class"/>
    <s v="TH-21100"/>
    <x v="513"/>
    <x v="0"/>
    <x v="0"/>
    <x v="167"/>
    <x v="24"/>
    <n v="43615"/>
    <x v="3"/>
    <s v="TEC-PH-10002584"/>
    <x v="2"/>
    <x v="7"/>
    <x v="1696"/>
    <x v="3715"/>
    <n v="4"/>
    <n v="0.4"/>
    <n v="-250.39600000000019"/>
  </r>
  <r>
    <n v="5018"/>
    <x v="2485"/>
    <x v="2"/>
    <x v="647"/>
    <d v="2011-11-18T00:00:00"/>
    <s v="First Class"/>
    <s v="SS-20410"/>
    <x v="757"/>
    <x v="0"/>
    <x v="0"/>
    <x v="1"/>
    <x v="1"/>
    <n v="90008"/>
    <x v="1"/>
    <s v="FUR-FU-10002505"/>
    <x v="0"/>
    <x v="5"/>
    <x v="222"/>
    <x v="3716"/>
    <n v="3"/>
    <n v="0"/>
    <n v="3.2351999999999994"/>
  </r>
  <r>
    <n v="5019"/>
    <x v="2485"/>
    <x v="2"/>
    <x v="647"/>
    <d v="2011-11-18T00:00:00"/>
    <s v="First Class"/>
    <s v="SS-20410"/>
    <x v="757"/>
    <x v="0"/>
    <x v="0"/>
    <x v="1"/>
    <x v="1"/>
    <n v="90008"/>
    <x v="1"/>
    <s v="TEC-AC-10003832"/>
    <x v="2"/>
    <x v="11"/>
    <x v="216"/>
    <x v="3717"/>
    <n v="3"/>
    <n v="0"/>
    <n v="146.76929999999993"/>
  </r>
  <r>
    <n v="5020"/>
    <x v="2485"/>
    <x v="2"/>
    <x v="647"/>
    <d v="2011-11-18T00:00:00"/>
    <s v="First Class"/>
    <s v="SS-20410"/>
    <x v="757"/>
    <x v="0"/>
    <x v="0"/>
    <x v="1"/>
    <x v="1"/>
    <n v="90008"/>
    <x v="1"/>
    <s v="OFF-SU-10002537"/>
    <x v="1"/>
    <x v="14"/>
    <x v="676"/>
    <x v="3718"/>
    <n v="2"/>
    <n v="0"/>
    <n v="5.3196000000000012"/>
  </r>
  <r>
    <n v="5021"/>
    <x v="2486"/>
    <x v="3"/>
    <x v="721"/>
    <d v="2014-03-26T00:00:00"/>
    <s v="Second Class"/>
    <s v="MZ-17515"/>
    <x v="89"/>
    <x v="1"/>
    <x v="0"/>
    <x v="20"/>
    <x v="15"/>
    <n v="10011"/>
    <x v="3"/>
    <s v="OFF-SU-10003505"/>
    <x v="1"/>
    <x v="14"/>
    <x v="408"/>
    <x v="3719"/>
    <n v="3"/>
    <n v="0"/>
    <n v="17.378999999999976"/>
  </r>
  <r>
    <n v="5022"/>
    <x v="2487"/>
    <x v="0"/>
    <x v="122"/>
    <d v="2013-12-25T00:00:00"/>
    <s v="Standard Class"/>
    <s v="JE-15475"/>
    <x v="188"/>
    <x v="0"/>
    <x v="0"/>
    <x v="70"/>
    <x v="1"/>
    <n v="92037"/>
    <x v="1"/>
    <s v="TEC-AC-10001465"/>
    <x v="2"/>
    <x v="11"/>
    <x v="473"/>
    <x v="3720"/>
    <n v="2"/>
    <n v="0"/>
    <n v="21.791999999999994"/>
  </r>
  <r>
    <n v="5023"/>
    <x v="2487"/>
    <x v="0"/>
    <x v="122"/>
    <d v="2013-12-25T00:00:00"/>
    <s v="Standard Class"/>
    <s v="JE-15475"/>
    <x v="188"/>
    <x v="0"/>
    <x v="0"/>
    <x v="70"/>
    <x v="1"/>
    <n v="92037"/>
    <x v="1"/>
    <s v="TEC-AC-10003832"/>
    <x v="2"/>
    <x v="11"/>
    <x v="216"/>
    <x v="3717"/>
    <n v="3"/>
    <n v="0"/>
    <n v="146.76929999999993"/>
  </r>
  <r>
    <n v="5024"/>
    <x v="2487"/>
    <x v="0"/>
    <x v="122"/>
    <d v="2013-12-25T00:00:00"/>
    <s v="Standard Class"/>
    <s v="JE-15475"/>
    <x v="188"/>
    <x v="0"/>
    <x v="0"/>
    <x v="70"/>
    <x v="1"/>
    <n v="92037"/>
    <x v="1"/>
    <s v="FUR-FU-10003731"/>
    <x v="0"/>
    <x v="5"/>
    <x v="1593"/>
    <x v="3089"/>
    <n v="4"/>
    <n v="0"/>
    <n v="11.177600000000002"/>
  </r>
  <r>
    <n v="5025"/>
    <x v="2488"/>
    <x v="3"/>
    <x v="570"/>
    <d v="2014-08-04T00:00:00"/>
    <s v="Standard Class"/>
    <s v="RF-19735"/>
    <x v="288"/>
    <x v="0"/>
    <x v="0"/>
    <x v="268"/>
    <x v="26"/>
    <n v="73120"/>
    <x v="2"/>
    <s v="OFF-BI-10004828"/>
    <x v="1"/>
    <x v="8"/>
    <x v="1578"/>
    <x v="3446"/>
    <n v="2"/>
    <n v="0"/>
    <n v="16.405199999999997"/>
  </r>
  <r>
    <n v="5026"/>
    <x v="2488"/>
    <x v="3"/>
    <x v="570"/>
    <d v="2014-08-04T00:00:00"/>
    <s v="Standard Class"/>
    <s v="RF-19735"/>
    <x v="288"/>
    <x v="0"/>
    <x v="0"/>
    <x v="268"/>
    <x v="26"/>
    <n v="73120"/>
    <x v="2"/>
    <s v="TEC-PH-10003012"/>
    <x v="2"/>
    <x v="7"/>
    <x v="344"/>
    <x v="3721"/>
    <n v="3"/>
    <n v="0"/>
    <n v="133.97129999999996"/>
  </r>
  <r>
    <n v="5027"/>
    <x v="2488"/>
    <x v="3"/>
    <x v="570"/>
    <d v="2014-08-04T00:00:00"/>
    <s v="Standard Class"/>
    <s v="RF-19735"/>
    <x v="288"/>
    <x v="0"/>
    <x v="0"/>
    <x v="268"/>
    <x v="26"/>
    <n v="73120"/>
    <x v="2"/>
    <s v="OFF-AP-10002311"/>
    <x v="1"/>
    <x v="9"/>
    <x v="14"/>
    <x v="1609"/>
    <n v="2"/>
    <n v="0"/>
    <n v="60.552800000000005"/>
  </r>
  <r>
    <n v="5028"/>
    <x v="2488"/>
    <x v="3"/>
    <x v="570"/>
    <d v="2014-08-04T00:00:00"/>
    <s v="Standard Class"/>
    <s v="RF-19735"/>
    <x v="288"/>
    <x v="0"/>
    <x v="0"/>
    <x v="268"/>
    <x v="26"/>
    <n v="73120"/>
    <x v="2"/>
    <s v="FUR-CH-10004626"/>
    <x v="0"/>
    <x v="1"/>
    <x v="1697"/>
    <x v="3722"/>
    <n v="3"/>
    <n v="0"/>
    <n v="72.640799999999999"/>
  </r>
  <r>
    <n v="5029"/>
    <x v="2489"/>
    <x v="2"/>
    <x v="814"/>
    <d v="2011-09-07T00:00:00"/>
    <s v="Second Class"/>
    <s v="CV-12295"/>
    <x v="610"/>
    <x v="0"/>
    <x v="0"/>
    <x v="22"/>
    <x v="10"/>
    <n v="60653"/>
    <x v="2"/>
    <s v="TEC-AC-10001606"/>
    <x v="2"/>
    <x v="11"/>
    <x v="585"/>
    <x v="1977"/>
    <n v="3"/>
    <n v="0.2"/>
    <n v="53.994600000000005"/>
  </r>
  <r>
    <n v="5030"/>
    <x v="2490"/>
    <x v="3"/>
    <x v="926"/>
    <d v="2014-02-03T00:00:00"/>
    <s v="Standard Class"/>
    <s v="VG-21790"/>
    <x v="364"/>
    <x v="0"/>
    <x v="0"/>
    <x v="8"/>
    <x v="1"/>
    <n v="94109"/>
    <x v="1"/>
    <s v="OFF-AR-10001216"/>
    <x v="1"/>
    <x v="6"/>
    <x v="1455"/>
    <x v="484"/>
    <n v="3"/>
    <n v="0"/>
    <n v="2.1683999999999997"/>
  </r>
  <r>
    <n v="5031"/>
    <x v="2490"/>
    <x v="3"/>
    <x v="926"/>
    <d v="2014-02-03T00:00:00"/>
    <s v="Standard Class"/>
    <s v="VG-21790"/>
    <x v="364"/>
    <x v="0"/>
    <x v="0"/>
    <x v="8"/>
    <x v="1"/>
    <n v="94109"/>
    <x v="1"/>
    <s v="OFF-SU-10001664"/>
    <x v="1"/>
    <x v="14"/>
    <x v="1232"/>
    <x v="3723"/>
    <n v="1"/>
    <n v="0"/>
    <n v="2.2282000000000002"/>
  </r>
  <r>
    <n v="5032"/>
    <x v="2490"/>
    <x v="3"/>
    <x v="926"/>
    <d v="2014-02-03T00:00:00"/>
    <s v="Standard Class"/>
    <s v="VG-21790"/>
    <x v="364"/>
    <x v="0"/>
    <x v="0"/>
    <x v="8"/>
    <x v="1"/>
    <n v="94109"/>
    <x v="1"/>
    <s v="OFF-BI-10002498"/>
    <x v="1"/>
    <x v="8"/>
    <x v="435"/>
    <x v="473"/>
    <n v="8"/>
    <n v="0.2"/>
    <n v="40.370399999999997"/>
  </r>
  <r>
    <n v="5033"/>
    <x v="2491"/>
    <x v="0"/>
    <x v="482"/>
    <d v="2014-01-03T00:00:00"/>
    <s v="Standard Class"/>
    <s v="BB-11545"/>
    <x v="179"/>
    <x v="1"/>
    <x v="0"/>
    <x v="219"/>
    <x v="30"/>
    <n v="8360"/>
    <x v="3"/>
    <s v="FUR-CH-10003968"/>
    <x v="0"/>
    <x v="1"/>
    <x v="56"/>
    <x v="3724"/>
    <n v="3"/>
    <n v="0"/>
    <n v="25.552800000000005"/>
  </r>
  <r>
    <n v="5034"/>
    <x v="2491"/>
    <x v="0"/>
    <x v="482"/>
    <d v="2014-01-03T00:00:00"/>
    <s v="Standard Class"/>
    <s v="BB-11545"/>
    <x v="179"/>
    <x v="1"/>
    <x v="0"/>
    <x v="219"/>
    <x v="30"/>
    <n v="8360"/>
    <x v="3"/>
    <s v="OFF-AP-10002765"/>
    <x v="1"/>
    <x v="9"/>
    <x v="1252"/>
    <x v="3725"/>
    <n v="1"/>
    <n v="0"/>
    <n v="7.4172000000000011"/>
  </r>
  <r>
    <n v="5035"/>
    <x v="2492"/>
    <x v="1"/>
    <x v="101"/>
    <d v="2012-08-13T00:00:00"/>
    <s v="Second Class"/>
    <s v="HR-14770"/>
    <x v="367"/>
    <x v="2"/>
    <x v="0"/>
    <x v="158"/>
    <x v="6"/>
    <n v="53209"/>
    <x v="2"/>
    <s v="FUR-BO-10004690"/>
    <x v="0"/>
    <x v="0"/>
    <x v="1636"/>
    <x v="3726"/>
    <n v="5"/>
    <n v="0"/>
    <n v="48.117999999999981"/>
  </r>
  <r>
    <n v="5036"/>
    <x v="2493"/>
    <x v="2"/>
    <x v="322"/>
    <d v="2011-04-12T00:00:00"/>
    <s v="Standard Class"/>
    <s v="SC-20260"/>
    <x v="609"/>
    <x v="1"/>
    <x v="0"/>
    <x v="4"/>
    <x v="4"/>
    <n v="98115"/>
    <x v="1"/>
    <s v="FUR-TA-10000688"/>
    <x v="0"/>
    <x v="3"/>
    <x v="556"/>
    <x v="2327"/>
    <n v="3"/>
    <n v="0"/>
    <n v="111.10349999999994"/>
  </r>
  <r>
    <n v="5037"/>
    <x v="2493"/>
    <x v="2"/>
    <x v="322"/>
    <d v="2011-04-12T00:00:00"/>
    <s v="Standard Class"/>
    <s v="SC-20260"/>
    <x v="609"/>
    <x v="1"/>
    <x v="0"/>
    <x v="4"/>
    <x v="4"/>
    <n v="98115"/>
    <x v="1"/>
    <s v="TEC-AC-10003441"/>
    <x v="2"/>
    <x v="11"/>
    <x v="652"/>
    <x v="1284"/>
    <n v="2"/>
    <n v="0"/>
    <n v="2.0339999999999989"/>
  </r>
  <r>
    <n v="5038"/>
    <x v="2494"/>
    <x v="3"/>
    <x v="701"/>
    <d v="2014-11-22T00:00:00"/>
    <s v="Second Class"/>
    <s v="EG-13900"/>
    <x v="283"/>
    <x v="0"/>
    <x v="0"/>
    <x v="14"/>
    <x v="10"/>
    <n v="60540"/>
    <x v="2"/>
    <s v="TEC-AC-10003610"/>
    <x v="2"/>
    <x v="11"/>
    <x v="598"/>
    <x v="3727"/>
    <n v="5"/>
    <n v="0.2"/>
    <n v="83.98599999999999"/>
  </r>
  <r>
    <n v="5039"/>
    <x v="2495"/>
    <x v="1"/>
    <x v="655"/>
    <d v="2012-07-12T00:00:00"/>
    <s v="First Class"/>
    <s v="TS-21370"/>
    <x v="477"/>
    <x v="1"/>
    <x v="0"/>
    <x v="40"/>
    <x v="13"/>
    <n v="19805"/>
    <x v="3"/>
    <s v="FUR-TA-10001520"/>
    <x v="0"/>
    <x v="3"/>
    <x v="711"/>
    <x v="3728"/>
    <n v="4"/>
    <n v="0.3"/>
    <n v="-37.112400000000036"/>
  </r>
  <r>
    <n v="5040"/>
    <x v="2495"/>
    <x v="1"/>
    <x v="655"/>
    <d v="2012-07-12T00:00:00"/>
    <s v="First Class"/>
    <s v="TS-21370"/>
    <x v="477"/>
    <x v="1"/>
    <x v="0"/>
    <x v="40"/>
    <x v="13"/>
    <n v="19805"/>
    <x v="3"/>
    <s v="TEC-PH-10001817"/>
    <x v="2"/>
    <x v="7"/>
    <x v="1097"/>
    <x v="3729"/>
    <n v="2"/>
    <n v="0"/>
    <n v="193.32000000000005"/>
  </r>
  <r>
    <n v="5041"/>
    <x v="2495"/>
    <x v="1"/>
    <x v="655"/>
    <d v="2012-07-12T00:00:00"/>
    <s v="First Class"/>
    <s v="TS-21370"/>
    <x v="477"/>
    <x v="1"/>
    <x v="0"/>
    <x v="40"/>
    <x v="13"/>
    <n v="19805"/>
    <x v="3"/>
    <s v="OFF-BI-10004492"/>
    <x v="1"/>
    <x v="8"/>
    <x v="347"/>
    <x v="3730"/>
    <n v="7"/>
    <n v="0"/>
    <n v="103.89819999999997"/>
  </r>
  <r>
    <n v="5042"/>
    <x v="2496"/>
    <x v="0"/>
    <x v="338"/>
    <d v="2013-11-14T00:00:00"/>
    <s v="Second Class"/>
    <s v="AI-10855"/>
    <x v="482"/>
    <x v="0"/>
    <x v="0"/>
    <x v="1"/>
    <x v="1"/>
    <n v="90036"/>
    <x v="1"/>
    <s v="OFF-PA-10002421"/>
    <x v="1"/>
    <x v="10"/>
    <x v="1416"/>
    <x v="3731"/>
    <n v="3"/>
    <n v="0"/>
    <n v="32.500799999999998"/>
  </r>
  <r>
    <n v="5043"/>
    <x v="2496"/>
    <x v="0"/>
    <x v="338"/>
    <d v="2013-11-14T00:00:00"/>
    <s v="Second Class"/>
    <s v="AI-10855"/>
    <x v="482"/>
    <x v="0"/>
    <x v="0"/>
    <x v="1"/>
    <x v="1"/>
    <n v="90036"/>
    <x v="1"/>
    <s v="OFF-AP-10000055"/>
    <x v="1"/>
    <x v="9"/>
    <x v="781"/>
    <x v="681"/>
    <n v="4"/>
    <n v="0"/>
    <n v="38.975999999999985"/>
  </r>
  <r>
    <n v="5044"/>
    <x v="2496"/>
    <x v="0"/>
    <x v="338"/>
    <d v="2013-11-14T00:00:00"/>
    <s v="Second Class"/>
    <s v="AI-10855"/>
    <x v="482"/>
    <x v="0"/>
    <x v="0"/>
    <x v="1"/>
    <x v="1"/>
    <n v="90036"/>
    <x v="1"/>
    <s v="FUR-FU-10000965"/>
    <x v="0"/>
    <x v="5"/>
    <x v="682"/>
    <x v="3732"/>
    <n v="9"/>
    <n v="0"/>
    <n v="191.65860000000001"/>
  </r>
  <r>
    <n v="5045"/>
    <x v="2496"/>
    <x v="0"/>
    <x v="338"/>
    <d v="2013-11-14T00:00:00"/>
    <s v="Second Class"/>
    <s v="AI-10855"/>
    <x v="482"/>
    <x v="0"/>
    <x v="0"/>
    <x v="1"/>
    <x v="1"/>
    <n v="90036"/>
    <x v="1"/>
    <s v="OFF-PA-10001363"/>
    <x v="1"/>
    <x v="10"/>
    <x v="1616"/>
    <x v="3733"/>
    <n v="5"/>
    <n v="0"/>
    <n v="28.857999999999997"/>
  </r>
  <r>
    <n v="5046"/>
    <x v="2496"/>
    <x v="0"/>
    <x v="338"/>
    <d v="2013-11-14T00:00:00"/>
    <s v="Second Class"/>
    <s v="AI-10855"/>
    <x v="482"/>
    <x v="0"/>
    <x v="0"/>
    <x v="1"/>
    <x v="1"/>
    <n v="90036"/>
    <x v="1"/>
    <s v="OFF-ST-10001496"/>
    <x v="1"/>
    <x v="4"/>
    <x v="726"/>
    <x v="3734"/>
    <n v="4"/>
    <n v="0"/>
    <n v="187.39760000000001"/>
  </r>
  <r>
    <n v="5047"/>
    <x v="2496"/>
    <x v="0"/>
    <x v="338"/>
    <d v="2013-11-14T00:00:00"/>
    <s v="Second Class"/>
    <s v="AI-10855"/>
    <x v="482"/>
    <x v="0"/>
    <x v="0"/>
    <x v="1"/>
    <x v="1"/>
    <n v="90036"/>
    <x v="1"/>
    <s v="OFF-BI-10004656"/>
    <x v="1"/>
    <x v="8"/>
    <x v="855"/>
    <x v="1182"/>
    <n v="3"/>
    <n v="0.2"/>
    <n v="1.8143999999999996"/>
  </r>
  <r>
    <n v="5048"/>
    <x v="2496"/>
    <x v="0"/>
    <x v="338"/>
    <d v="2013-11-14T00:00:00"/>
    <s v="Second Class"/>
    <s v="AI-10855"/>
    <x v="482"/>
    <x v="0"/>
    <x v="0"/>
    <x v="1"/>
    <x v="1"/>
    <n v="90036"/>
    <x v="1"/>
    <s v="OFF-AR-10001227"/>
    <x v="1"/>
    <x v="6"/>
    <x v="1611"/>
    <x v="456"/>
    <n v="5"/>
    <n v="0"/>
    <n v="3.9690000000000003"/>
  </r>
  <r>
    <n v="5049"/>
    <x v="2497"/>
    <x v="2"/>
    <x v="691"/>
    <d v="2011-04-04T00:00:00"/>
    <s v="Standard Class"/>
    <s v="DD-13570"/>
    <x v="732"/>
    <x v="0"/>
    <x v="0"/>
    <x v="22"/>
    <x v="10"/>
    <n v="60610"/>
    <x v="2"/>
    <s v="OFF-BI-10002071"/>
    <x v="1"/>
    <x v="8"/>
    <x v="692"/>
    <x v="3735"/>
    <n v="7"/>
    <n v="0.8"/>
    <n v="-13.827800000000003"/>
  </r>
  <r>
    <n v="5050"/>
    <x v="2497"/>
    <x v="2"/>
    <x v="691"/>
    <d v="2011-04-04T00:00:00"/>
    <s v="Standard Class"/>
    <s v="DD-13570"/>
    <x v="732"/>
    <x v="0"/>
    <x v="0"/>
    <x v="22"/>
    <x v="10"/>
    <n v="60610"/>
    <x v="2"/>
    <s v="TEC-AC-10004901"/>
    <x v="2"/>
    <x v="11"/>
    <x v="642"/>
    <x v="1566"/>
    <n v="2"/>
    <n v="0.2"/>
    <n v="13.997199999999999"/>
  </r>
  <r>
    <n v="5051"/>
    <x v="2498"/>
    <x v="1"/>
    <x v="227"/>
    <d v="2012-09-24T00:00:00"/>
    <s v="Standard Class"/>
    <s v="AB-10060"/>
    <x v="144"/>
    <x v="2"/>
    <x v="0"/>
    <x v="96"/>
    <x v="4"/>
    <n v="98198"/>
    <x v="1"/>
    <s v="OFF-PA-10001776"/>
    <x v="1"/>
    <x v="10"/>
    <x v="1263"/>
    <x v="1909"/>
    <n v="2"/>
    <n v="0"/>
    <n v="8.7137999999999991"/>
  </r>
  <r>
    <n v="5052"/>
    <x v="2499"/>
    <x v="1"/>
    <x v="209"/>
    <d v="2012-11-11T00:00:00"/>
    <s v="Standard Class"/>
    <s v="KB-16240"/>
    <x v="208"/>
    <x v="1"/>
    <x v="0"/>
    <x v="10"/>
    <x v="9"/>
    <n v="19140"/>
    <x v="3"/>
    <s v="OFF-EN-10000483"/>
    <x v="1"/>
    <x v="12"/>
    <x v="369"/>
    <x v="3736"/>
    <n v="2"/>
    <n v="0.2"/>
    <n v="7.9299999999999971"/>
  </r>
  <r>
    <n v="5053"/>
    <x v="2500"/>
    <x v="3"/>
    <x v="240"/>
    <d v="2014-05-20T00:00:00"/>
    <s v="Same Day"/>
    <s v="JC-15775"/>
    <x v="547"/>
    <x v="0"/>
    <x v="0"/>
    <x v="118"/>
    <x v="32"/>
    <n v="30318"/>
    <x v="0"/>
    <s v="OFF-PA-10003129"/>
    <x v="1"/>
    <x v="10"/>
    <x v="1137"/>
    <x v="3589"/>
    <n v="4"/>
    <n v="0"/>
    <n v="91.950799999999987"/>
  </r>
  <r>
    <n v="5054"/>
    <x v="2501"/>
    <x v="1"/>
    <x v="928"/>
    <d v="2012-01-08T00:00:00"/>
    <s v="Second Class"/>
    <s v="AH-10465"/>
    <x v="733"/>
    <x v="0"/>
    <x v="0"/>
    <x v="61"/>
    <x v="5"/>
    <n v="75217"/>
    <x v="2"/>
    <s v="TEC-AC-10003198"/>
    <x v="2"/>
    <x v="11"/>
    <x v="761"/>
    <x v="3737"/>
    <n v="5"/>
    <n v="0.2"/>
    <n v="84.659999999999982"/>
  </r>
  <r>
    <n v="5055"/>
    <x v="2501"/>
    <x v="1"/>
    <x v="928"/>
    <d v="2012-01-08T00:00:00"/>
    <s v="Second Class"/>
    <s v="AH-10465"/>
    <x v="733"/>
    <x v="0"/>
    <x v="0"/>
    <x v="61"/>
    <x v="5"/>
    <n v="75217"/>
    <x v="2"/>
    <s v="OFF-AR-10001246"/>
    <x v="1"/>
    <x v="6"/>
    <x v="450"/>
    <x v="2617"/>
    <n v="3"/>
    <n v="0.2"/>
    <n v="0.79379999999999962"/>
  </r>
  <r>
    <n v="5056"/>
    <x v="2501"/>
    <x v="1"/>
    <x v="928"/>
    <d v="2012-01-08T00:00:00"/>
    <s v="Second Class"/>
    <s v="AH-10465"/>
    <x v="733"/>
    <x v="0"/>
    <x v="0"/>
    <x v="61"/>
    <x v="5"/>
    <n v="75217"/>
    <x v="2"/>
    <s v="FUR-BO-10003272"/>
    <x v="0"/>
    <x v="0"/>
    <x v="582"/>
    <x v="3738"/>
    <n v="9"/>
    <n v="0.32"/>
    <n v="-437.5404000000002"/>
  </r>
  <r>
    <n v="5057"/>
    <x v="2502"/>
    <x v="1"/>
    <x v="1014"/>
    <d v="2012-09-11T00:00:00"/>
    <s v="First Class"/>
    <s v="NM-18520"/>
    <x v="392"/>
    <x v="0"/>
    <x v="0"/>
    <x v="429"/>
    <x v="1"/>
    <n v="92553"/>
    <x v="1"/>
    <s v="OFF-PA-10002606"/>
    <x v="1"/>
    <x v="10"/>
    <x v="1592"/>
    <x v="1603"/>
    <n v="5"/>
    <n v="0"/>
    <n v="11.879999999999999"/>
  </r>
  <r>
    <n v="5058"/>
    <x v="2502"/>
    <x v="1"/>
    <x v="1014"/>
    <d v="2012-09-11T00:00:00"/>
    <s v="First Class"/>
    <s v="NM-18520"/>
    <x v="392"/>
    <x v="0"/>
    <x v="0"/>
    <x v="429"/>
    <x v="1"/>
    <n v="92553"/>
    <x v="1"/>
    <s v="OFF-ST-10002486"/>
    <x v="1"/>
    <x v="4"/>
    <x v="693"/>
    <x v="3739"/>
    <n v="6"/>
    <n v="0"/>
    <n v="0.83759999999999835"/>
  </r>
  <r>
    <n v="5059"/>
    <x v="2503"/>
    <x v="0"/>
    <x v="1015"/>
    <d v="2013-04-08T00:00:00"/>
    <s v="Standard Class"/>
    <s v="CS-11950"/>
    <x v="229"/>
    <x v="0"/>
    <x v="0"/>
    <x v="10"/>
    <x v="9"/>
    <n v="19140"/>
    <x v="3"/>
    <s v="OFF-BI-10004330"/>
    <x v="1"/>
    <x v="8"/>
    <x v="795"/>
    <x v="3740"/>
    <n v="9"/>
    <n v="0.7"/>
    <n v="-83.204999999999984"/>
  </r>
  <r>
    <n v="5060"/>
    <x v="2504"/>
    <x v="0"/>
    <x v="5"/>
    <d v="2013-12-08T00:00:00"/>
    <s v="Second Class"/>
    <s v="TP-21130"/>
    <x v="236"/>
    <x v="0"/>
    <x v="0"/>
    <x v="430"/>
    <x v="0"/>
    <n v="40324"/>
    <x v="0"/>
    <s v="TEC-PH-10000560"/>
    <x v="2"/>
    <x v="7"/>
    <x v="745"/>
    <x v="1551"/>
    <n v="2"/>
    <n v="0"/>
    <n v="195.99440000000004"/>
  </r>
  <r>
    <n v="5061"/>
    <x v="2504"/>
    <x v="0"/>
    <x v="5"/>
    <d v="2013-12-08T00:00:00"/>
    <s v="Second Class"/>
    <s v="TP-21130"/>
    <x v="236"/>
    <x v="0"/>
    <x v="0"/>
    <x v="430"/>
    <x v="0"/>
    <n v="40324"/>
    <x v="0"/>
    <s v="OFF-ST-10000060"/>
    <x v="1"/>
    <x v="4"/>
    <x v="387"/>
    <x v="3741"/>
    <n v="9"/>
    <n v="0"/>
    <n v="70.178400000000025"/>
  </r>
  <r>
    <n v="5062"/>
    <x v="2505"/>
    <x v="1"/>
    <x v="412"/>
    <d v="2012-05-12T00:00:00"/>
    <s v="Standard Class"/>
    <s v="DL-12925"/>
    <x v="351"/>
    <x v="0"/>
    <x v="0"/>
    <x v="31"/>
    <x v="11"/>
    <n v="55407"/>
    <x v="2"/>
    <s v="OFF-BI-10003684"/>
    <x v="1"/>
    <x v="8"/>
    <x v="707"/>
    <x v="3742"/>
    <n v="2"/>
    <n v="0"/>
    <n v="21.99"/>
  </r>
  <r>
    <n v="5063"/>
    <x v="2505"/>
    <x v="1"/>
    <x v="412"/>
    <d v="2012-05-12T00:00:00"/>
    <s v="Standard Class"/>
    <s v="DL-12925"/>
    <x v="351"/>
    <x v="0"/>
    <x v="0"/>
    <x v="31"/>
    <x v="11"/>
    <n v="55407"/>
    <x v="2"/>
    <s v="TEC-PH-10000441"/>
    <x v="2"/>
    <x v="7"/>
    <x v="1046"/>
    <x v="2258"/>
    <n v="3"/>
    <n v="0"/>
    <n v="105.83160000000002"/>
  </r>
  <r>
    <n v="5064"/>
    <x v="2505"/>
    <x v="1"/>
    <x v="412"/>
    <d v="2012-05-12T00:00:00"/>
    <s v="Standard Class"/>
    <s v="DL-12925"/>
    <x v="351"/>
    <x v="0"/>
    <x v="0"/>
    <x v="31"/>
    <x v="11"/>
    <n v="55407"/>
    <x v="2"/>
    <s v="FUR-FU-10000723"/>
    <x v="0"/>
    <x v="5"/>
    <x v="475"/>
    <x v="3484"/>
    <n v="3"/>
    <n v="0"/>
    <n v="11.156400000000005"/>
  </r>
  <r>
    <n v="5065"/>
    <x v="2506"/>
    <x v="3"/>
    <x v="585"/>
    <d v="2014-09-25T00:00:00"/>
    <s v="First Class"/>
    <s v="CA-12265"/>
    <x v="244"/>
    <x v="0"/>
    <x v="0"/>
    <x v="40"/>
    <x v="13"/>
    <n v="19805"/>
    <x v="3"/>
    <s v="TEC-PH-10004977"/>
    <x v="2"/>
    <x v="7"/>
    <x v="34"/>
    <x v="3743"/>
    <n v="2"/>
    <n v="0"/>
    <n v="113.67419999999998"/>
  </r>
  <r>
    <n v="5066"/>
    <x v="2507"/>
    <x v="3"/>
    <x v="329"/>
    <d v="2014-12-08T00:00:00"/>
    <s v="Standard Class"/>
    <s v="SC-20380"/>
    <x v="618"/>
    <x v="0"/>
    <x v="0"/>
    <x v="140"/>
    <x v="3"/>
    <n v="27217"/>
    <x v="0"/>
    <s v="TEC-AC-10002001"/>
    <x v="2"/>
    <x v="11"/>
    <x v="262"/>
    <x v="2961"/>
    <n v="3"/>
    <n v="0.2"/>
    <n v="81.59490000000001"/>
  </r>
  <r>
    <n v="5067"/>
    <x v="2507"/>
    <x v="3"/>
    <x v="329"/>
    <d v="2014-12-08T00:00:00"/>
    <s v="Standard Class"/>
    <s v="SC-20380"/>
    <x v="618"/>
    <x v="0"/>
    <x v="0"/>
    <x v="140"/>
    <x v="3"/>
    <n v="27217"/>
    <x v="0"/>
    <s v="FUR-TA-10001889"/>
    <x v="0"/>
    <x v="3"/>
    <x v="406"/>
    <x v="3744"/>
    <n v="7"/>
    <n v="0.4"/>
    <n v="-653.28340000000003"/>
  </r>
  <r>
    <n v="5068"/>
    <x v="2508"/>
    <x v="3"/>
    <x v="787"/>
    <d v="2014-01-20T00:00:00"/>
    <s v="Standard Class"/>
    <s v="TT-21460"/>
    <x v="499"/>
    <x v="2"/>
    <x v="0"/>
    <x v="1"/>
    <x v="1"/>
    <n v="90008"/>
    <x v="1"/>
    <s v="OFF-AR-10003504"/>
    <x v="1"/>
    <x v="6"/>
    <x v="1026"/>
    <x v="1591"/>
    <n v="5"/>
    <n v="0"/>
    <n v="6.2059999999999977"/>
  </r>
  <r>
    <n v="5069"/>
    <x v="2509"/>
    <x v="2"/>
    <x v="233"/>
    <d v="2011-08-12T00:00:00"/>
    <s v="Standard Class"/>
    <s v="MA-17560"/>
    <x v="15"/>
    <x v="2"/>
    <x v="0"/>
    <x v="149"/>
    <x v="12"/>
    <n v="48183"/>
    <x v="2"/>
    <s v="TEC-CO-10001571"/>
    <x v="2"/>
    <x v="16"/>
    <x v="1554"/>
    <x v="3745"/>
    <n v="1"/>
    <n v="0"/>
    <n v="274.995"/>
  </r>
  <r>
    <n v="5070"/>
    <x v="2509"/>
    <x v="2"/>
    <x v="233"/>
    <d v="2011-08-12T00:00:00"/>
    <s v="Standard Class"/>
    <s v="MA-17560"/>
    <x v="15"/>
    <x v="2"/>
    <x v="0"/>
    <x v="149"/>
    <x v="12"/>
    <n v="48183"/>
    <x v="2"/>
    <s v="OFF-AP-10002495"/>
    <x v="1"/>
    <x v="9"/>
    <x v="1075"/>
    <x v="3746"/>
    <n v="3"/>
    <n v="0.1"/>
    <n v="37.229999999999983"/>
  </r>
  <r>
    <n v="5071"/>
    <x v="2509"/>
    <x v="2"/>
    <x v="233"/>
    <d v="2011-08-12T00:00:00"/>
    <s v="Standard Class"/>
    <s v="MA-17560"/>
    <x v="15"/>
    <x v="2"/>
    <x v="0"/>
    <x v="149"/>
    <x v="12"/>
    <n v="48183"/>
    <x v="2"/>
    <s v="OFF-EN-10002500"/>
    <x v="1"/>
    <x v="12"/>
    <x v="118"/>
    <x v="3747"/>
    <n v="3"/>
    <n v="0"/>
    <n v="17.253"/>
  </r>
  <r>
    <n v="5072"/>
    <x v="2509"/>
    <x v="2"/>
    <x v="233"/>
    <d v="2011-08-12T00:00:00"/>
    <s v="Standard Class"/>
    <s v="MA-17560"/>
    <x v="15"/>
    <x v="2"/>
    <x v="0"/>
    <x v="149"/>
    <x v="12"/>
    <n v="48183"/>
    <x v="2"/>
    <s v="FUR-FU-10002088"/>
    <x v="0"/>
    <x v="5"/>
    <x v="1084"/>
    <x v="3748"/>
    <n v="6"/>
    <n v="0"/>
    <n v="22.629600000000003"/>
  </r>
  <r>
    <n v="5073"/>
    <x v="2509"/>
    <x v="2"/>
    <x v="233"/>
    <d v="2011-08-12T00:00:00"/>
    <s v="Standard Class"/>
    <s v="MA-17560"/>
    <x v="15"/>
    <x v="2"/>
    <x v="0"/>
    <x v="149"/>
    <x v="12"/>
    <n v="48183"/>
    <x v="2"/>
    <s v="TEC-PH-10001128"/>
    <x v="2"/>
    <x v="7"/>
    <x v="1499"/>
    <x v="3749"/>
    <n v="2"/>
    <n v="0"/>
    <n v="83.994400000000013"/>
  </r>
  <r>
    <n v="5074"/>
    <x v="2510"/>
    <x v="1"/>
    <x v="599"/>
    <d v="2012-11-05T00:00:00"/>
    <s v="Same Day"/>
    <s v="JM-16195"/>
    <x v="594"/>
    <x v="0"/>
    <x v="0"/>
    <x v="8"/>
    <x v="1"/>
    <n v="94109"/>
    <x v="1"/>
    <s v="OFF-ST-10000649"/>
    <x v="1"/>
    <x v="4"/>
    <x v="937"/>
    <x v="3750"/>
    <n v="4"/>
    <n v="0"/>
    <n v="15.700000000000003"/>
  </r>
  <r>
    <n v="5075"/>
    <x v="2511"/>
    <x v="3"/>
    <x v="1016"/>
    <d v="2014-04-30T00:00:00"/>
    <s v="Second Class"/>
    <s v="MB-18085"/>
    <x v="469"/>
    <x v="0"/>
    <x v="0"/>
    <x v="1"/>
    <x v="1"/>
    <n v="90049"/>
    <x v="1"/>
    <s v="OFF-BI-10002103"/>
    <x v="1"/>
    <x v="8"/>
    <x v="525"/>
    <x v="1162"/>
    <n v="2"/>
    <n v="0.2"/>
    <n v="4.5187999999999997"/>
  </r>
  <r>
    <n v="5076"/>
    <x v="2512"/>
    <x v="2"/>
    <x v="1017"/>
    <d v="2011-04-22T00:00:00"/>
    <s v="Second Class"/>
    <s v="SV-20365"/>
    <x v="277"/>
    <x v="0"/>
    <x v="0"/>
    <x v="12"/>
    <x v="5"/>
    <n v="77070"/>
    <x v="2"/>
    <s v="FUR-TA-10001705"/>
    <x v="0"/>
    <x v="3"/>
    <x v="213"/>
    <x v="3751"/>
    <n v="5"/>
    <n v="0.3"/>
    <n v="-95.670000000000044"/>
  </r>
  <r>
    <n v="5077"/>
    <x v="2512"/>
    <x v="2"/>
    <x v="1017"/>
    <d v="2011-04-22T00:00:00"/>
    <s v="Second Class"/>
    <s v="SV-20365"/>
    <x v="277"/>
    <x v="0"/>
    <x v="0"/>
    <x v="12"/>
    <x v="5"/>
    <n v="77070"/>
    <x v="2"/>
    <s v="OFF-ST-10004634"/>
    <x v="1"/>
    <x v="4"/>
    <x v="597"/>
    <x v="3752"/>
    <n v="5"/>
    <n v="0.2"/>
    <n v="5.6049999999999951"/>
  </r>
  <r>
    <n v="5078"/>
    <x v="2512"/>
    <x v="2"/>
    <x v="1017"/>
    <d v="2011-04-22T00:00:00"/>
    <s v="Second Class"/>
    <s v="SV-20365"/>
    <x v="277"/>
    <x v="0"/>
    <x v="0"/>
    <x v="12"/>
    <x v="5"/>
    <n v="77070"/>
    <x v="2"/>
    <s v="FUR-TA-10004442"/>
    <x v="0"/>
    <x v="3"/>
    <x v="1645"/>
    <x v="3753"/>
    <n v="2"/>
    <n v="0.3"/>
    <n v="-131.95100000000002"/>
  </r>
  <r>
    <n v="5079"/>
    <x v="2513"/>
    <x v="3"/>
    <x v="343"/>
    <d v="2014-11-18T00:00:00"/>
    <s v="Standard Class"/>
    <s v="CG-12040"/>
    <x v="344"/>
    <x v="2"/>
    <x v="0"/>
    <x v="158"/>
    <x v="6"/>
    <n v="53209"/>
    <x v="2"/>
    <s v="OFF-BI-10002949"/>
    <x v="1"/>
    <x v="8"/>
    <x v="520"/>
    <x v="2614"/>
    <n v="3"/>
    <n v="0"/>
    <n v="8.5727999999999991"/>
  </r>
  <r>
    <n v="5080"/>
    <x v="2514"/>
    <x v="3"/>
    <x v="920"/>
    <d v="2014-11-30T00:00:00"/>
    <s v="Standard Class"/>
    <s v="BD-11500"/>
    <x v="214"/>
    <x v="0"/>
    <x v="0"/>
    <x v="8"/>
    <x v="1"/>
    <n v="94122"/>
    <x v="1"/>
    <s v="FUR-BO-10002213"/>
    <x v="0"/>
    <x v="0"/>
    <x v="1325"/>
    <x v="3754"/>
    <n v="3"/>
    <n v="0.15"/>
    <n v="-29.605799999999981"/>
  </r>
  <r>
    <n v="5081"/>
    <x v="2514"/>
    <x v="3"/>
    <x v="920"/>
    <d v="2014-11-30T00:00:00"/>
    <s v="Standard Class"/>
    <s v="BD-11500"/>
    <x v="214"/>
    <x v="0"/>
    <x v="0"/>
    <x v="8"/>
    <x v="1"/>
    <n v="94122"/>
    <x v="1"/>
    <s v="OFF-ST-10001325"/>
    <x v="1"/>
    <x v="4"/>
    <x v="466"/>
    <x v="3755"/>
    <n v="1"/>
    <n v="0"/>
    <n v="2.8296000000000001"/>
  </r>
  <r>
    <n v="5082"/>
    <x v="2515"/>
    <x v="1"/>
    <x v="217"/>
    <d v="2012-12-18T00:00:00"/>
    <s v="Same Day"/>
    <s v="JK-15640"/>
    <x v="82"/>
    <x v="2"/>
    <x v="0"/>
    <x v="138"/>
    <x v="24"/>
    <n v="44105"/>
    <x v="3"/>
    <s v="OFF-PA-10003441"/>
    <x v="1"/>
    <x v="10"/>
    <x v="485"/>
    <x v="561"/>
    <n v="4"/>
    <n v="0.2"/>
    <n v="7.2576000000000001"/>
  </r>
  <r>
    <n v="5083"/>
    <x v="2516"/>
    <x v="0"/>
    <x v="162"/>
    <d v="2013-09-13T00:00:00"/>
    <s v="Standard Class"/>
    <s v="JM-15580"/>
    <x v="758"/>
    <x v="0"/>
    <x v="0"/>
    <x v="53"/>
    <x v="3"/>
    <n v="28110"/>
    <x v="0"/>
    <s v="TEC-AC-10004209"/>
    <x v="2"/>
    <x v="11"/>
    <x v="899"/>
    <x v="2083"/>
    <n v="4"/>
    <n v="0.2"/>
    <n v="8.3524000000000012"/>
  </r>
  <r>
    <n v="5084"/>
    <x v="2516"/>
    <x v="0"/>
    <x v="162"/>
    <d v="2013-09-13T00:00:00"/>
    <s v="Standard Class"/>
    <s v="JM-15580"/>
    <x v="758"/>
    <x v="0"/>
    <x v="0"/>
    <x v="53"/>
    <x v="3"/>
    <n v="28110"/>
    <x v="0"/>
    <s v="OFF-PA-10000501"/>
    <x v="1"/>
    <x v="10"/>
    <x v="966"/>
    <x v="2851"/>
    <n v="3"/>
    <n v="0.2"/>
    <n v="23.455199999999998"/>
  </r>
  <r>
    <n v="5085"/>
    <x v="2517"/>
    <x v="0"/>
    <x v="112"/>
    <d v="2013-06-10T00:00:00"/>
    <s v="Second Class"/>
    <s v="SC-20230"/>
    <x v="554"/>
    <x v="1"/>
    <x v="0"/>
    <x v="90"/>
    <x v="31"/>
    <n v="1852"/>
    <x v="3"/>
    <s v="OFF-PA-10003656"/>
    <x v="1"/>
    <x v="10"/>
    <x v="770"/>
    <x v="151"/>
    <n v="4"/>
    <n v="0"/>
    <n v="48.539199999999994"/>
  </r>
  <r>
    <n v="5086"/>
    <x v="2518"/>
    <x v="1"/>
    <x v="974"/>
    <d v="2012-06-23T00:00:00"/>
    <s v="Standard Class"/>
    <s v="ME-17320"/>
    <x v="467"/>
    <x v="2"/>
    <x v="0"/>
    <x v="61"/>
    <x v="5"/>
    <n v="75081"/>
    <x v="2"/>
    <s v="OFF-BI-10001107"/>
    <x v="1"/>
    <x v="8"/>
    <x v="492"/>
    <x v="3756"/>
    <n v="2"/>
    <n v="0.8"/>
    <n v="-9.5568000000000026"/>
  </r>
  <r>
    <n v="5087"/>
    <x v="2519"/>
    <x v="1"/>
    <x v="616"/>
    <d v="2012-03-09T00:00:00"/>
    <s v="Standard Class"/>
    <s v="KN-16390"/>
    <x v="471"/>
    <x v="1"/>
    <x v="0"/>
    <x v="10"/>
    <x v="9"/>
    <n v="19120"/>
    <x v="3"/>
    <s v="TEC-PH-10000562"/>
    <x v="2"/>
    <x v="7"/>
    <x v="1698"/>
    <x v="3757"/>
    <n v="7"/>
    <n v="0.4"/>
    <n v="-93.231599999999958"/>
  </r>
  <r>
    <n v="5088"/>
    <x v="2519"/>
    <x v="1"/>
    <x v="616"/>
    <d v="2012-03-09T00:00:00"/>
    <s v="Standard Class"/>
    <s v="KN-16390"/>
    <x v="471"/>
    <x v="1"/>
    <x v="0"/>
    <x v="10"/>
    <x v="9"/>
    <n v="19120"/>
    <x v="3"/>
    <s v="TEC-AC-10001101"/>
    <x v="2"/>
    <x v="11"/>
    <x v="547"/>
    <x v="3758"/>
    <n v="1"/>
    <n v="0.2"/>
    <n v="-1.2890000000000006"/>
  </r>
  <r>
    <n v="5089"/>
    <x v="2519"/>
    <x v="1"/>
    <x v="616"/>
    <d v="2012-03-09T00:00:00"/>
    <s v="Standard Class"/>
    <s v="KN-16390"/>
    <x v="471"/>
    <x v="1"/>
    <x v="0"/>
    <x v="10"/>
    <x v="9"/>
    <n v="19120"/>
    <x v="3"/>
    <s v="OFF-BI-10003529"/>
    <x v="1"/>
    <x v="8"/>
    <x v="788"/>
    <x v="3759"/>
    <n v="3"/>
    <n v="0.7"/>
    <n v="-1.7892000000000001"/>
  </r>
  <r>
    <n v="5090"/>
    <x v="2520"/>
    <x v="3"/>
    <x v="1018"/>
    <d v="2014-08-08T00:00:00"/>
    <s v="First Class"/>
    <s v="HM-14860"/>
    <x v="447"/>
    <x v="1"/>
    <x v="0"/>
    <x v="431"/>
    <x v="22"/>
    <n v="80538"/>
    <x v="1"/>
    <s v="OFF-PA-10001752"/>
    <x v="1"/>
    <x v="10"/>
    <x v="1360"/>
    <x v="892"/>
    <n v="2"/>
    <n v="0.2"/>
    <n v="2.8884000000000007"/>
  </r>
  <r>
    <n v="5091"/>
    <x v="2520"/>
    <x v="3"/>
    <x v="1018"/>
    <d v="2014-08-08T00:00:00"/>
    <s v="First Class"/>
    <s v="HM-14860"/>
    <x v="447"/>
    <x v="1"/>
    <x v="0"/>
    <x v="431"/>
    <x v="22"/>
    <n v="80538"/>
    <x v="1"/>
    <s v="OFF-EN-10001141"/>
    <x v="1"/>
    <x v="12"/>
    <x v="593"/>
    <x v="3760"/>
    <n v="1"/>
    <n v="0.2"/>
    <n v="3.1842000000000001"/>
  </r>
  <r>
    <n v="5092"/>
    <x v="2521"/>
    <x v="3"/>
    <x v="247"/>
    <d v="2015-01-04T00:00:00"/>
    <s v="Standard Class"/>
    <s v="JM-15580"/>
    <x v="758"/>
    <x v="0"/>
    <x v="0"/>
    <x v="431"/>
    <x v="22"/>
    <n v="80538"/>
    <x v="1"/>
    <s v="OFF-FA-10003472"/>
    <x v="1"/>
    <x v="13"/>
    <x v="240"/>
    <x v="3761"/>
    <n v="3"/>
    <n v="0.2"/>
    <n v="-0.6048"/>
  </r>
  <r>
    <n v="5093"/>
    <x v="2522"/>
    <x v="1"/>
    <x v="293"/>
    <d v="2012-05-27T00:00:00"/>
    <s v="Standard Class"/>
    <s v="KH-16690"/>
    <x v="120"/>
    <x v="1"/>
    <x v="0"/>
    <x v="383"/>
    <x v="34"/>
    <n v="2895"/>
    <x v="3"/>
    <s v="OFF-ST-10004507"/>
    <x v="1"/>
    <x v="4"/>
    <x v="452"/>
    <x v="492"/>
    <n v="3"/>
    <n v="0"/>
    <n v="13.891499999999999"/>
  </r>
  <r>
    <n v="5094"/>
    <x v="2523"/>
    <x v="2"/>
    <x v="776"/>
    <d v="2011-12-10T00:00:00"/>
    <s v="Standard Class"/>
    <s v="BK-11260"/>
    <x v="318"/>
    <x v="0"/>
    <x v="0"/>
    <x v="22"/>
    <x v="10"/>
    <n v="60610"/>
    <x v="2"/>
    <s v="OFF-AP-10004036"/>
    <x v="1"/>
    <x v="9"/>
    <x v="1273"/>
    <x v="3762"/>
    <n v="4"/>
    <n v="0.8"/>
    <n v="-31.536000000000001"/>
  </r>
  <r>
    <n v="5095"/>
    <x v="2523"/>
    <x v="2"/>
    <x v="776"/>
    <d v="2011-12-10T00:00:00"/>
    <s v="Standard Class"/>
    <s v="BK-11260"/>
    <x v="318"/>
    <x v="0"/>
    <x v="0"/>
    <x v="22"/>
    <x v="10"/>
    <n v="60610"/>
    <x v="2"/>
    <s v="FUR-TA-10004086"/>
    <x v="0"/>
    <x v="3"/>
    <x v="824"/>
    <x v="2490"/>
    <n v="5"/>
    <n v="0.5"/>
    <n v="-120.37200000000003"/>
  </r>
  <r>
    <n v="5096"/>
    <x v="2523"/>
    <x v="2"/>
    <x v="776"/>
    <d v="2011-12-10T00:00:00"/>
    <s v="Standard Class"/>
    <s v="BK-11260"/>
    <x v="318"/>
    <x v="0"/>
    <x v="0"/>
    <x v="22"/>
    <x v="10"/>
    <n v="60610"/>
    <x v="2"/>
    <s v="TEC-PH-10000307"/>
    <x v="2"/>
    <x v="7"/>
    <x v="835"/>
    <x v="1927"/>
    <n v="4"/>
    <n v="0.2"/>
    <n v="-7.0080000000000044"/>
  </r>
  <r>
    <n v="5097"/>
    <x v="2523"/>
    <x v="2"/>
    <x v="776"/>
    <d v="2011-12-10T00:00:00"/>
    <s v="Standard Class"/>
    <s v="BK-11260"/>
    <x v="318"/>
    <x v="0"/>
    <x v="0"/>
    <x v="22"/>
    <x v="10"/>
    <n v="60610"/>
    <x v="2"/>
    <s v="FUR-FU-10002088"/>
    <x v="0"/>
    <x v="5"/>
    <x v="1084"/>
    <x v="2209"/>
    <n v="3"/>
    <n v="0.6"/>
    <n v="-4.8491999999999997"/>
  </r>
  <r>
    <n v="5098"/>
    <x v="2523"/>
    <x v="2"/>
    <x v="776"/>
    <d v="2011-12-10T00:00:00"/>
    <s v="Standard Class"/>
    <s v="BK-11260"/>
    <x v="318"/>
    <x v="0"/>
    <x v="0"/>
    <x v="22"/>
    <x v="10"/>
    <n v="60610"/>
    <x v="2"/>
    <s v="OFF-BI-10004965"/>
    <x v="1"/>
    <x v="8"/>
    <x v="1005"/>
    <x v="3763"/>
    <n v="2"/>
    <n v="0.8"/>
    <n v="-8.0500000000000025"/>
  </r>
  <r>
    <n v="5099"/>
    <x v="2523"/>
    <x v="2"/>
    <x v="776"/>
    <d v="2011-12-10T00:00:00"/>
    <s v="Standard Class"/>
    <s v="BK-11260"/>
    <x v="318"/>
    <x v="0"/>
    <x v="0"/>
    <x v="22"/>
    <x v="10"/>
    <n v="60610"/>
    <x v="2"/>
    <s v="OFF-ST-10002485"/>
    <x v="1"/>
    <x v="4"/>
    <x v="209"/>
    <x v="2083"/>
    <n v="2"/>
    <n v="0.2"/>
    <n v="-8.3524000000000012"/>
  </r>
  <r>
    <n v="5100"/>
    <x v="2524"/>
    <x v="1"/>
    <x v="976"/>
    <d v="2012-08-12T00:00:00"/>
    <s v="Standard Class"/>
    <s v="PN-18775"/>
    <x v="43"/>
    <x v="2"/>
    <x v="0"/>
    <x v="329"/>
    <x v="1"/>
    <n v="93309"/>
    <x v="1"/>
    <s v="OFF-BI-10002194"/>
    <x v="1"/>
    <x v="8"/>
    <x v="411"/>
    <x v="3764"/>
    <n v="3"/>
    <n v="0.2"/>
    <n v="6.4638000000000009"/>
  </r>
  <r>
    <n v="5101"/>
    <x v="2525"/>
    <x v="2"/>
    <x v="461"/>
    <d v="2011-03-17T00:00:00"/>
    <s v="Same Day"/>
    <s v="AZ-10750"/>
    <x v="616"/>
    <x v="0"/>
    <x v="0"/>
    <x v="61"/>
    <x v="5"/>
    <n v="75217"/>
    <x v="2"/>
    <s v="OFF-AR-10003732"/>
    <x v="1"/>
    <x v="6"/>
    <x v="321"/>
    <x v="3079"/>
    <n v="2"/>
    <n v="0.2"/>
    <n v="0.3335999999999999"/>
  </r>
  <r>
    <n v="5102"/>
    <x v="2525"/>
    <x v="2"/>
    <x v="461"/>
    <d v="2011-03-17T00:00:00"/>
    <s v="Same Day"/>
    <s v="AZ-10750"/>
    <x v="616"/>
    <x v="0"/>
    <x v="0"/>
    <x v="61"/>
    <x v="5"/>
    <n v="75217"/>
    <x v="2"/>
    <s v="OFF-PA-10002195"/>
    <x v="1"/>
    <x v="10"/>
    <x v="1543"/>
    <x v="1182"/>
    <n v="1"/>
    <n v="0.2"/>
    <n v="1.8792"/>
  </r>
  <r>
    <n v="5103"/>
    <x v="2525"/>
    <x v="2"/>
    <x v="461"/>
    <d v="2011-03-17T00:00:00"/>
    <s v="Same Day"/>
    <s v="AZ-10750"/>
    <x v="616"/>
    <x v="0"/>
    <x v="0"/>
    <x v="61"/>
    <x v="5"/>
    <n v="75217"/>
    <x v="2"/>
    <s v="OFF-PA-10002365"/>
    <x v="1"/>
    <x v="10"/>
    <x v="12"/>
    <x v="12"/>
    <n v="3"/>
    <n v="0.2"/>
    <n v="5.4432"/>
  </r>
  <r>
    <n v="5104"/>
    <x v="2526"/>
    <x v="1"/>
    <x v="514"/>
    <d v="2012-03-30T00:00:00"/>
    <s v="Second Class"/>
    <s v="GM-14500"/>
    <x v="421"/>
    <x v="0"/>
    <x v="0"/>
    <x v="10"/>
    <x v="9"/>
    <n v="19140"/>
    <x v="3"/>
    <s v="OFF-PA-10001950"/>
    <x v="1"/>
    <x v="10"/>
    <x v="144"/>
    <x v="2710"/>
    <n v="6"/>
    <n v="0.2"/>
    <n v="12.509999999999993"/>
  </r>
  <r>
    <n v="5105"/>
    <x v="2526"/>
    <x v="1"/>
    <x v="514"/>
    <d v="2012-03-30T00:00:00"/>
    <s v="Second Class"/>
    <s v="GM-14500"/>
    <x v="421"/>
    <x v="0"/>
    <x v="0"/>
    <x v="10"/>
    <x v="9"/>
    <n v="19140"/>
    <x v="3"/>
    <s v="TEC-AC-10004633"/>
    <x v="2"/>
    <x v="11"/>
    <x v="60"/>
    <x v="3664"/>
    <n v="3"/>
    <n v="0.2"/>
    <n v="5.0327999999999999"/>
  </r>
  <r>
    <n v="5106"/>
    <x v="2527"/>
    <x v="2"/>
    <x v="637"/>
    <d v="2011-12-20T00:00:00"/>
    <s v="Standard Class"/>
    <s v="BM-11785"/>
    <x v="298"/>
    <x v="0"/>
    <x v="0"/>
    <x v="207"/>
    <x v="2"/>
    <n v="32725"/>
    <x v="0"/>
    <s v="FUR-CH-10002439"/>
    <x v="0"/>
    <x v="1"/>
    <x v="1316"/>
    <x v="3765"/>
    <n v="4"/>
    <n v="0.2"/>
    <n v="13.972799999999999"/>
  </r>
  <r>
    <n v="5107"/>
    <x v="2528"/>
    <x v="1"/>
    <x v="444"/>
    <d v="2012-09-26T00:00:00"/>
    <s v="Standard Class"/>
    <s v="NH-18610"/>
    <x v="468"/>
    <x v="1"/>
    <x v="0"/>
    <x v="38"/>
    <x v="32"/>
    <n v="31907"/>
    <x v="0"/>
    <s v="TEC-AC-10000682"/>
    <x v="2"/>
    <x v="11"/>
    <x v="1327"/>
    <x v="3766"/>
    <n v="4"/>
    <n v="0"/>
    <n v="23.225999999999999"/>
  </r>
  <r>
    <n v="5108"/>
    <x v="2529"/>
    <x v="3"/>
    <x v="1016"/>
    <d v="2014-04-27T00:00:00"/>
    <s v="First Class"/>
    <s v="PN-18775"/>
    <x v="43"/>
    <x v="2"/>
    <x v="0"/>
    <x v="316"/>
    <x v="18"/>
    <n v="37211"/>
    <x v="0"/>
    <s v="OFF-AR-10004078"/>
    <x v="1"/>
    <x v="6"/>
    <x v="507"/>
    <x v="2115"/>
    <n v="9"/>
    <n v="0.2"/>
    <n v="5.2559999999999985"/>
  </r>
  <r>
    <n v="5109"/>
    <x v="2529"/>
    <x v="3"/>
    <x v="1016"/>
    <d v="2014-04-27T00:00:00"/>
    <s v="First Class"/>
    <s v="PN-18775"/>
    <x v="43"/>
    <x v="2"/>
    <x v="0"/>
    <x v="316"/>
    <x v="18"/>
    <n v="37211"/>
    <x v="0"/>
    <s v="OFF-AR-10001958"/>
    <x v="1"/>
    <x v="6"/>
    <x v="206"/>
    <x v="3767"/>
    <n v="5"/>
    <n v="0.2"/>
    <n v="6.7920000000000016"/>
  </r>
  <r>
    <n v="5110"/>
    <x v="2530"/>
    <x v="2"/>
    <x v="638"/>
    <d v="2011-10-22T00:00:00"/>
    <s v="Standard Class"/>
    <s v="EH-13765"/>
    <x v="553"/>
    <x v="1"/>
    <x v="0"/>
    <x v="10"/>
    <x v="9"/>
    <n v="19134"/>
    <x v="3"/>
    <s v="OFF-EN-10001335"/>
    <x v="1"/>
    <x v="12"/>
    <x v="462"/>
    <x v="505"/>
    <n v="6"/>
    <n v="0.2"/>
    <n v="19.692"/>
  </r>
  <r>
    <n v="5111"/>
    <x v="2530"/>
    <x v="2"/>
    <x v="638"/>
    <d v="2011-10-22T00:00:00"/>
    <s v="Standard Class"/>
    <s v="EH-13765"/>
    <x v="553"/>
    <x v="1"/>
    <x v="0"/>
    <x v="10"/>
    <x v="9"/>
    <n v="19134"/>
    <x v="3"/>
    <s v="OFF-ST-10003479"/>
    <x v="1"/>
    <x v="4"/>
    <x v="41"/>
    <x v="3768"/>
    <n v="6"/>
    <n v="0.2"/>
    <n v="-35.046000000000028"/>
  </r>
  <r>
    <n v="5112"/>
    <x v="2530"/>
    <x v="2"/>
    <x v="638"/>
    <d v="2011-10-22T00:00:00"/>
    <s v="Standard Class"/>
    <s v="EH-13765"/>
    <x v="553"/>
    <x v="1"/>
    <x v="0"/>
    <x v="10"/>
    <x v="9"/>
    <n v="19134"/>
    <x v="3"/>
    <s v="OFF-PA-10003016"/>
    <x v="1"/>
    <x v="10"/>
    <x v="1385"/>
    <x v="3769"/>
    <n v="4"/>
    <n v="0.2"/>
    <n v="3.1399999999999988"/>
  </r>
  <r>
    <n v="5113"/>
    <x v="2531"/>
    <x v="1"/>
    <x v="50"/>
    <d v="2012-11-13T00:00:00"/>
    <s v="Same Day"/>
    <s v="HA-14905"/>
    <x v="456"/>
    <x v="0"/>
    <x v="0"/>
    <x v="22"/>
    <x v="10"/>
    <n v="60610"/>
    <x v="2"/>
    <s v="FUR-FU-10001025"/>
    <x v="0"/>
    <x v="5"/>
    <x v="1699"/>
    <x v="3770"/>
    <n v="9"/>
    <n v="0.6"/>
    <n v="-7.4357999999999969"/>
  </r>
  <r>
    <n v="5114"/>
    <x v="2532"/>
    <x v="0"/>
    <x v="1011"/>
    <d v="2013-02-02T00:00:00"/>
    <s v="Second Class"/>
    <s v="AB-10150"/>
    <x v="492"/>
    <x v="0"/>
    <x v="0"/>
    <x v="61"/>
    <x v="5"/>
    <n v="75220"/>
    <x v="2"/>
    <s v="OFF-PA-10003936"/>
    <x v="1"/>
    <x v="10"/>
    <x v="1283"/>
    <x v="12"/>
    <n v="3"/>
    <n v="0.2"/>
    <n v="5.4432"/>
  </r>
  <r>
    <n v="5115"/>
    <x v="2533"/>
    <x v="0"/>
    <x v="1019"/>
    <d v="2013-11-23T00:00:00"/>
    <s v="Standard Class"/>
    <s v="MS-17365"/>
    <x v="333"/>
    <x v="0"/>
    <x v="0"/>
    <x v="51"/>
    <x v="27"/>
    <n v="88220"/>
    <x v="1"/>
    <s v="OFF-BI-10004140"/>
    <x v="1"/>
    <x v="8"/>
    <x v="304"/>
    <x v="2209"/>
    <n v="3"/>
    <n v="0.2"/>
    <n v="3.3674999999999984"/>
  </r>
  <r>
    <n v="5116"/>
    <x v="2534"/>
    <x v="3"/>
    <x v="800"/>
    <d v="2014-07-30T00:00:00"/>
    <s v="Standard Class"/>
    <s v="DD-13570"/>
    <x v="732"/>
    <x v="0"/>
    <x v="0"/>
    <x v="10"/>
    <x v="9"/>
    <n v="19134"/>
    <x v="3"/>
    <s v="OFF-LA-10004178"/>
    <x v="1"/>
    <x v="2"/>
    <x v="1700"/>
    <x v="106"/>
    <n v="1"/>
    <n v="0.2"/>
    <n v="1.0737999999999999"/>
  </r>
  <r>
    <n v="5117"/>
    <x v="2535"/>
    <x v="3"/>
    <x v="343"/>
    <d v="2014-11-18T00:00:00"/>
    <s v="Standard Class"/>
    <s v="MT-17815"/>
    <x v="363"/>
    <x v="0"/>
    <x v="0"/>
    <x v="20"/>
    <x v="15"/>
    <n v="10009"/>
    <x v="3"/>
    <s v="OFF-ST-10003324"/>
    <x v="1"/>
    <x v="4"/>
    <x v="1014"/>
    <x v="3771"/>
    <n v="1"/>
    <n v="0"/>
    <n v="0"/>
  </r>
  <r>
    <n v="5118"/>
    <x v="2536"/>
    <x v="1"/>
    <x v="120"/>
    <d v="2012-10-03T00:00:00"/>
    <s v="Standard Class"/>
    <s v="GM-14500"/>
    <x v="421"/>
    <x v="0"/>
    <x v="0"/>
    <x v="147"/>
    <x v="15"/>
    <n v="11572"/>
    <x v="3"/>
    <s v="OFF-FA-10004854"/>
    <x v="1"/>
    <x v="13"/>
    <x v="268"/>
    <x v="805"/>
    <n v="3"/>
    <n v="0"/>
    <n v="16.186799999999998"/>
  </r>
  <r>
    <n v="5119"/>
    <x v="2536"/>
    <x v="1"/>
    <x v="120"/>
    <d v="2012-10-03T00:00:00"/>
    <s v="Standard Class"/>
    <s v="GM-14500"/>
    <x v="421"/>
    <x v="0"/>
    <x v="0"/>
    <x v="147"/>
    <x v="15"/>
    <n v="11572"/>
    <x v="3"/>
    <s v="TEC-MA-10002859"/>
    <x v="2"/>
    <x v="15"/>
    <x v="1527"/>
    <x v="3772"/>
    <n v="7"/>
    <n v="0"/>
    <n v="296.06709999999998"/>
  </r>
  <r>
    <n v="5120"/>
    <x v="2536"/>
    <x v="1"/>
    <x v="120"/>
    <d v="2012-10-03T00:00:00"/>
    <s v="Standard Class"/>
    <s v="GM-14500"/>
    <x v="421"/>
    <x v="0"/>
    <x v="0"/>
    <x v="147"/>
    <x v="15"/>
    <n v="11572"/>
    <x v="3"/>
    <s v="OFF-BI-10000088"/>
    <x v="1"/>
    <x v="8"/>
    <x v="1025"/>
    <x v="3773"/>
    <n v="9"/>
    <n v="0.2"/>
    <n v="28.657800000000002"/>
  </r>
  <r>
    <n v="5121"/>
    <x v="2537"/>
    <x v="2"/>
    <x v="527"/>
    <d v="2011-04-08T00:00:00"/>
    <s v="Standard Class"/>
    <s v="KB-16585"/>
    <x v="10"/>
    <x v="1"/>
    <x v="0"/>
    <x v="240"/>
    <x v="28"/>
    <n v="70506"/>
    <x v="0"/>
    <s v="OFF-ST-10004180"/>
    <x v="1"/>
    <x v="4"/>
    <x v="241"/>
    <x v="3774"/>
    <n v="5"/>
    <n v="0"/>
    <n v="9.3019999999999925"/>
  </r>
  <r>
    <n v="5122"/>
    <x v="2537"/>
    <x v="2"/>
    <x v="527"/>
    <d v="2011-04-08T00:00:00"/>
    <s v="Standard Class"/>
    <s v="KB-16585"/>
    <x v="10"/>
    <x v="1"/>
    <x v="0"/>
    <x v="240"/>
    <x v="28"/>
    <n v="70506"/>
    <x v="0"/>
    <s v="TEC-AC-10002926"/>
    <x v="2"/>
    <x v="11"/>
    <x v="1114"/>
    <x v="2622"/>
    <n v="2"/>
    <n v="0"/>
    <n v="42.991400000000006"/>
  </r>
  <r>
    <n v="5123"/>
    <x v="2537"/>
    <x v="2"/>
    <x v="527"/>
    <d v="2011-04-08T00:00:00"/>
    <s v="Standard Class"/>
    <s v="KB-16585"/>
    <x v="10"/>
    <x v="1"/>
    <x v="0"/>
    <x v="240"/>
    <x v="28"/>
    <n v="70506"/>
    <x v="0"/>
    <s v="OFF-PA-10003797"/>
    <x v="1"/>
    <x v="10"/>
    <x v="1701"/>
    <x v="541"/>
    <n v="3"/>
    <n v="0"/>
    <n v="9.3312000000000008"/>
  </r>
  <r>
    <n v="5124"/>
    <x v="2537"/>
    <x v="2"/>
    <x v="527"/>
    <d v="2011-04-08T00:00:00"/>
    <s v="Standard Class"/>
    <s v="KB-16585"/>
    <x v="10"/>
    <x v="1"/>
    <x v="0"/>
    <x v="240"/>
    <x v="28"/>
    <n v="70506"/>
    <x v="0"/>
    <s v="OFF-PA-10002195"/>
    <x v="1"/>
    <x v="10"/>
    <x v="1543"/>
    <x v="91"/>
    <n v="2"/>
    <n v="0"/>
    <n v="6.3504000000000005"/>
  </r>
  <r>
    <n v="5125"/>
    <x v="2538"/>
    <x v="2"/>
    <x v="80"/>
    <d v="2011-09-14T00:00:00"/>
    <s v="Same Day"/>
    <s v="DM-13015"/>
    <x v="661"/>
    <x v="0"/>
    <x v="0"/>
    <x v="20"/>
    <x v="15"/>
    <n v="10009"/>
    <x v="3"/>
    <s v="FUR-TA-10001039"/>
    <x v="0"/>
    <x v="3"/>
    <x v="824"/>
    <x v="3775"/>
    <n v="9"/>
    <n v="0.4"/>
    <n v="-108.33479999999997"/>
  </r>
  <r>
    <n v="5126"/>
    <x v="2538"/>
    <x v="2"/>
    <x v="80"/>
    <d v="2011-09-14T00:00:00"/>
    <s v="Same Day"/>
    <s v="DM-13015"/>
    <x v="661"/>
    <x v="0"/>
    <x v="0"/>
    <x v="20"/>
    <x v="15"/>
    <n v="10009"/>
    <x v="3"/>
    <s v="OFF-EN-10001099"/>
    <x v="1"/>
    <x v="12"/>
    <x v="33"/>
    <x v="3776"/>
    <n v="7"/>
    <n v="0"/>
    <n v="31.491599999999995"/>
  </r>
  <r>
    <n v="5127"/>
    <x v="2538"/>
    <x v="2"/>
    <x v="80"/>
    <d v="2011-09-14T00:00:00"/>
    <s v="Same Day"/>
    <s v="DM-13015"/>
    <x v="661"/>
    <x v="0"/>
    <x v="0"/>
    <x v="20"/>
    <x v="15"/>
    <n v="10009"/>
    <x v="3"/>
    <s v="TEC-MA-10003979"/>
    <x v="2"/>
    <x v="15"/>
    <x v="802"/>
    <x v="3777"/>
    <n v="4"/>
    <n v="0"/>
    <n v="1371.9803999999999"/>
  </r>
  <r>
    <n v="5128"/>
    <x v="2538"/>
    <x v="2"/>
    <x v="80"/>
    <d v="2011-09-14T00:00:00"/>
    <s v="Same Day"/>
    <s v="DM-13015"/>
    <x v="661"/>
    <x v="0"/>
    <x v="0"/>
    <x v="20"/>
    <x v="15"/>
    <n v="10009"/>
    <x v="3"/>
    <s v="OFF-AP-10002945"/>
    <x v="1"/>
    <x v="9"/>
    <x v="225"/>
    <x v="3778"/>
    <n v="2"/>
    <n v="0"/>
    <n v="198.42899999999997"/>
  </r>
  <r>
    <n v="5129"/>
    <x v="2538"/>
    <x v="2"/>
    <x v="80"/>
    <d v="2011-09-14T00:00:00"/>
    <s v="Same Day"/>
    <s v="DM-13015"/>
    <x v="661"/>
    <x v="0"/>
    <x v="0"/>
    <x v="20"/>
    <x v="15"/>
    <n v="10009"/>
    <x v="3"/>
    <s v="TEC-PH-10001536"/>
    <x v="2"/>
    <x v="7"/>
    <x v="1234"/>
    <x v="2181"/>
    <n v="1"/>
    <n v="0"/>
    <n v="4.4173999999999989"/>
  </r>
  <r>
    <n v="5130"/>
    <x v="2538"/>
    <x v="2"/>
    <x v="80"/>
    <d v="2011-09-14T00:00:00"/>
    <s v="Same Day"/>
    <s v="DM-13015"/>
    <x v="661"/>
    <x v="0"/>
    <x v="0"/>
    <x v="20"/>
    <x v="15"/>
    <n v="10009"/>
    <x v="3"/>
    <s v="TEC-PH-10000526"/>
    <x v="2"/>
    <x v="7"/>
    <x v="1463"/>
    <x v="1170"/>
    <n v="3"/>
    <n v="0"/>
    <n v="80.631600000000006"/>
  </r>
  <r>
    <n v="5131"/>
    <x v="2538"/>
    <x v="2"/>
    <x v="80"/>
    <d v="2011-09-14T00:00:00"/>
    <s v="Same Day"/>
    <s v="DM-13015"/>
    <x v="661"/>
    <x v="0"/>
    <x v="0"/>
    <x v="20"/>
    <x v="15"/>
    <n v="10009"/>
    <x v="3"/>
    <s v="OFF-PA-10000213"/>
    <x v="1"/>
    <x v="10"/>
    <x v="1440"/>
    <x v="3779"/>
    <n v="9"/>
    <n v="0"/>
    <n v="21.065400000000004"/>
  </r>
  <r>
    <n v="5132"/>
    <x v="2539"/>
    <x v="3"/>
    <x v="614"/>
    <d v="2015-01-06T00:00:00"/>
    <s v="Standard Class"/>
    <s v="BP-11185"/>
    <x v="130"/>
    <x v="1"/>
    <x v="0"/>
    <x v="125"/>
    <x v="1"/>
    <n v="92804"/>
    <x v="1"/>
    <s v="FUR-FU-10002501"/>
    <x v="0"/>
    <x v="5"/>
    <x v="1284"/>
    <x v="3780"/>
    <n v="8"/>
    <n v="0"/>
    <n v="37.414400000000001"/>
  </r>
  <r>
    <n v="5133"/>
    <x v="2540"/>
    <x v="1"/>
    <x v="1020"/>
    <d v="2012-06-27T00:00:00"/>
    <s v="Standard Class"/>
    <s v="EP-13915"/>
    <x v="212"/>
    <x v="0"/>
    <x v="0"/>
    <x v="207"/>
    <x v="2"/>
    <n v="32725"/>
    <x v="0"/>
    <s v="TEC-PH-10001819"/>
    <x v="2"/>
    <x v="7"/>
    <x v="805"/>
    <x v="3781"/>
    <n v="3"/>
    <n v="0.2"/>
    <n v="37.791599999999988"/>
  </r>
  <r>
    <n v="5134"/>
    <x v="2541"/>
    <x v="3"/>
    <x v="200"/>
    <d v="2014-12-01T00:00:00"/>
    <s v="Standard Class"/>
    <s v="FG-14260"/>
    <x v="435"/>
    <x v="2"/>
    <x v="0"/>
    <x v="20"/>
    <x v="15"/>
    <n v="10009"/>
    <x v="3"/>
    <s v="OFF-AP-10001962"/>
    <x v="1"/>
    <x v="9"/>
    <x v="1594"/>
    <x v="3782"/>
    <n v="7"/>
    <n v="0"/>
    <n v="14.682500000000001"/>
  </r>
  <r>
    <n v="5135"/>
    <x v="2541"/>
    <x v="3"/>
    <x v="200"/>
    <d v="2014-12-01T00:00:00"/>
    <s v="Standard Class"/>
    <s v="FG-14260"/>
    <x v="435"/>
    <x v="2"/>
    <x v="0"/>
    <x v="20"/>
    <x v="15"/>
    <n v="10009"/>
    <x v="3"/>
    <s v="OFF-BI-10003364"/>
    <x v="1"/>
    <x v="8"/>
    <x v="698"/>
    <x v="3783"/>
    <n v="4"/>
    <n v="0.2"/>
    <n v="32.670400000000001"/>
  </r>
  <r>
    <n v="5136"/>
    <x v="2542"/>
    <x v="0"/>
    <x v="248"/>
    <d v="2013-10-29T00:00:00"/>
    <s v="Standard Class"/>
    <s v="AB-10255"/>
    <x v="437"/>
    <x v="2"/>
    <x v="0"/>
    <x v="4"/>
    <x v="4"/>
    <n v="98103"/>
    <x v="1"/>
    <s v="OFF-FA-10002983"/>
    <x v="1"/>
    <x v="13"/>
    <x v="260"/>
    <x v="3784"/>
    <n v="5"/>
    <n v="0"/>
    <n v="8.1840000000000011"/>
  </r>
  <r>
    <n v="5137"/>
    <x v="2543"/>
    <x v="1"/>
    <x v="639"/>
    <d v="2012-12-19T00:00:00"/>
    <s v="Standard Class"/>
    <s v="RD-19480"/>
    <x v="502"/>
    <x v="0"/>
    <x v="0"/>
    <x v="70"/>
    <x v="1"/>
    <n v="92105"/>
    <x v="1"/>
    <s v="OFF-BI-10002432"/>
    <x v="1"/>
    <x v="8"/>
    <x v="866"/>
    <x v="3785"/>
    <n v="2"/>
    <n v="0.2"/>
    <n v="2.7323999999999993"/>
  </r>
  <r>
    <n v="5138"/>
    <x v="2544"/>
    <x v="0"/>
    <x v="373"/>
    <d v="2013-11-18T00:00:00"/>
    <s v="Standard Class"/>
    <s v="TS-21430"/>
    <x v="747"/>
    <x v="1"/>
    <x v="0"/>
    <x v="268"/>
    <x v="26"/>
    <n v="73120"/>
    <x v="2"/>
    <s v="FUR-FU-10003096"/>
    <x v="0"/>
    <x v="5"/>
    <x v="554"/>
    <x v="635"/>
    <n v="4"/>
    <n v="0"/>
    <n v="13.0548"/>
  </r>
  <r>
    <n v="5139"/>
    <x v="2545"/>
    <x v="3"/>
    <x v="365"/>
    <d v="2014-10-06T00:00:00"/>
    <s v="Standard Class"/>
    <s v="JA-15970"/>
    <x v="350"/>
    <x v="0"/>
    <x v="0"/>
    <x v="145"/>
    <x v="15"/>
    <n v="10550"/>
    <x v="3"/>
    <s v="OFF-EN-10001539"/>
    <x v="1"/>
    <x v="12"/>
    <x v="33"/>
    <x v="1013"/>
    <n v="3"/>
    <n v="0"/>
    <n v="10.969799999999999"/>
  </r>
  <r>
    <n v="5140"/>
    <x v="2545"/>
    <x v="3"/>
    <x v="365"/>
    <d v="2014-10-06T00:00:00"/>
    <s v="Standard Class"/>
    <s v="JA-15970"/>
    <x v="350"/>
    <x v="0"/>
    <x v="0"/>
    <x v="145"/>
    <x v="15"/>
    <n v="10550"/>
    <x v="3"/>
    <s v="OFF-PA-10004996"/>
    <x v="1"/>
    <x v="10"/>
    <x v="1519"/>
    <x v="3786"/>
    <n v="5"/>
    <n v="0"/>
    <n v="24.2285"/>
  </r>
  <r>
    <n v="5141"/>
    <x v="2546"/>
    <x v="1"/>
    <x v="627"/>
    <d v="2012-11-12T00:00:00"/>
    <s v="Standard Class"/>
    <s v="SW-20455"/>
    <x v="517"/>
    <x v="0"/>
    <x v="0"/>
    <x v="8"/>
    <x v="1"/>
    <n v="94109"/>
    <x v="1"/>
    <s v="TEC-AC-10001956"/>
    <x v="2"/>
    <x v="11"/>
    <x v="256"/>
    <x v="3787"/>
    <n v="2"/>
    <n v="0"/>
    <n v="43.164000000000001"/>
  </r>
  <r>
    <n v="5142"/>
    <x v="2547"/>
    <x v="0"/>
    <x v="178"/>
    <d v="2013-04-06T00:00:00"/>
    <s v="Standard Class"/>
    <s v="FP-14320"/>
    <x v="224"/>
    <x v="0"/>
    <x v="0"/>
    <x v="20"/>
    <x v="15"/>
    <n v="10009"/>
    <x v="3"/>
    <s v="FUR-CH-10000454"/>
    <x v="0"/>
    <x v="1"/>
    <x v="1"/>
    <x v="3788"/>
    <n v="6"/>
    <n v="0.1"/>
    <n v="292.77599999999995"/>
  </r>
  <r>
    <n v="5143"/>
    <x v="2547"/>
    <x v="0"/>
    <x v="178"/>
    <d v="2013-04-06T00:00:00"/>
    <s v="Standard Class"/>
    <s v="FP-14320"/>
    <x v="224"/>
    <x v="0"/>
    <x v="0"/>
    <x v="20"/>
    <x v="15"/>
    <n v="10009"/>
    <x v="3"/>
    <s v="OFF-SU-10000946"/>
    <x v="1"/>
    <x v="14"/>
    <x v="33"/>
    <x v="1558"/>
    <n v="8"/>
    <n v="0"/>
    <n v="18.513599999999997"/>
  </r>
  <r>
    <n v="5144"/>
    <x v="2547"/>
    <x v="0"/>
    <x v="178"/>
    <d v="2013-04-06T00:00:00"/>
    <s v="Standard Class"/>
    <s v="FP-14320"/>
    <x v="224"/>
    <x v="0"/>
    <x v="0"/>
    <x v="20"/>
    <x v="15"/>
    <n v="10009"/>
    <x v="3"/>
    <s v="OFF-BI-10004140"/>
    <x v="1"/>
    <x v="8"/>
    <x v="304"/>
    <x v="3273"/>
    <n v="1"/>
    <n v="0.2"/>
    <n v="1.1224999999999996"/>
  </r>
  <r>
    <n v="5145"/>
    <x v="2548"/>
    <x v="3"/>
    <x v="62"/>
    <d v="2014-02-08T00:00:00"/>
    <s v="Standard Class"/>
    <s v="JL-15835"/>
    <x v="252"/>
    <x v="0"/>
    <x v="0"/>
    <x v="1"/>
    <x v="1"/>
    <n v="90045"/>
    <x v="1"/>
    <s v="FUR-FU-10003039"/>
    <x v="0"/>
    <x v="5"/>
    <x v="479"/>
    <x v="3789"/>
    <n v="2"/>
    <n v="0"/>
    <n v="29.328400000000002"/>
  </r>
  <r>
    <n v="5146"/>
    <x v="2548"/>
    <x v="3"/>
    <x v="62"/>
    <d v="2014-02-08T00:00:00"/>
    <s v="Standard Class"/>
    <s v="JL-15835"/>
    <x v="252"/>
    <x v="0"/>
    <x v="0"/>
    <x v="1"/>
    <x v="1"/>
    <n v="90045"/>
    <x v="1"/>
    <s v="OFF-ST-10000464"/>
    <x v="1"/>
    <x v="4"/>
    <x v="1135"/>
    <x v="3790"/>
    <n v="4"/>
    <n v="0"/>
    <n v="38.931200000000004"/>
  </r>
  <r>
    <n v="5147"/>
    <x v="2548"/>
    <x v="3"/>
    <x v="62"/>
    <d v="2014-02-08T00:00:00"/>
    <s v="Standard Class"/>
    <s v="JL-15835"/>
    <x v="252"/>
    <x v="0"/>
    <x v="0"/>
    <x v="1"/>
    <x v="1"/>
    <n v="90045"/>
    <x v="1"/>
    <s v="OFF-AP-10000252"/>
    <x v="1"/>
    <x v="9"/>
    <x v="1242"/>
    <x v="1047"/>
    <n v="4"/>
    <n v="0"/>
    <n v="16.38"/>
  </r>
  <r>
    <n v="5148"/>
    <x v="2549"/>
    <x v="3"/>
    <x v="165"/>
    <d v="2015-01-01T00:00:00"/>
    <s v="Standard Class"/>
    <s v="JL-15175"/>
    <x v="311"/>
    <x v="2"/>
    <x v="0"/>
    <x v="432"/>
    <x v="16"/>
    <n v="85224"/>
    <x v="1"/>
    <s v="FUR-FU-10001731"/>
    <x v="0"/>
    <x v="5"/>
    <x v="1547"/>
    <x v="1086"/>
    <n v="4"/>
    <n v="0.2"/>
    <n v="1.9223999999999997"/>
  </r>
  <r>
    <n v="5149"/>
    <x v="2549"/>
    <x v="3"/>
    <x v="165"/>
    <d v="2015-01-01T00:00:00"/>
    <s v="Standard Class"/>
    <s v="JL-15175"/>
    <x v="311"/>
    <x v="2"/>
    <x v="0"/>
    <x v="432"/>
    <x v="16"/>
    <n v="85224"/>
    <x v="1"/>
    <s v="FUR-CH-10001394"/>
    <x v="0"/>
    <x v="1"/>
    <x v="648"/>
    <x v="3791"/>
    <n v="3"/>
    <n v="0.2"/>
    <n v="105.29699999999988"/>
  </r>
  <r>
    <n v="5150"/>
    <x v="2550"/>
    <x v="2"/>
    <x v="261"/>
    <d v="2011-06-21T00:00:00"/>
    <s v="Same Day"/>
    <s v="JG-15160"/>
    <x v="506"/>
    <x v="0"/>
    <x v="0"/>
    <x v="85"/>
    <x v="15"/>
    <n v="11561"/>
    <x v="3"/>
    <s v="TEC-PH-10001578"/>
    <x v="2"/>
    <x v="7"/>
    <x v="1221"/>
    <x v="3792"/>
    <n v="3"/>
    <n v="0"/>
    <n v="352.30649999999997"/>
  </r>
  <r>
    <n v="5151"/>
    <x v="2551"/>
    <x v="3"/>
    <x v="904"/>
    <d v="2014-03-11T00:00:00"/>
    <s v="Second Class"/>
    <s v="SH-19975"/>
    <x v="64"/>
    <x v="1"/>
    <x v="0"/>
    <x v="8"/>
    <x v="1"/>
    <n v="94109"/>
    <x v="1"/>
    <s v="OFF-ST-10000675"/>
    <x v="1"/>
    <x v="4"/>
    <x v="295"/>
    <x v="3793"/>
    <n v="2"/>
    <n v="0"/>
    <n v="16.945"/>
  </r>
  <r>
    <n v="5152"/>
    <x v="2552"/>
    <x v="3"/>
    <x v="145"/>
    <d v="2014-09-29T00:00:00"/>
    <s v="First Class"/>
    <s v="LS-17200"/>
    <x v="624"/>
    <x v="1"/>
    <x v="0"/>
    <x v="433"/>
    <x v="37"/>
    <n v="59601"/>
    <x v="1"/>
    <s v="OFF-ST-10002352"/>
    <x v="1"/>
    <x v="4"/>
    <x v="847"/>
    <x v="1778"/>
    <n v="5"/>
    <n v="0"/>
    <n v="10.373999999999999"/>
  </r>
  <r>
    <n v="5153"/>
    <x v="2553"/>
    <x v="2"/>
    <x v="479"/>
    <d v="2011-07-06T00:00:00"/>
    <s v="Standard Class"/>
    <s v="CS-11860"/>
    <x v="750"/>
    <x v="0"/>
    <x v="0"/>
    <x v="20"/>
    <x v="15"/>
    <n v="10011"/>
    <x v="3"/>
    <s v="OFF-BI-10004528"/>
    <x v="1"/>
    <x v="8"/>
    <x v="468"/>
    <x v="3794"/>
    <n v="1"/>
    <n v="0.2"/>
    <n v="0.83999999999999975"/>
  </r>
  <r>
    <n v="5154"/>
    <x v="2553"/>
    <x v="2"/>
    <x v="479"/>
    <d v="2011-07-06T00:00:00"/>
    <s v="Standard Class"/>
    <s v="CS-11860"/>
    <x v="750"/>
    <x v="0"/>
    <x v="0"/>
    <x v="20"/>
    <x v="15"/>
    <n v="10011"/>
    <x v="3"/>
    <s v="OFF-AR-10001026"/>
    <x v="1"/>
    <x v="6"/>
    <x v="207"/>
    <x v="3795"/>
    <n v="3"/>
    <n v="0"/>
    <n v="2.9040000000000008"/>
  </r>
  <r>
    <n v="5155"/>
    <x v="2554"/>
    <x v="1"/>
    <x v="976"/>
    <d v="2012-08-08T00:00:00"/>
    <s v="First Class"/>
    <s v="KW-16570"/>
    <x v="608"/>
    <x v="0"/>
    <x v="0"/>
    <x v="434"/>
    <x v="25"/>
    <n v="63122"/>
    <x v="2"/>
    <s v="OFF-BI-10002215"/>
    <x v="1"/>
    <x v="8"/>
    <x v="20"/>
    <x v="158"/>
    <n v="4"/>
    <n v="0"/>
    <n v="13.063999999999998"/>
  </r>
  <r>
    <n v="5156"/>
    <x v="2554"/>
    <x v="1"/>
    <x v="976"/>
    <d v="2012-08-08T00:00:00"/>
    <s v="First Class"/>
    <s v="KW-16570"/>
    <x v="608"/>
    <x v="0"/>
    <x v="0"/>
    <x v="434"/>
    <x v="25"/>
    <n v="63122"/>
    <x v="2"/>
    <s v="FUR-FU-10000305"/>
    <x v="0"/>
    <x v="5"/>
    <x v="1437"/>
    <x v="3724"/>
    <n v="3"/>
    <n v="0"/>
    <n v="34.070399999999999"/>
  </r>
  <r>
    <n v="5157"/>
    <x v="2555"/>
    <x v="3"/>
    <x v="160"/>
    <d v="2014-07-05T00:00:00"/>
    <s v="Second Class"/>
    <s v="GH-14410"/>
    <x v="689"/>
    <x v="2"/>
    <x v="0"/>
    <x v="22"/>
    <x v="10"/>
    <n v="60653"/>
    <x v="2"/>
    <s v="TEC-PH-10002584"/>
    <x v="2"/>
    <x v="7"/>
    <x v="1696"/>
    <x v="3796"/>
    <n v="2"/>
    <n v="0.2"/>
    <n v="125.19799999999992"/>
  </r>
  <r>
    <n v="5158"/>
    <x v="2555"/>
    <x v="3"/>
    <x v="160"/>
    <d v="2014-07-05T00:00:00"/>
    <s v="Second Class"/>
    <s v="GH-14410"/>
    <x v="689"/>
    <x v="2"/>
    <x v="0"/>
    <x v="22"/>
    <x v="10"/>
    <n v="60653"/>
    <x v="2"/>
    <s v="FUR-CH-10000229"/>
    <x v="0"/>
    <x v="1"/>
    <x v="1612"/>
    <x v="3797"/>
    <n v="3"/>
    <n v="0.3"/>
    <n v="-178.84680000000006"/>
  </r>
  <r>
    <n v="5159"/>
    <x v="2555"/>
    <x v="3"/>
    <x v="160"/>
    <d v="2014-07-05T00:00:00"/>
    <s v="Second Class"/>
    <s v="GH-14410"/>
    <x v="689"/>
    <x v="2"/>
    <x v="0"/>
    <x v="22"/>
    <x v="10"/>
    <n v="60653"/>
    <x v="2"/>
    <s v="FUR-FU-10003799"/>
    <x v="0"/>
    <x v="5"/>
    <x v="90"/>
    <x v="3798"/>
    <n v="2"/>
    <n v="0.6"/>
    <n v="-10.312400000000004"/>
  </r>
  <r>
    <n v="5160"/>
    <x v="2556"/>
    <x v="1"/>
    <x v="662"/>
    <d v="2012-10-30T00:00:00"/>
    <s v="Second Class"/>
    <s v="AG-10495"/>
    <x v="122"/>
    <x v="1"/>
    <x v="0"/>
    <x v="97"/>
    <x v="16"/>
    <n v="85345"/>
    <x v="1"/>
    <s v="TEC-PH-10001700"/>
    <x v="2"/>
    <x v="7"/>
    <x v="193"/>
    <x v="554"/>
    <n v="2"/>
    <n v="0.2"/>
    <n v="9.2386000000000053"/>
  </r>
  <r>
    <n v="5161"/>
    <x v="2556"/>
    <x v="1"/>
    <x v="662"/>
    <d v="2012-10-30T00:00:00"/>
    <s v="Second Class"/>
    <s v="AG-10495"/>
    <x v="122"/>
    <x v="1"/>
    <x v="0"/>
    <x v="97"/>
    <x v="16"/>
    <n v="85345"/>
    <x v="1"/>
    <s v="TEC-PH-10001527"/>
    <x v="2"/>
    <x v="7"/>
    <x v="1276"/>
    <x v="3799"/>
    <n v="2"/>
    <n v="0.2"/>
    <n v="-14.603000000000005"/>
  </r>
  <r>
    <n v="5162"/>
    <x v="2557"/>
    <x v="2"/>
    <x v="1021"/>
    <d v="2011-08-05T00:00:00"/>
    <s v="Standard Class"/>
    <s v="TS-21430"/>
    <x v="747"/>
    <x v="1"/>
    <x v="0"/>
    <x v="4"/>
    <x v="4"/>
    <n v="98103"/>
    <x v="1"/>
    <s v="FUR-BO-10002916"/>
    <x v="0"/>
    <x v="0"/>
    <x v="1506"/>
    <x v="3800"/>
    <n v="8"/>
    <n v="0"/>
    <n v="259.88959999999997"/>
  </r>
  <r>
    <n v="5163"/>
    <x v="2558"/>
    <x v="0"/>
    <x v="741"/>
    <d v="2013-11-24T00:00:00"/>
    <s v="Second Class"/>
    <s v="AJ-10945"/>
    <x v="219"/>
    <x v="0"/>
    <x v="0"/>
    <x v="79"/>
    <x v="12"/>
    <n v="48180"/>
    <x v="2"/>
    <s v="FUR-CH-10000863"/>
    <x v="0"/>
    <x v="1"/>
    <x v="83"/>
    <x v="85"/>
    <n v="2"/>
    <n v="0"/>
    <n v="33.215599999999995"/>
  </r>
  <r>
    <n v="5164"/>
    <x v="2559"/>
    <x v="1"/>
    <x v="380"/>
    <d v="2012-07-11T00:00:00"/>
    <s v="Standard Class"/>
    <s v="SJ-20215"/>
    <x v="695"/>
    <x v="0"/>
    <x v="0"/>
    <x v="45"/>
    <x v="1"/>
    <n v="91104"/>
    <x v="1"/>
    <s v="FUR-CH-10003968"/>
    <x v="0"/>
    <x v="1"/>
    <x v="56"/>
    <x v="3011"/>
    <n v="3"/>
    <n v="0.2"/>
    <n v="-17.035200000000003"/>
  </r>
  <r>
    <n v="5165"/>
    <x v="2560"/>
    <x v="2"/>
    <x v="849"/>
    <d v="2011-11-16T00:00:00"/>
    <s v="Standard Class"/>
    <s v="SC-20020"/>
    <x v="710"/>
    <x v="0"/>
    <x v="0"/>
    <x v="297"/>
    <x v="12"/>
    <n v="48640"/>
    <x v="2"/>
    <s v="OFF-AR-10001149"/>
    <x v="1"/>
    <x v="6"/>
    <x v="1535"/>
    <x v="2841"/>
    <n v="2"/>
    <n v="0"/>
    <n v="1.5209999999999999"/>
  </r>
  <r>
    <n v="5166"/>
    <x v="2560"/>
    <x v="2"/>
    <x v="849"/>
    <d v="2011-11-16T00:00:00"/>
    <s v="Standard Class"/>
    <s v="SC-20020"/>
    <x v="710"/>
    <x v="0"/>
    <x v="0"/>
    <x v="297"/>
    <x v="12"/>
    <n v="48640"/>
    <x v="2"/>
    <s v="OFF-PA-10000130"/>
    <x v="1"/>
    <x v="10"/>
    <x v="995"/>
    <x v="1387"/>
    <n v="3"/>
    <n v="0"/>
    <n v="5.7779999999999987"/>
  </r>
  <r>
    <n v="5167"/>
    <x v="2560"/>
    <x v="2"/>
    <x v="849"/>
    <d v="2011-11-16T00:00:00"/>
    <s v="Standard Class"/>
    <s v="SC-20020"/>
    <x v="710"/>
    <x v="0"/>
    <x v="0"/>
    <x v="297"/>
    <x v="12"/>
    <n v="48640"/>
    <x v="2"/>
    <s v="OFF-PA-10002479"/>
    <x v="1"/>
    <x v="10"/>
    <x v="217"/>
    <x v="3426"/>
    <n v="3"/>
    <n v="0"/>
    <n v="7.1280000000000001"/>
  </r>
  <r>
    <n v="5168"/>
    <x v="2560"/>
    <x v="2"/>
    <x v="849"/>
    <d v="2011-11-16T00:00:00"/>
    <s v="Standard Class"/>
    <s v="SC-20020"/>
    <x v="710"/>
    <x v="0"/>
    <x v="0"/>
    <x v="297"/>
    <x v="12"/>
    <n v="48640"/>
    <x v="2"/>
    <s v="FUR-CH-10004997"/>
    <x v="0"/>
    <x v="1"/>
    <x v="494"/>
    <x v="3801"/>
    <n v="3"/>
    <n v="0"/>
    <n v="112.78800000000001"/>
  </r>
  <r>
    <n v="5169"/>
    <x v="2560"/>
    <x v="2"/>
    <x v="849"/>
    <d v="2011-11-16T00:00:00"/>
    <s v="Standard Class"/>
    <s v="SC-20020"/>
    <x v="710"/>
    <x v="0"/>
    <x v="0"/>
    <x v="297"/>
    <x v="12"/>
    <n v="48640"/>
    <x v="2"/>
    <s v="OFF-ST-10004950"/>
    <x v="1"/>
    <x v="4"/>
    <x v="1000"/>
    <x v="2780"/>
    <n v="3"/>
    <n v="0"/>
    <n v="11.958600000000001"/>
  </r>
  <r>
    <n v="5170"/>
    <x v="2560"/>
    <x v="2"/>
    <x v="849"/>
    <d v="2011-11-16T00:00:00"/>
    <s v="Standard Class"/>
    <s v="SC-20020"/>
    <x v="710"/>
    <x v="0"/>
    <x v="0"/>
    <x v="297"/>
    <x v="12"/>
    <n v="48640"/>
    <x v="2"/>
    <s v="OFF-ST-10001490"/>
    <x v="1"/>
    <x v="4"/>
    <x v="513"/>
    <x v="3469"/>
    <n v="3"/>
    <n v="0"/>
    <n v="160.62299999999993"/>
  </r>
  <r>
    <n v="5171"/>
    <x v="2561"/>
    <x v="0"/>
    <x v="1022"/>
    <d v="2013-05-30T00:00:00"/>
    <s v="Second Class"/>
    <s v="LA-16780"/>
    <x v="156"/>
    <x v="1"/>
    <x v="0"/>
    <x v="66"/>
    <x v="12"/>
    <n v="48205"/>
    <x v="2"/>
    <s v="FUR-CH-10002024"/>
    <x v="0"/>
    <x v="1"/>
    <x v="478"/>
    <x v="3802"/>
    <n v="5"/>
    <n v="0"/>
    <n v="700.98000000000013"/>
  </r>
  <r>
    <n v="5172"/>
    <x v="2561"/>
    <x v="0"/>
    <x v="1022"/>
    <d v="2013-05-30T00:00:00"/>
    <s v="Second Class"/>
    <s v="LA-16780"/>
    <x v="156"/>
    <x v="1"/>
    <x v="0"/>
    <x v="66"/>
    <x v="12"/>
    <n v="48205"/>
    <x v="2"/>
    <s v="OFF-PA-10001790"/>
    <x v="1"/>
    <x v="10"/>
    <x v="687"/>
    <x v="3803"/>
    <n v="3"/>
    <n v="0"/>
    <n v="69.177599999999984"/>
  </r>
  <r>
    <n v="5173"/>
    <x v="2561"/>
    <x v="0"/>
    <x v="1022"/>
    <d v="2013-05-30T00:00:00"/>
    <s v="Second Class"/>
    <s v="LA-16780"/>
    <x v="156"/>
    <x v="1"/>
    <x v="0"/>
    <x v="66"/>
    <x v="12"/>
    <n v="48205"/>
    <x v="2"/>
    <s v="OFF-PA-10000994"/>
    <x v="1"/>
    <x v="10"/>
    <x v="904"/>
    <x v="1836"/>
    <n v="3"/>
    <n v="0"/>
    <n v="150.98399999999998"/>
  </r>
  <r>
    <n v="5174"/>
    <x v="2562"/>
    <x v="1"/>
    <x v="936"/>
    <d v="2012-03-10T00:00:00"/>
    <s v="First Class"/>
    <s v="FC-14335"/>
    <x v="712"/>
    <x v="1"/>
    <x v="0"/>
    <x v="206"/>
    <x v="22"/>
    <n v="81001"/>
    <x v="1"/>
    <s v="OFF-AR-10002399"/>
    <x v="1"/>
    <x v="6"/>
    <x v="316"/>
    <x v="3804"/>
    <n v="1"/>
    <n v="0.2"/>
    <n v="0.89459999999999995"/>
  </r>
  <r>
    <n v="5175"/>
    <x v="2563"/>
    <x v="3"/>
    <x v="15"/>
    <d v="2014-10-25T00:00:00"/>
    <s v="Standard Class"/>
    <s v="CA-12265"/>
    <x v="244"/>
    <x v="0"/>
    <x v="0"/>
    <x v="435"/>
    <x v="5"/>
    <n v="76706"/>
    <x v="2"/>
    <s v="OFF-BI-10002799"/>
    <x v="1"/>
    <x v="8"/>
    <x v="1450"/>
    <x v="3805"/>
    <n v="2"/>
    <n v="0.8"/>
    <n v="-3.5224000000000011"/>
  </r>
  <r>
    <n v="5176"/>
    <x v="2563"/>
    <x v="3"/>
    <x v="15"/>
    <d v="2014-10-25T00:00:00"/>
    <s v="Standard Class"/>
    <s v="CA-12265"/>
    <x v="244"/>
    <x v="0"/>
    <x v="0"/>
    <x v="435"/>
    <x v="5"/>
    <n v="76706"/>
    <x v="2"/>
    <s v="FUR-BO-10004360"/>
    <x v="0"/>
    <x v="0"/>
    <x v="1608"/>
    <x v="3806"/>
    <n v="3"/>
    <n v="0.32"/>
    <n v="-91.758599999999973"/>
  </r>
  <r>
    <n v="5177"/>
    <x v="2564"/>
    <x v="0"/>
    <x v="732"/>
    <d v="2013-11-09T00:00:00"/>
    <s v="First Class"/>
    <s v="JH-15985"/>
    <x v="98"/>
    <x v="0"/>
    <x v="0"/>
    <x v="8"/>
    <x v="1"/>
    <n v="94109"/>
    <x v="1"/>
    <s v="OFF-BI-10002082"/>
    <x v="1"/>
    <x v="8"/>
    <x v="1173"/>
    <x v="3807"/>
    <n v="2"/>
    <n v="0.2"/>
    <n v="19.968"/>
  </r>
  <r>
    <n v="5178"/>
    <x v="2565"/>
    <x v="0"/>
    <x v="482"/>
    <d v="2013-12-31T00:00:00"/>
    <s v="Standard Class"/>
    <s v="AJ-10795"/>
    <x v="295"/>
    <x v="1"/>
    <x v="0"/>
    <x v="20"/>
    <x v="15"/>
    <n v="10024"/>
    <x v="3"/>
    <s v="OFF-BI-10004967"/>
    <x v="1"/>
    <x v="8"/>
    <x v="253"/>
    <x v="3808"/>
    <n v="3"/>
    <n v="0.2"/>
    <n v="1.6848000000000001"/>
  </r>
  <r>
    <n v="5179"/>
    <x v="2566"/>
    <x v="1"/>
    <x v="657"/>
    <d v="2012-04-19T00:00:00"/>
    <s v="Standard Class"/>
    <s v="BT-11395"/>
    <x v="387"/>
    <x v="1"/>
    <x v="0"/>
    <x v="1"/>
    <x v="1"/>
    <n v="90036"/>
    <x v="1"/>
    <s v="FUR-FU-10004973"/>
    <x v="0"/>
    <x v="5"/>
    <x v="1134"/>
    <x v="1023"/>
    <n v="2"/>
    <n v="0"/>
    <n v="15.825600000000001"/>
  </r>
  <r>
    <n v="5180"/>
    <x v="2566"/>
    <x v="1"/>
    <x v="657"/>
    <d v="2012-04-19T00:00:00"/>
    <s v="Standard Class"/>
    <s v="BT-11395"/>
    <x v="387"/>
    <x v="1"/>
    <x v="0"/>
    <x v="1"/>
    <x v="1"/>
    <n v="90036"/>
    <x v="1"/>
    <s v="TEC-PH-10003645"/>
    <x v="2"/>
    <x v="7"/>
    <x v="294"/>
    <x v="3809"/>
    <n v="2"/>
    <n v="0.2"/>
    <n v="19.393200000000007"/>
  </r>
  <r>
    <n v="5181"/>
    <x v="2566"/>
    <x v="1"/>
    <x v="657"/>
    <d v="2012-04-19T00:00:00"/>
    <s v="Standard Class"/>
    <s v="BT-11395"/>
    <x v="387"/>
    <x v="1"/>
    <x v="0"/>
    <x v="1"/>
    <x v="1"/>
    <n v="90036"/>
    <x v="1"/>
    <s v="OFF-AP-10004980"/>
    <x v="1"/>
    <x v="9"/>
    <x v="967"/>
    <x v="3810"/>
    <n v="2"/>
    <n v="0"/>
    <n v="29.577600000000004"/>
  </r>
  <r>
    <n v="5182"/>
    <x v="2567"/>
    <x v="3"/>
    <x v="510"/>
    <d v="2014-09-16T00:00:00"/>
    <s v="First Class"/>
    <s v="DJ-13510"/>
    <x v="137"/>
    <x v="1"/>
    <x v="0"/>
    <x v="383"/>
    <x v="34"/>
    <n v="2895"/>
    <x v="3"/>
    <s v="OFF-PA-10003797"/>
    <x v="1"/>
    <x v="10"/>
    <x v="1701"/>
    <x v="1568"/>
    <n v="7"/>
    <n v="0"/>
    <n v="21.772800000000004"/>
  </r>
  <r>
    <n v="5183"/>
    <x v="2567"/>
    <x v="3"/>
    <x v="510"/>
    <d v="2014-09-16T00:00:00"/>
    <s v="First Class"/>
    <s v="DJ-13510"/>
    <x v="137"/>
    <x v="1"/>
    <x v="0"/>
    <x v="383"/>
    <x v="34"/>
    <n v="2895"/>
    <x v="3"/>
    <s v="OFF-BI-10003707"/>
    <x v="1"/>
    <x v="8"/>
    <x v="776"/>
    <x v="3811"/>
    <n v="3"/>
    <n v="0"/>
    <n v="22.89"/>
  </r>
  <r>
    <n v="5184"/>
    <x v="2568"/>
    <x v="3"/>
    <x v="241"/>
    <d v="2014-09-28T00:00:00"/>
    <s v="First Class"/>
    <s v="AG-10675"/>
    <x v="165"/>
    <x v="0"/>
    <x v="0"/>
    <x v="38"/>
    <x v="32"/>
    <n v="31907"/>
    <x v="0"/>
    <s v="OFF-ST-10000885"/>
    <x v="1"/>
    <x v="4"/>
    <x v="1657"/>
    <x v="2353"/>
    <n v="3"/>
    <n v="0"/>
    <n v="10.0725"/>
  </r>
  <r>
    <n v="5185"/>
    <x v="2568"/>
    <x v="3"/>
    <x v="241"/>
    <d v="2014-09-28T00:00:00"/>
    <s v="First Class"/>
    <s v="AG-10675"/>
    <x v="165"/>
    <x v="0"/>
    <x v="0"/>
    <x v="38"/>
    <x v="32"/>
    <n v="31907"/>
    <x v="0"/>
    <s v="OFF-BI-10002827"/>
    <x v="1"/>
    <x v="8"/>
    <x v="549"/>
    <x v="3812"/>
    <n v="7"/>
    <n v="0"/>
    <n v="17.8066"/>
  </r>
  <r>
    <n v="5186"/>
    <x v="2569"/>
    <x v="1"/>
    <x v="998"/>
    <d v="2012-10-15T00:00:00"/>
    <s v="Standard Class"/>
    <s v="JD-15790"/>
    <x v="479"/>
    <x v="0"/>
    <x v="0"/>
    <x v="108"/>
    <x v="2"/>
    <n v="32216"/>
    <x v="0"/>
    <s v="OFF-ST-10004459"/>
    <x v="1"/>
    <x v="4"/>
    <x v="454"/>
    <x v="2122"/>
    <n v="6"/>
    <n v="0.2"/>
    <n v="-337.80600000000004"/>
  </r>
  <r>
    <n v="5187"/>
    <x v="2570"/>
    <x v="1"/>
    <x v="154"/>
    <d v="2012-12-03T00:00:00"/>
    <s v="Standard Class"/>
    <s v="EH-14125"/>
    <x v="258"/>
    <x v="2"/>
    <x v="0"/>
    <x v="10"/>
    <x v="9"/>
    <n v="19140"/>
    <x v="3"/>
    <s v="TEC-PH-10002789"/>
    <x v="2"/>
    <x v="7"/>
    <x v="1577"/>
    <x v="3813"/>
    <n v="8"/>
    <n v="0.4"/>
    <n v="-162.22960000000006"/>
  </r>
  <r>
    <n v="5188"/>
    <x v="2571"/>
    <x v="1"/>
    <x v="1023"/>
    <d v="2012-09-18T00:00:00"/>
    <s v="Standard Class"/>
    <s v="ZC-21910"/>
    <x v="233"/>
    <x v="0"/>
    <x v="0"/>
    <x v="38"/>
    <x v="14"/>
    <n v="47201"/>
    <x v="2"/>
    <s v="TEC-AC-10001314"/>
    <x v="2"/>
    <x v="11"/>
    <x v="943"/>
    <x v="1772"/>
    <n v="4"/>
    <n v="0"/>
    <n v="15.996799999999979"/>
  </r>
  <r>
    <n v="5189"/>
    <x v="2571"/>
    <x v="1"/>
    <x v="1023"/>
    <d v="2012-09-18T00:00:00"/>
    <s v="Standard Class"/>
    <s v="ZC-21910"/>
    <x v="233"/>
    <x v="0"/>
    <x v="0"/>
    <x v="38"/>
    <x v="14"/>
    <n v="47201"/>
    <x v="2"/>
    <s v="FUR-CH-10000015"/>
    <x v="0"/>
    <x v="1"/>
    <x v="373"/>
    <x v="3814"/>
    <n v="7"/>
    <n v="0"/>
    <n v="394.21199999999999"/>
  </r>
  <r>
    <n v="5190"/>
    <x v="2572"/>
    <x v="3"/>
    <x v="237"/>
    <d v="2014-11-19T00:00:00"/>
    <s v="Standard Class"/>
    <s v="XP-21865"/>
    <x v="190"/>
    <x v="0"/>
    <x v="0"/>
    <x v="45"/>
    <x v="5"/>
    <n v="77506"/>
    <x v="2"/>
    <s v="TEC-AC-10004855"/>
    <x v="2"/>
    <x v="11"/>
    <x v="1047"/>
    <x v="3815"/>
    <n v="6"/>
    <n v="0.2"/>
    <n v="-27.292200000000001"/>
  </r>
  <r>
    <n v="5191"/>
    <x v="2572"/>
    <x v="3"/>
    <x v="237"/>
    <d v="2014-11-19T00:00:00"/>
    <s v="Standard Class"/>
    <s v="XP-21865"/>
    <x v="190"/>
    <x v="0"/>
    <x v="0"/>
    <x v="45"/>
    <x v="5"/>
    <n v="77506"/>
    <x v="2"/>
    <s v="OFF-AR-10003582"/>
    <x v="1"/>
    <x v="6"/>
    <x v="1451"/>
    <x v="3816"/>
    <n v="2"/>
    <n v="0.2"/>
    <n v="4.5040000000000031"/>
  </r>
  <r>
    <n v="5192"/>
    <x v="2573"/>
    <x v="3"/>
    <x v="1024"/>
    <d v="2014-05-10T00:00:00"/>
    <s v="Standard Class"/>
    <s v="DK-12985"/>
    <x v="213"/>
    <x v="0"/>
    <x v="0"/>
    <x v="8"/>
    <x v="1"/>
    <n v="94122"/>
    <x v="1"/>
    <s v="OFF-EN-10003448"/>
    <x v="1"/>
    <x v="12"/>
    <x v="1702"/>
    <x v="3817"/>
    <n v="2"/>
    <n v="0"/>
    <n v="11.58"/>
  </r>
  <r>
    <n v="5193"/>
    <x v="2574"/>
    <x v="2"/>
    <x v="683"/>
    <d v="2011-12-01T00:00:00"/>
    <s v="Second Class"/>
    <s v="CS-12250"/>
    <x v="294"/>
    <x v="1"/>
    <x v="0"/>
    <x v="29"/>
    <x v="20"/>
    <n v="29203"/>
    <x v="0"/>
    <s v="FUR-FU-10003773"/>
    <x v="0"/>
    <x v="5"/>
    <x v="125"/>
    <x v="3818"/>
    <n v="5"/>
    <n v="0"/>
    <n v="43.735999999999962"/>
  </r>
  <r>
    <n v="5194"/>
    <x v="2574"/>
    <x v="2"/>
    <x v="683"/>
    <d v="2011-12-01T00:00:00"/>
    <s v="Second Class"/>
    <s v="CS-12250"/>
    <x v="294"/>
    <x v="1"/>
    <x v="0"/>
    <x v="29"/>
    <x v="20"/>
    <n v="29203"/>
    <x v="0"/>
    <s v="OFF-PA-10001363"/>
    <x v="1"/>
    <x v="10"/>
    <x v="1616"/>
    <x v="3016"/>
    <n v="7"/>
    <n v="0"/>
    <n v="40.401199999999996"/>
  </r>
  <r>
    <n v="5195"/>
    <x v="2574"/>
    <x v="2"/>
    <x v="683"/>
    <d v="2011-12-01T00:00:00"/>
    <s v="Second Class"/>
    <s v="CS-12250"/>
    <x v="294"/>
    <x v="1"/>
    <x v="0"/>
    <x v="29"/>
    <x v="20"/>
    <n v="29203"/>
    <x v="0"/>
    <s v="OFF-AR-10004757"/>
    <x v="1"/>
    <x v="6"/>
    <x v="342"/>
    <x v="2805"/>
    <n v="4"/>
    <n v="0"/>
    <n v="4.3295999999999992"/>
  </r>
  <r>
    <n v="5196"/>
    <x v="2574"/>
    <x v="2"/>
    <x v="683"/>
    <d v="2011-12-01T00:00:00"/>
    <s v="Second Class"/>
    <s v="CS-12250"/>
    <x v="294"/>
    <x v="1"/>
    <x v="0"/>
    <x v="29"/>
    <x v="20"/>
    <n v="29203"/>
    <x v="0"/>
    <s v="OFF-BI-10000309"/>
    <x v="1"/>
    <x v="8"/>
    <x v="334"/>
    <x v="3819"/>
    <n v="3"/>
    <n v="0"/>
    <n v="22.3734"/>
  </r>
  <r>
    <n v="5197"/>
    <x v="2575"/>
    <x v="2"/>
    <x v="1025"/>
    <d v="2011-05-15T00:00:00"/>
    <s v="Standard Class"/>
    <s v="AI-10855"/>
    <x v="482"/>
    <x v="0"/>
    <x v="0"/>
    <x v="239"/>
    <x v="4"/>
    <n v="98031"/>
    <x v="1"/>
    <s v="OFF-EN-10001434"/>
    <x v="1"/>
    <x v="12"/>
    <x v="434"/>
    <x v="3820"/>
    <n v="3"/>
    <n v="0"/>
    <n v="77.483699999999999"/>
  </r>
  <r>
    <n v="5198"/>
    <x v="2575"/>
    <x v="2"/>
    <x v="1025"/>
    <d v="2011-05-15T00:00:00"/>
    <s v="Standard Class"/>
    <s v="AI-10855"/>
    <x v="482"/>
    <x v="0"/>
    <x v="0"/>
    <x v="239"/>
    <x v="4"/>
    <n v="98031"/>
    <x v="1"/>
    <s v="TEC-PH-10003988"/>
    <x v="2"/>
    <x v="7"/>
    <x v="47"/>
    <x v="3582"/>
    <n v="5"/>
    <n v="0.2"/>
    <n v="4.3600000000000012"/>
  </r>
  <r>
    <n v="5199"/>
    <x v="2576"/>
    <x v="0"/>
    <x v="840"/>
    <d v="2013-03-09T00:00:00"/>
    <s v="Standard Class"/>
    <s v="AA-10315"/>
    <x v="397"/>
    <x v="0"/>
    <x v="0"/>
    <x v="171"/>
    <x v="5"/>
    <n v="78664"/>
    <x v="2"/>
    <s v="OFF-SU-10000151"/>
    <x v="1"/>
    <x v="14"/>
    <x v="1336"/>
    <x v="3821"/>
    <n v="3"/>
    <n v="0.2"/>
    <n v="-786.01440000000025"/>
  </r>
  <r>
    <n v="5200"/>
    <x v="2576"/>
    <x v="0"/>
    <x v="840"/>
    <d v="2013-03-09T00:00:00"/>
    <s v="Standard Class"/>
    <s v="AA-10315"/>
    <x v="397"/>
    <x v="0"/>
    <x v="0"/>
    <x v="171"/>
    <x v="5"/>
    <n v="78664"/>
    <x v="2"/>
    <s v="OFF-FA-10001332"/>
    <x v="1"/>
    <x v="13"/>
    <x v="1561"/>
    <x v="2134"/>
    <n v="1"/>
    <n v="0.2"/>
    <n v="0.77759999999999996"/>
  </r>
  <r>
    <n v="5201"/>
    <x v="2576"/>
    <x v="0"/>
    <x v="840"/>
    <d v="2013-03-09T00:00:00"/>
    <s v="Standard Class"/>
    <s v="AA-10315"/>
    <x v="397"/>
    <x v="0"/>
    <x v="0"/>
    <x v="171"/>
    <x v="5"/>
    <n v="78664"/>
    <x v="2"/>
    <s v="TEC-PH-10000895"/>
    <x v="2"/>
    <x v="7"/>
    <x v="1128"/>
    <x v="2404"/>
    <n v="3"/>
    <n v="0.2"/>
    <n v="32.398200000000017"/>
  </r>
  <r>
    <n v="5202"/>
    <x v="2576"/>
    <x v="0"/>
    <x v="840"/>
    <d v="2013-03-09T00:00:00"/>
    <s v="Standard Class"/>
    <s v="AA-10315"/>
    <x v="397"/>
    <x v="0"/>
    <x v="0"/>
    <x v="171"/>
    <x v="5"/>
    <n v="78664"/>
    <x v="2"/>
    <s v="TEC-AC-10002857"/>
    <x v="2"/>
    <x v="11"/>
    <x v="535"/>
    <x v="3822"/>
    <n v="7"/>
    <n v="0.2"/>
    <n v="5.7364999999999977"/>
  </r>
  <r>
    <n v="5203"/>
    <x v="2577"/>
    <x v="1"/>
    <x v="762"/>
    <d v="2012-08-19T00:00:00"/>
    <s v="Standard Class"/>
    <s v="RE-19450"/>
    <x v="681"/>
    <x v="0"/>
    <x v="0"/>
    <x v="182"/>
    <x v="1"/>
    <n v="94601"/>
    <x v="1"/>
    <s v="FUR-FU-10004018"/>
    <x v="0"/>
    <x v="5"/>
    <x v="927"/>
    <x v="3823"/>
    <n v="7"/>
    <n v="0"/>
    <n v="28.142100000000006"/>
  </r>
  <r>
    <n v="5204"/>
    <x v="2577"/>
    <x v="1"/>
    <x v="762"/>
    <d v="2012-08-19T00:00:00"/>
    <s v="Standard Class"/>
    <s v="RE-19450"/>
    <x v="681"/>
    <x v="0"/>
    <x v="0"/>
    <x v="182"/>
    <x v="1"/>
    <n v="94601"/>
    <x v="1"/>
    <s v="OFF-ST-10003638"/>
    <x v="1"/>
    <x v="4"/>
    <x v="1222"/>
    <x v="3824"/>
    <n v="3"/>
    <n v="0"/>
    <n v="18.970199999999998"/>
  </r>
  <r>
    <n v="5205"/>
    <x v="2578"/>
    <x v="1"/>
    <x v="811"/>
    <d v="2012-09-18T00:00:00"/>
    <s v="Standard Class"/>
    <s v="TM-21010"/>
    <x v="612"/>
    <x v="0"/>
    <x v="0"/>
    <x v="109"/>
    <x v="15"/>
    <n v="13021"/>
    <x v="3"/>
    <s v="OFF-AR-10004685"/>
    <x v="1"/>
    <x v="6"/>
    <x v="181"/>
    <x v="1577"/>
    <n v="2"/>
    <n v="0"/>
    <n v="3.0557999999999996"/>
  </r>
  <r>
    <n v="5206"/>
    <x v="2578"/>
    <x v="1"/>
    <x v="811"/>
    <d v="2012-09-18T00:00:00"/>
    <s v="Standard Class"/>
    <s v="TM-21010"/>
    <x v="612"/>
    <x v="0"/>
    <x v="0"/>
    <x v="109"/>
    <x v="15"/>
    <n v="13021"/>
    <x v="3"/>
    <s v="OFF-ST-10001713"/>
    <x v="1"/>
    <x v="4"/>
    <x v="45"/>
    <x v="2815"/>
    <n v="2"/>
    <n v="0"/>
    <n v="4.2391999999999967"/>
  </r>
  <r>
    <n v="5207"/>
    <x v="2578"/>
    <x v="1"/>
    <x v="811"/>
    <d v="2012-09-18T00:00:00"/>
    <s v="Standard Class"/>
    <s v="TM-21010"/>
    <x v="612"/>
    <x v="0"/>
    <x v="0"/>
    <x v="109"/>
    <x v="15"/>
    <n v="13021"/>
    <x v="3"/>
    <s v="OFF-FA-10000490"/>
    <x v="1"/>
    <x v="13"/>
    <x v="307"/>
    <x v="3825"/>
    <n v="1"/>
    <n v="0"/>
    <n v="0.58279999999999998"/>
  </r>
  <r>
    <n v="5208"/>
    <x v="2578"/>
    <x v="1"/>
    <x v="811"/>
    <d v="2012-09-18T00:00:00"/>
    <s v="Standard Class"/>
    <s v="TM-21010"/>
    <x v="612"/>
    <x v="0"/>
    <x v="0"/>
    <x v="109"/>
    <x v="15"/>
    <n v="13021"/>
    <x v="3"/>
    <s v="OFF-LA-10002043"/>
    <x v="1"/>
    <x v="2"/>
    <x v="252"/>
    <x v="346"/>
    <n v="2"/>
    <n v="0"/>
    <n v="9.9359999999999999"/>
  </r>
  <r>
    <n v="5209"/>
    <x v="2578"/>
    <x v="1"/>
    <x v="811"/>
    <d v="2012-09-18T00:00:00"/>
    <s v="Standard Class"/>
    <s v="TM-21010"/>
    <x v="612"/>
    <x v="0"/>
    <x v="0"/>
    <x v="109"/>
    <x v="15"/>
    <n v="13021"/>
    <x v="3"/>
    <s v="OFF-PA-10002464"/>
    <x v="1"/>
    <x v="10"/>
    <x v="993"/>
    <x v="986"/>
    <n v="5"/>
    <n v="0"/>
    <n v="14.161000000000001"/>
  </r>
  <r>
    <n v="5210"/>
    <x v="2578"/>
    <x v="1"/>
    <x v="811"/>
    <d v="2012-09-18T00:00:00"/>
    <s v="Standard Class"/>
    <s v="TM-21010"/>
    <x v="612"/>
    <x v="0"/>
    <x v="0"/>
    <x v="109"/>
    <x v="15"/>
    <n v="13021"/>
    <x v="3"/>
    <s v="OFF-EN-10002504"/>
    <x v="1"/>
    <x v="12"/>
    <x v="113"/>
    <x v="3370"/>
    <n v="1"/>
    <n v="0"/>
    <n v="12.7746"/>
  </r>
  <r>
    <n v="5211"/>
    <x v="2579"/>
    <x v="1"/>
    <x v="1026"/>
    <d v="2012-01-18T00:00:00"/>
    <s v="Standard Class"/>
    <s v="YS-21880"/>
    <x v="453"/>
    <x v="1"/>
    <x v="0"/>
    <x v="46"/>
    <x v="13"/>
    <n v="19711"/>
    <x v="3"/>
    <s v="OFF-ST-10002615"/>
    <x v="1"/>
    <x v="4"/>
    <x v="1427"/>
    <x v="2848"/>
    <n v="3"/>
    <n v="0"/>
    <n v="120.94680000000001"/>
  </r>
  <r>
    <n v="5212"/>
    <x v="2580"/>
    <x v="1"/>
    <x v="793"/>
    <d v="2012-05-16T00:00:00"/>
    <s v="Second Class"/>
    <s v="AZ-10750"/>
    <x v="616"/>
    <x v="0"/>
    <x v="0"/>
    <x v="20"/>
    <x v="15"/>
    <n v="10024"/>
    <x v="3"/>
    <s v="OFF-ST-10004258"/>
    <x v="1"/>
    <x v="4"/>
    <x v="754"/>
    <x v="905"/>
    <n v="3"/>
    <n v="0"/>
    <n v="9.8901000000000039"/>
  </r>
  <r>
    <n v="5213"/>
    <x v="2581"/>
    <x v="0"/>
    <x v="182"/>
    <d v="2013-09-27T00:00:00"/>
    <s v="Same Day"/>
    <s v="CM-12445"/>
    <x v="320"/>
    <x v="0"/>
    <x v="0"/>
    <x v="56"/>
    <x v="1"/>
    <n v="92374"/>
    <x v="1"/>
    <s v="OFF-ST-10004507"/>
    <x v="1"/>
    <x v="4"/>
    <x v="452"/>
    <x v="492"/>
    <n v="3"/>
    <n v="0"/>
    <n v="13.891499999999999"/>
  </r>
  <r>
    <n v="5214"/>
    <x v="2581"/>
    <x v="0"/>
    <x v="182"/>
    <d v="2013-09-27T00:00:00"/>
    <s v="Same Day"/>
    <s v="CM-12445"/>
    <x v="320"/>
    <x v="0"/>
    <x v="0"/>
    <x v="56"/>
    <x v="1"/>
    <n v="92374"/>
    <x v="1"/>
    <s v="OFF-LA-10000262"/>
    <x v="1"/>
    <x v="2"/>
    <x v="932"/>
    <x v="1507"/>
    <n v="3"/>
    <n v="0"/>
    <n v="3.6017999999999999"/>
  </r>
  <r>
    <n v="5215"/>
    <x v="2581"/>
    <x v="0"/>
    <x v="182"/>
    <d v="2013-09-27T00:00:00"/>
    <s v="Same Day"/>
    <s v="CM-12445"/>
    <x v="320"/>
    <x v="0"/>
    <x v="0"/>
    <x v="56"/>
    <x v="1"/>
    <n v="92374"/>
    <x v="1"/>
    <s v="OFF-AR-10002445"/>
    <x v="1"/>
    <x v="6"/>
    <x v="1637"/>
    <x v="3826"/>
    <n v="5"/>
    <n v="0"/>
    <n v="13.452000000000002"/>
  </r>
  <r>
    <n v="5216"/>
    <x v="2581"/>
    <x v="0"/>
    <x v="182"/>
    <d v="2013-09-27T00:00:00"/>
    <s v="Same Day"/>
    <s v="CM-12445"/>
    <x v="320"/>
    <x v="0"/>
    <x v="0"/>
    <x v="56"/>
    <x v="1"/>
    <n v="92374"/>
    <x v="1"/>
    <s v="OFF-PA-10001667"/>
    <x v="1"/>
    <x v="10"/>
    <x v="453"/>
    <x v="2744"/>
    <n v="5"/>
    <n v="0"/>
    <n v="13.454999999999998"/>
  </r>
  <r>
    <n v="5217"/>
    <x v="2582"/>
    <x v="3"/>
    <x v="428"/>
    <d v="2014-09-16T00:00:00"/>
    <s v="Standard Class"/>
    <s v="JB-16000"/>
    <x v="677"/>
    <x v="0"/>
    <x v="0"/>
    <x v="43"/>
    <x v="12"/>
    <n v="48066"/>
    <x v="2"/>
    <s v="OFF-EN-10000461"/>
    <x v="1"/>
    <x v="12"/>
    <x v="746"/>
    <x v="2053"/>
    <n v="2"/>
    <n v="0"/>
    <n v="8.2156000000000002"/>
  </r>
  <r>
    <n v="5218"/>
    <x v="2583"/>
    <x v="3"/>
    <x v="4"/>
    <d v="2014-04-18T00:00:00"/>
    <s v="Second Class"/>
    <s v="NS-18640"/>
    <x v="374"/>
    <x v="1"/>
    <x v="0"/>
    <x v="1"/>
    <x v="1"/>
    <n v="90049"/>
    <x v="1"/>
    <s v="OFF-PA-10002254"/>
    <x v="1"/>
    <x v="10"/>
    <x v="145"/>
    <x v="1219"/>
    <n v="3"/>
    <n v="0"/>
    <n v="36.404399999999995"/>
  </r>
  <r>
    <n v="5219"/>
    <x v="2584"/>
    <x v="3"/>
    <x v="193"/>
    <d v="2014-06-15T00:00:00"/>
    <s v="Standard Class"/>
    <s v="LC-16930"/>
    <x v="18"/>
    <x v="1"/>
    <x v="0"/>
    <x v="20"/>
    <x v="15"/>
    <n v="10011"/>
    <x v="3"/>
    <s v="OFF-AR-10001868"/>
    <x v="1"/>
    <x v="6"/>
    <x v="59"/>
    <x v="3681"/>
    <n v="5"/>
    <n v="0"/>
    <n v="4.2"/>
  </r>
  <r>
    <n v="5220"/>
    <x v="2585"/>
    <x v="3"/>
    <x v="853"/>
    <d v="2014-09-02T00:00:00"/>
    <s v="Same Day"/>
    <s v="CA-12775"/>
    <x v="222"/>
    <x v="0"/>
    <x v="0"/>
    <x v="66"/>
    <x v="12"/>
    <n v="48205"/>
    <x v="2"/>
    <s v="FUR-CH-10004875"/>
    <x v="0"/>
    <x v="1"/>
    <x v="1436"/>
    <x v="3827"/>
    <n v="7"/>
    <n v="0"/>
    <n v="134.53020000000001"/>
  </r>
  <r>
    <n v="5221"/>
    <x v="2586"/>
    <x v="2"/>
    <x v="1027"/>
    <d v="2011-06-20T00:00:00"/>
    <s v="Standard Class"/>
    <s v="SR-20425"/>
    <x v="676"/>
    <x v="2"/>
    <x v="0"/>
    <x v="66"/>
    <x v="12"/>
    <n v="48234"/>
    <x v="2"/>
    <s v="FUR-BO-10000711"/>
    <x v="0"/>
    <x v="0"/>
    <x v="1605"/>
    <x v="3724"/>
    <n v="3"/>
    <n v="0"/>
    <n v="57.4938"/>
  </r>
  <r>
    <n v="5222"/>
    <x v="2587"/>
    <x v="3"/>
    <x v="796"/>
    <d v="2014-05-23T00:00:00"/>
    <s v="Second Class"/>
    <s v="PP-18955"/>
    <x v="452"/>
    <x v="2"/>
    <x v="0"/>
    <x v="24"/>
    <x v="25"/>
    <n v="65807"/>
    <x v="2"/>
    <s v="OFF-AP-10000938"/>
    <x v="1"/>
    <x v="9"/>
    <x v="1703"/>
    <x v="3828"/>
    <n v="7"/>
    <n v="0"/>
    <n v="197.92079999999999"/>
  </r>
  <r>
    <n v="5223"/>
    <x v="2587"/>
    <x v="3"/>
    <x v="796"/>
    <d v="2014-05-23T00:00:00"/>
    <s v="Second Class"/>
    <s v="PP-18955"/>
    <x v="452"/>
    <x v="2"/>
    <x v="0"/>
    <x v="24"/>
    <x v="25"/>
    <n v="65807"/>
    <x v="2"/>
    <s v="TEC-PH-10003555"/>
    <x v="2"/>
    <x v="7"/>
    <x v="457"/>
    <x v="1164"/>
    <n v="5"/>
    <n v="0"/>
    <n v="2.2990000000000066"/>
  </r>
  <r>
    <n v="5224"/>
    <x v="2587"/>
    <x v="3"/>
    <x v="796"/>
    <d v="2014-05-23T00:00:00"/>
    <s v="Second Class"/>
    <s v="PP-18955"/>
    <x v="452"/>
    <x v="2"/>
    <x v="0"/>
    <x v="24"/>
    <x v="25"/>
    <n v="65807"/>
    <x v="2"/>
    <s v="OFF-BI-10001267"/>
    <x v="1"/>
    <x v="8"/>
    <x v="1466"/>
    <x v="3829"/>
    <n v="7"/>
    <n v="0"/>
    <n v="20.731199999999998"/>
  </r>
  <r>
    <n v="5225"/>
    <x v="2588"/>
    <x v="3"/>
    <x v="510"/>
    <d v="2014-09-18T00:00:00"/>
    <s v="Second Class"/>
    <s v="JM-15865"/>
    <x v="622"/>
    <x v="0"/>
    <x v="0"/>
    <x v="1"/>
    <x v="1"/>
    <n v="90036"/>
    <x v="1"/>
    <s v="OFF-PA-10004071"/>
    <x v="1"/>
    <x v="10"/>
    <x v="412"/>
    <x v="1696"/>
    <n v="3"/>
    <n v="0"/>
    <n v="79.891199999999998"/>
  </r>
  <r>
    <n v="5226"/>
    <x v="2589"/>
    <x v="0"/>
    <x v="1028"/>
    <d v="2013-06-27T00:00:00"/>
    <s v="Standard Class"/>
    <s v="AS-10090"/>
    <x v="548"/>
    <x v="0"/>
    <x v="0"/>
    <x v="20"/>
    <x v="15"/>
    <n v="10011"/>
    <x v="3"/>
    <s v="OFF-BI-10001553"/>
    <x v="1"/>
    <x v="8"/>
    <x v="1293"/>
    <x v="3830"/>
    <n v="5"/>
    <n v="0.2"/>
    <n v="12.795999999999999"/>
  </r>
  <r>
    <n v="5227"/>
    <x v="2589"/>
    <x v="0"/>
    <x v="1028"/>
    <d v="2013-06-27T00:00:00"/>
    <s v="Standard Class"/>
    <s v="AS-10090"/>
    <x v="548"/>
    <x v="0"/>
    <x v="0"/>
    <x v="20"/>
    <x v="15"/>
    <n v="10011"/>
    <x v="3"/>
    <s v="OFF-BI-10003007"/>
    <x v="1"/>
    <x v="8"/>
    <x v="1542"/>
    <x v="3831"/>
    <n v="6"/>
    <n v="0.2"/>
    <n v="60.496799999999993"/>
  </r>
  <r>
    <n v="5228"/>
    <x v="2589"/>
    <x v="0"/>
    <x v="1028"/>
    <d v="2013-06-27T00:00:00"/>
    <s v="Standard Class"/>
    <s v="AS-10090"/>
    <x v="548"/>
    <x v="0"/>
    <x v="0"/>
    <x v="20"/>
    <x v="15"/>
    <n v="10011"/>
    <x v="3"/>
    <s v="FUR-BO-10003272"/>
    <x v="0"/>
    <x v="0"/>
    <x v="582"/>
    <x v="3832"/>
    <n v="2"/>
    <n v="0.2"/>
    <n v="-44.196000000000026"/>
  </r>
  <r>
    <n v="5229"/>
    <x v="2590"/>
    <x v="2"/>
    <x v="35"/>
    <d v="2011-12-01T00:00:00"/>
    <s v="Standard Class"/>
    <s v="LS-16975"/>
    <x v="60"/>
    <x v="2"/>
    <x v="0"/>
    <x v="8"/>
    <x v="1"/>
    <n v="94109"/>
    <x v="1"/>
    <s v="OFF-PA-10001033"/>
    <x v="1"/>
    <x v="10"/>
    <x v="1500"/>
    <x v="2658"/>
    <n v="2"/>
    <n v="0"/>
    <n v="40.170200000000001"/>
  </r>
  <r>
    <n v="5230"/>
    <x v="2591"/>
    <x v="3"/>
    <x v="498"/>
    <d v="2014-03-23T00:00:00"/>
    <s v="Second Class"/>
    <s v="SA-20830"/>
    <x v="193"/>
    <x v="0"/>
    <x v="0"/>
    <x v="201"/>
    <x v="1"/>
    <n v="93727"/>
    <x v="1"/>
    <s v="OFF-BI-10001553"/>
    <x v="1"/>
    <x v="8"/>
    <x v="1293"/>
    <x v="899"/>
    <n v="2"/>
    <n v="0.2"/>
    <n v="5.1183999999999994"/>
  </r>
  <r>
    <n v="5231"/>
    <x v="2591"/>
    <x v="3"/>
    <x v="498"/>
    <d v="2014-03-23T00:00:00"/>
    <s v="Second Class"/>
    <s v="SA-20830"/>
    <x v="193"/>
    <x v="0"/>
    <x v="0"/>
    <x v="201"/>
    <x v="1"/>
    <n v="93727"/>
    <x v="1"/>
    <s v="FUR-TA-10001095"/>
    <x v="0"/>
    <x v="3"/>
    <x v="611"/>
    <x v="944"/>
    <n v="5"/>
    <n v="0.2"/>
    <n v="8.7144999999999868"/>
  </r>
  <r>
    <n v="5232"/>
    <x v="2591"/>
    <x v="3"/>
    <x v="498"/>
    <d v="2014-03-23T00:00:00"/>
    <s v="Second Class"/>
    <s v="SA-20830"/>
    <x v="193"/>
    <x v="0"/>
    <x v="0"/>
    <x v="201"/>
    <x v="1"/>
    <n v="93727"/>
    <x v="1"/>
    <s v="FUR-FU-10001185"/>
    <x v="0"/>
    <x v="5"/>
    <x v="1414"/>
    <x v="3833"/>
    <n v="1"/>
    <n v="0"/>
    <n v="12.6813"/>
  </r>
  <r>
    <n v="5233"/>
    <x v="2591"/>
    <x v="3"/>
    <x v="498"/>
    <d v="2014-03-23T00:00:00"/>
    <s v="Second Class"/>
    <s v="SA-20830"/>
    <x v="193"/>
    <x v="0"/>
    <x v="0"/>
    <x v="201"/>
    <x v="1"/>
    <n v="93727"/>
    <x v="1"/>
    <s v="OFF-BI-10000343"/>
    <x v="1"/>
    <x v="8"/>
    <x v="184"/>
    <x v="3834"/>
    <n v="7"/>
    <n v="0.2"/>
    <n v="9.2798999999999996"/>
  </r>
  <r>
    <n v="5234"/>
    <x v="2592"/>
    <x v="2"/>
    <x v="638"/>
    <d v="2011-10-22T00:00:00"/>
    <s v="Standard Class"/>
    <s v="LS-17200"/>
    <x v="624"/>
    <x v="1"/>
    <x v="0"/>
    <x v="379"/>
    <x v="36"/>
    <n v="71854"/>
    <x v="0"/>
    <s v="FUR-CH-10004626"/>
    <x v="0"/>
    <x v="1"/>
    <x v="1697"/>
    <x v="3835"/>
    <n v="6"/>
    <n v="0"/>
    <n v="145.2816"/>
  </r>
  <r>
    <n v="5235"/>
    <x v="2593"/>
    <x v="3"/>
    <x v="1029"/>
    <d v="2014-08-24T00:00:00"/>
    <s v="First Class"/>
    <s v="TM-21490"/>
    <x v="746"/>
    <x v="0"/>
    <x v="0"/>
    <x v="8"/>
    <x v="1"/>
    <n v="94110"/>
    <x v="1"/>
    <s v="FUR-TA-10001768"/>
    <x v="0"/>
    <x v="3"/>
    <x v="114"/>
    <x v="3836"/>
    <n v="1"/>
    <n v="0.2"/>
    <n v="2.625099999999982"/>
  </r>
  <r>
    <n v="5236"/>
    <x v="2594"/>
    <x v="0"/>
    <x v="258"/>
    <d v="2013-11-23T00:00:00"/>
    <s v="First Class"/>
    <s v="TT-21265"/>
    <x v="640"/>
    <x v="1"/>
    <x v="0"/>
    <x v="245"/>
    <x v="14"/>
    <n v="46203"/>
    <x v="2"/>
    <s v="OFF-AP-10001947"/>
    <x v="1"/>
    <x v="9"/>
    <x v="1528"/>
    <x v="3837"/>
    <n v="3"/>
    <n v="0"/>
    <n v="15.938399999999998"/>
  </r>
  <r>
    <n v="5237"/>
    <x v="2595"/>
    <x v="2"/>
    <x v="59"/>
    <d v="2011-09-24T00:00:00"/>
    <s v="Standard Class"/>
    <s v="DN-13690"/>
    <x v="35"/>
    <x v="0"/>
    <x v="0"/>
    <x v="29"/>
    <x v="39"/>
    <n v="21044"/>
    <x v="3"/>
    <s v="FUR-FU-10004952"/>
    <x v="0"/>
    <x v="5"/>
    <x v="845"/>
    <x v="3838"/>
    <n v="3"/>
    <n v="0"/>
    <n v="50.908200000000001"/>
  </r>
  <r>
    <n v="5238"/>
    <x v="2595"/>
    <x v="2"/>
    <x v="59"/>
    <d v="2011-09-24T00:00:00"/>
    <s v="Standard Class"/>
    <s v="DN-13690"/>
    <x v="35"/>
    <x v="0"/>
    <x v="0"/>
    <x v="29"/>
    <x v="39"/>
    <n v="21044"/>
    <x v="3"/>
    <s v="FUR-BO-10001337"/>
    <x v="0"/>
    <x v="0"/>
    <x v="425"/>
    <x v="1041"/>
    <n v="3"/>
    <n v="0"/>
    <n v="36.293999999999997"/>
  </r>
  <r>
    <n v="5239"/>
    <x v="2595"/>
    <x v="2"/>
    <x v="59"/>
    <d v="2011-09-24T00:00:00"/>
    <s v="Standard Class"/>
    <s v="DN-13690"/>
    <x v="35"/>
    <x v="0"/>
    <x v="0"/>
    <x v="29"/>
    <x v="39"/>
    <n v="21044"/>
    <x v="3"/>
    <s v="TEC-AC-10003628"/>
    <x v="2"/>
    <x v="11"/>
    <x v="244"/>
    <x v="2830"/>
    <n v="2"/>
    <n v="0"/>
    <n v="26.391200000000005"/>
  </r>
  <r>
    <n v="5240"/>
    <x v="2596"/>
    <x v="0"/>
    <x v="108"/>
    <d v="2013-09-18T00:00:00"/>
    <s v="Standard Class"/>
    <s v="EB-14110"/>
    <x v="686"/>
    <x v="0"/>
    <x v="0"/>
    <x v="49"/>
    <x v="1"/>
    <n v="95123"/>
    <x v="1"/>
    <s v="OFF-ST-10004186"/>
    <x v="1"/>
    <x v="4"/>
    <x v="16"/>
    <x v="743"/>
    <n v="3"/>
    <n v="0"/>
    <n v="6.6587999999999994"/>
  </r>
  <r>
    <n v="5241"/>
    <x v="2596"/>
    <x v="0"/>
    <x v="108"/>
    <d v="2013-09-18T00:00:00"/>
    <s v="Standard Class"/>
    <s v="EB-14110"/>
    <x v="686"/>
    <x v="0"/>
    <x v="0"/>
    <x v="49"/>
    <x v="1"/>
    <n v="95123"/>
    <x v="1"/>
    <s v="OFF-BI-10001658"/>
    <x v="1"/>
    <x v="8"/>
    <x v="439"/>
    <x v="3839"/>
    <n v="2"/>
    <n v="0.2"/>
    <n v="12.958399999999999"/>
  </r>
  <r>
    <n v="5242"/>
    <x v="2597"/>
    <x v="0"/>
    <x v="713"/>
    <d v="2013-09-27T00:00:00"/>
    <s v="Second Class"/>
    <s v="CM-11815"/>
    <x v="698"/>
    <x v="1"/>
    <x v="0"/>
    <x v="4"/>
    <x v="4"/>
    <n v="98115"/>
    <x v="1"/>
    <s v="OFF-SU-10004737"/>
    <x v="1"/>
    <x v="14"/>
    <x v="1704"/>
    <x v="3840"/>
    <n v="2"/>
    <n v="0"/>
    <n v="3.6936"/>
  </r>
  <r>
    <n v="5243"/>
    <x v="2598"/>
    <x v="3"/>
    <x v="1018"/>
    <d v="2014-08-09T00:00:00"/>
    <s v="Standard Class"/>
    <s v="HM-14860"/>
    <x v="447"/>
    <x v="1"/>
    <x v="0"/>
    <x v="238"/>
    <x v="5"/>
    <n v="75007"/>
    <x v="2"/>
    <s v="OFF-BI-10002827"/>
    <x v="1"/>
    <x v="8"/>
    <x v="549"/>
    <x v="3841"/>
    <n v="3"/>
    <n v="0.8"/>
    <n v="-5.6406000000000018"/>
  </r>
  <r>
    <n v="5244"/>
    <x v="2599"/>
    <x v="0"/>
    <x v="197"/>
    <d v="2013-07-27T00:00:00"/>
    <s v="First Class"/>
    <s v="KM-16375"/>
    <x v="454"/>
    <x v="2"/>
    <x v="0"/>
    <x v="81"/>
    <x v="17"/>
    <n v="22204"/>
    <x v="0"/>
    <s v="OFF-BI-10003694"/>
    <x v="1"/>
    <x v="8"/>
    <x v="850"/>
    <x v="3842"/>
    <n v="1"/>
    <n v="0"/>
    <n v="4.8023999999999996"/>
  </r>
  <r>
    <n v="5245"/>
    <x v="2600"/>
    <x v="0"/>
    <x v="1030"/>
    <d v="2013-08-05T00:00:00"/>
    <s v="Second Class"/>
    <s v="BF-11020"/>
    <x v="292"/>
    <x v="1"/>
    <x v="0"/>
    <x v="1"/>
    <x v="1"/>
    <n v="90032"/>
    <x v="1"/>
    <s v="FUR-TA-10001691"/>
    <x v="0"/>
    <x v="3"/>
    <x v="1705"/>
    <x v="3843"/>
    <n v="2"/>
    <n v="0.2"/>
    <n v="15.352199999999989"/>
  </r>
  <r>
    <n v="5246"/>
    <x v="2600"/>
    <x v="0"/>
    <x v="1030"/>
    <d v="2013-08-05T00:00:00"/>
    <s v="Second Class"/>
    <s v="BF-11020"/>
    <x v="292"/>
    <x v="1"/>
    <x v="0"/>
    <x v="1"/>
    <x v="1"/>
    <n v="90032"/>
    <x v="1"/>
    <s v="TEC-PH-10001918"/>
    <x v="2"/>
    <x v="7"/>
    <x v="191"/>
    <x v="3844"/>
    <n v="3"/>
    <n v="0.2"/>
    <n v="33.357600000000019"/>
  </r>
  <r>
    <n v="5247"/>
    <x v="2600"/>
    <x v="0"/>
    <x v="1030"/>
    <d v="2013-08-05T00:00:00"/>
    <s v="Second Class"/>
    <s v="BF-11020"/>
    <x v="292"/>
    <x v="1"/>
    <x v="0"/>
    <x v="1"/>
    <x v="1"/>
    <n v="90032"/>
    <x v="1"/>
    <s v="OFF-BI-10000285"/>
    <x v="1"/>
    <x v="8"/>
    <x v="456"/>
    <x v="3845"/>
    <n v="2"/>
    <n v="0.2"/>
    <n v="4.7039999999999997"/>
  </r>
  <r>
    <n v="5248"/>
    <x v="2601"/>
    <x v="1"/>
    <x v="1031"/>
    <d v="2012-05-27T00:00:00"/>
    <s v="Standard Class"/>
    <s v="JE-15745"/>
    <x v="32"/>
    <x v="0"/>
    <x v="0"/>
    <x v="436"/>
    <x v="10"/>
    <n v="60423"/>
    <x v="2"/>
    <s v="OFF-AP-10000358"/>
    <x v="1"/>
    <x v="9"/>
    <x v="95"/>
    <x v="3846"/>
    <n v="8"/>
    <n v="0.8"/>
    <n v="-52.958400000000012"/>
  </r>
  <r>
    <n v="5249"/>
    <x v="2602"/>
    <x v="3"/>
    <x v="132"/>
    <d v="2014-11-06T00:00:00"/>
    <s v="Second Class"/>
    <s v="EJ-14155"/>
    <x v="412"/>
    <x v="0"/>
    <x v="0"/>
    <x v="4"/>
    <x v="4"/>
    <n v="98105"/>
    <x v="1"/>
    <s v="TEC-AC-10002345"/>
    <x v="2"/>
    <x v="11"/>
    <x v="173"/>
    <x v="3847"/>
    <n v="3"/>
    <n v="0"/>
    <n v="10.875"/>
  </r>
  <r>
    <n v="5250"/>
    <x v="2603"/>
    <x v="1"/>
    <x v="392"/>
    <d v="2012-04-21T00:00:00"/>
    <s v="Standard Class"/>
    <s v="BN-11470"/>
    <x v="272"/>
    <x v="1"/>
    <x v="0"/>
    <x v="10"/>
    <x v="9"/>
    <n v="19143"/>
    <x v="3"/>
    <s v="OFF-FA-10001229"/>
    <x v="1"/>
    <x v="13"/>
    <x v="33"/>
    <x v="3848"/>
    <n v="4"/>
    <n v="0.2"/>
    <n v="4.0871999999999993"/>
  </r>
  <r>
    <n v="5251"/>
    <x v="2604"/>
    <x v="0"/>
    <x v="939"/>
    <d v="2013-12-19T00:00:00"/>
    <s v="Standard Class"/>
    <s v="EC-14050"/>
    <x v="685"/>
    <x v="0"/>
    <x v="0"/>
    <x v="38"/>
    <x v="32"/>
    <n v="31907"/>
    <x v="0"/>
    <s v="TEC-AC-10001314"/>
    <x v="2"/>
    <x v="11"/>
    <x v="943"/>
    <x v="2932"/>
    <n v="5"/>
    <n v="0"/>
    <n v="19.995999999999974"/>
  </r>
  <r>
    <n v="5252"/>
    <x v="2604"/>
    <x v="0"/>
    <x v="939"/>
    <d v="2013-12-19T00:00:00"/>
    <s v="Standard Class"/>
    <s v="EC-14050"/>
    <x v="685"/>
    <x v="0"/>
    <x v="0"/>
    <x v="38"/>
    <x v="32"/>
    <n v="31907"/>
    <x v="0"/>
    <s v="OFF-PA-10004438"/>
    <x v="1"/>
    <x v="10"/>
    <x v="1472"/>
    <x v="338"/>
    <n v="4"/>
    <n v="0"/>
    <n v="23.086399999999998"/>
  </r>
  <r>
    <n v="5253"/>
    <x v="2605"/>
    <x v="1"/>
    <x v="628"/>
    <d v="2012-11-02T00:00:00"/>
    <s v="First Class"/>
    <s v="TT-21220"/>
    <x v="627"/>
    <x v="0"/>
    <x v="0"/>
    <x v="173"/>
    <x v="17"/>
    <n v="23464"/>
    <x v="0"/>
    <s v="OFF-AP-10000026"/>
    <x v="1"/>
    <x v="9"/>
    <x v="1282"/>
    <x v="3849"/>
    <n v="3"/>
    <n v="0"/>
    <n v="53.043899999999979"/>
  </r>
  <r>
    <n v="5254"/>
    <x v="2606"/>
    <x v="2"/>
    <x v="1009"/>
    <d v="2011-03-11T00:00:00"/>
    <s v="Second Class"/>
    <s v="NP-18685"/>
    <x v="472"/>
    <x v="2"/>
    <x v="0"/>
    <x v="96"/>
    <x v="4"/>
    <n v="98198"/>
    <x v="1"/>
    <s v="OFF-BI-10004224"/>
    <x v="1"/>
    <x v="8"/>
    <x v="1061"/>
    <x v="3850"/>
    <n v="2"/>
    <n v="0.2"/>
    <n v="33.639999999999986"/>
  </r>
  <r>
    <n v="5255"/>
    <x v="2607"/>
    <x v="1"/>
    <x v="616"/>
    <d v="2012-03-07T00:00:00"/>
    <s v="Second Class"/>
    <s v="AH-10195"/>
    <x v="124"/>
    <x v="1"/>
    <x v="0"/>
    <x v="437"/>
    <x v="9"/>
    <n v="18018"/>
    <x v="3"/>
    <s v="FUR-CH-10002647"/>
    <x v="0"/>
    <x v="1"/>
    <x v="470"/>
    <x v="2811"/>
    <n v="2"/>
    <n v="0.3"/>
    <n v="-7.0979999999999919"/>
  </r>
  <r>
    <n v="5256"/>
    <x v="2607"/>
    <x v="1"/>
    <x v="616"/>
    <d v="2012-03-07T00:00:00"/>
    <s v="Second Class"/>
    <s v="AH-10195"/>
    <x v="124"/>
    <x v="1"/>
    <x v="0"/>
    <x v="437"/>
    <x v="9"/>
    <n v="18018"/>
    <x v="3"/>
    <s v="FUR-FU-10003247"/>
    <x v="0"/>
    <x v="5"/>
    <x v="1456"/>
    <x v="3295"/>
    <n v="2"/>
    <n v="0.2"/>
    <n v="-5.4548000000000041"/>
  </r>
  <r>
    <n v="5257"/>
    <x v="2608"/>
    <x v="0"/>
    <x v="590"/>
    <d v="2013-08-15T00:00:00"/>
    <s v="Standard Class"/>
    <s v="CC-12145"/>
    <x v="230"/>
    <x v="0"/>
    <x v="0"/>
    <x v="268"/>
    <x v="26"/>
    <n v="73120"/>
    <x v="2"/>
    <s v="OFF-PA-10003270"/>
    <x v="1"/>
    <x v="10"/>
    <x v="1415"/>
    <x v="232"/>
    <n v="2"/>
    <n v="0"/>
    <n v="4.7519999999999998"/>
  </r>
  <r>
    <n v="5258"/>
    <x v="2609"/>
    <x v="3"/>
    <x v="1032"/>
    <d v="2014-01-09T00:00:00"/>
    <s v="Standard Class"/>
    <s v="DL-13315"/>
    <x v="111"/>
    <x v="0"/>
    <x v="0"/>
    <x v="277"/>
    <x v="1"/>
    <n v="91730"/>
    <x v="1"/>
    <s v="OFF-PA-10004735"/>
    <x v="1"/>
    <x v="10"/>
    <x v="819"/>
    <x v="789"/>
    <n v="6"/>
    <n v="0"/>
    <n v="18.662400000000002"/>
  </r>
  <r>
    <n v="5259"/>
    <x v="2610"/>
    <x v="3"/>
    <x v="449"/>
    <d v="2014-10-12T00:00:00"/>
    <s v="First Class"/>
    <s v="XP-21865"/>
    <x v="190"/>
    <x v="0"/>
    <x v="0"/>
    <x v="1"/>
    <x v="1"/>
    <n v="90032"/>
    <x v="1"/>
    <s v="OFF-PA-10001745"/>
    <x v="1"/>
    <x v="10"/>
    <x v="720"/>
    <x v="3851"/>
    <n v="5"/>
    <n v="0"/>
    <n v="16.543999999999997"/>
  </r>
  <r>
    <n v="5260"/>
    <x v="2611"/>
    <x v="3"/>
    <x v="179"/>
    <d v="2014-10-27T00:00:00"/>
    <s v="Standard Class"/>
    <s v="MA-17560"/>
    <x v="15"/>
    <x v="2"/>
    <x v="0"/>
    <x v="10"/>
    <x v="9"/>
    <n v="19120"/>
    <x v="3"/>
    <s v="OFF-PA-10000176"/>
    <x v="1"/>
    <x v="10"/>
    <x v="634"/>
    <x v="2817"/>
    <n v="3"/>
    <n v="0.2"/>
    <n v="15.934799999999997"/>
  </r>
  <r>
    <n v="5261"/>
    <x v="2612"/>
    <x v="2"/>
    <x v="557"/>
    <d v="2011-09-10T00:00:00"/>
    <s v="First Class"/>
    <s v="SZ-20035"/>
    <x v="449"/>
    <x v="2"/>
    <x v="0"/>
    <x v="12"/>
    <x v="5"/>
    <n v="77036"/>
    <x v="2"/>
    <s v="TEC-PH-10000675"/>
    <x v="2"/>
    <x v="7"/>
    <x v="1338"/>
    <x v="2103"/>
    <n v="3"/>
    <n v="0.2"/>
    <n v="14.758199999999995"/>
  </r>
  <r>
    <n v="5262"/>
    <x v="2612"/>
    <x v="2"/>
    <x v="557"/>
    <d v="2011-09-10T00:00:00"/>
    <s v="First Class"/>
    <s v="SZ-20035"/>
    <x v="449"/>
    <x v="2"/>
    <x v="0"/>
    <x v="12"/>
    <x v="5"/>
    <n v="77036"/>
    <x v="2"/>
    <s v="OFF-BI-10000050"/>
    <x v="1"/>
    <x v="8"/>
    <x v="343"/>
    <x v="3852"/>
    <n v="2"/>
    <n v="0.8"/>
    <n v="-4.8180000000000005"/>
  </r>
  <r>
    <n v="5263"/>
    <x v="2612"/>
    <x v="2"/>
    <x v="557"/>
    <d v="2011-09-10T00:00:00"/>
    <s v="First Class"/>
    <s v="SZ-20035"/>
    <x v="449"/>
    <x v="2"/>
    <x v="0"/>
    <x v="12"/>
    <x v="5"/>
    <n v="77036"/>
    <x v="2"/>
    <s v="FUR-TA-10004154"/>
    <x v="0"/>
    <x v="3"/>
    <x v="730"/>
    <x v="3853"/>
    <n v="1"/>
    <n v="0.3"/>
    <n v="-22.948000000000008"/>
  </r>
  <r>
    <n v="5264"/>
    <x v="2612"/>
    <x v="2"/>
    <x v="557"/>
    <d v="2011-09-10T00:00:00"/>
    <s v="First Class"/>
    <s v="SZ-20035"/>
    <x v="449"/>
    <x v="2"/>
    <x v="0"/>
    <x v="12"/>
    <x v="5"/>
    <n v="77036"/>
    <x v="2"/>
    <s v="TEC-AC-10002718"/>
    <x v="2"/>
    <x v="11"/>
    <x v="1183"/>
    <x v="3854"/>
    <n v="4"/>
    <n v="0.2"/>
    <n v="-2.9180000000000028"/>
  </r>
  <r>
    <n v="5265"/>
    <x v="2612"/>
    <x v="2"/>
    <x v="557"/>
    <d v="2011-09-10T00:00:00"/>
    <s v="First Class"/>
    <s v="SZ-20035"/>
    <x v="449"/>
    <x v="2"/>
    <x v="0"/>
    <x v="12"/>
    <x v="5"/>
    <n v="77036"/>
    <x v="2"/>
    <s v="OFF-AR-10003179"/>
    <x v="1"/>
    <x v="6"/>
    <x v="1565"/>
    <x v="3855"/>
    <n v="3"/>
    <n v="0.2"/>
    <n v="3.5528999999999984"/>
  </r>
  <r>
    <n v="5266"/>
    <x v="2613"/>
    <x v="3"/>
    <x v="1033"/>
    <d v="2014-10-04T00:00:00"/>
    <s v="First Class"/>
    <s v="CS-11845"/>
    <x v="688"/>
    <x v="1"/>
    <x v="0"/>
    <x v="4"/>
    <x v="4"/>
    <n v="98103"/>
    <x v="1"/>
    <s v="OFF-PA-10001838"/>
    <x v="1"/>
    <x v="10"/>
    <x v="999"/>
    <x v="2722"/>
    <n v="2"/>
    <n v="0"/>
    <n v="5.7623999999999995"/>
  </r>
  <r>
    <n v="5267"/>
    <x v="2613"/>
    <x v="3"/>
    <x v="1033"/>
    <d v="2014-10-04T00:00:00"/>
    <s v="First Class"/>
    <s v="CS-11845"/>
    <x v="688"/>
    <x v="1"/>
    <x v="0"/>
    <x v="4"/>
    <x v="4"/>
    <n v="98103"/>
    <x v="1"/>
    <s v="OFF-PA-10004039"/>
    <x v="1"/>
    <x v="10"/>
    <x v="1538"/>
    <x v="3856"/>
    <n v="3"/>
    <n v="0"/>
    <n v="82.290599999999998"/>
  </r>
  <r>
    <n v="5268"/>
    <x v="2613"/>
    <x v="3"/>
    <x v="1033"/>
    <d v="2014-10-04T00:00:00"/>
    <s v="First Class"/>
    <s v="CS-11845"/>
    <x v="688"/>
    <x v="1"/>
    <x v="0"/>
    <x v="4"/>
    <x v="4"/>
    <n v="98103"/>
    <x v="1"/>
    <s v="OFF-AP-10001626"/>
    <x v="1"/>
    <x v="9"/>
    <x v="1016"/>
    <x v="3857"/>
    <n v="1"/>
    <n v="0"/>
    <n v="1.0114000000000001"/>
  </r>
  <r>
    <n v="5269"/>
    <x v="2614"/>
    <x v="3"/>
    <x v="673"/>
    <d v="2014-11-22T00:00:00"/>
    <s v="Standard Class"/>
    <s v="MH-18115"/>
    <x v="414"/>
    <x v="2"/>
    <x v="0"/>
    <x v="181"/>
    <x v="15"/>
    <n v="10701"/>
    <x v="3"/>
    <s v="TEC-MA-10003173"/>
    <x v="2"/>
    <x v="15"/>
    <x v="1706"/>
    <x v="3858"/>
    <n v="4"/>
    <n v="0"/>
    <n v="24.122399999999995"/>
  </r>
  <r>
    <n v="5270"/>
    <x v="2615"/>
    <x v="3"/>
    <x v="220"/>
    <d v="2014-09-12T00:00:00"/>
    <s v="Same Day"/>
    <s v="CB-12025"/>
    <x v="90"/>
    <x v="0"/>
    <x v="0"/>
    <x v="8"/>
    <x v="1"/>
    <n v="94110"/>
    <x v="1"/>
    <s v="FUR-FU-10000260"/>
    <x v="0"/>
    <x v="5"/>
    <x v="74"/>
    <x v="3859"/>
    <n v="4"/>
    <n v="0"/>
    <n v="11.6496"/>
  </r>
  <r>
    <n v="5271"/>
    <x v="2615"/>
    <x v="3"/>
    <x v="220"/>
    <d v="2014-09-12T00:00:00"/>
    <s v="Same Day"/>
    <s v="CB-12025"/>
    <x v="90"/>
    <x v="0"/>
    <x v="0"/>
    <x v="8"/>
    <x v="1"/>
    <n v="94110"/>
    <x v="1"/>
    <s v="OFF-AP-10004487"/>
    <x v="1"/>
    <x v="9"/>
    <x v="715"/>
    <x v="846"/>
    <n v="5"/>
    <n v="0"/>
    <n v="113.84799999999998"/>
  </r>
  <r>
    <n v="5272"/>
    <x v="2616"/>
    <x v="3"/>
    <x v="1034"/>
    <d v="2014-01-17T00:00:00"/>
    <s v="Same Day"/>
    <s v="JO-15145"/>
    <x v="705"/>
    <x v="1"/>
    <x v="0"/>
    <x v="1"/>
    <x v="1"/>
    <n v="90008"/>
    <x v="1"/>
    <s v="FUR-FU-10001487"/>
    <x v="0"/>
    <x v="5"/>
    <x v="5"/>
    <x v="3386"/>
    <n v="4"/>
    <n v="0"/>
    <n v="8.0967999999999982"/>
  </r>
  <r>
    <n v="5273"/>
    <x v="2616"/>
    <x v="3"/>
    <x v="1034"/>
    <d v="2014-01-17T00:00:00"/>
    <s v="Same Day"/>
    <s v="JO-15145"/>
    <x v="705"/>
    <x v="1"/>
    <x v="0"/>
    <x v="1"/>
    <x v="1"/>
    <n v="90008"/>
    <x v="1"/>
    <s v="FUR-TA-10001520"/>
    <x v="0"/>
    <x v="3"/>
    <x v="711"/>
    <x v="3860"/>
    <n v="7"/>
    <n v="0.2"/>
    <n v="-14.987700000000061"/>
  </r>
  <r>
    <n v="5274"/>
    <x v="2617"/>
    <x v="0"/>
    <x v="491"/>
    <d v="2013-11-30T00:00:00"/>
    <s v="First Class"/>
    <s v="PA-19060"/>
    <x v="50"/>
    <x v="2"/>
    <x v="0"/>
    <x v="100"/>
    <x v="2"/>
    <n v="33142"/>
    <x v="0"/>
    <s v="OFF-BI-10000145"/>
    <x v="1"/>
    <x v="8"/>
    <x v="735"/>
    <x v="3861"/>
    <n v="4"/>
    <n v="0.7"/>
    <n v="-2.6207999999999991"/>
  </r>
  <r>
    <n v="5275"/>
    <x v="2618"/>
    <x v="1"/>
    <x v="209"/>
    <d v="2012-11-09T00:00:00"/>
    <s v="Second Class"/>
    <s v="SV-20785"/>
    <x v="647"/>
    <x v="0"/>
    <x v="0"/>
    <x v="140"/>
    <x v="42"/>
    <s v="05408"/>
    <x v="3"/>
    <s v="FUR-CH-10000595"/>
    <x v="0"/>
    <x v="1"/>
    <x v="463"/>
    <x v="3862"/>
    <n v="3"/>
    <n v="0"/>
    <n v="178.79999999999998"/>
  </r>
  <r>
    <n v="5276"/>
    <x v="2619"/>
    <x v="3"/>
    <x v="817"/>
    <d v="2014-12-21T00:00:00"/>
    <s v="Standard Class"/>
    <s v="KL-16555"/>
    <x v="126"/>
    <x v="1"/>
    <x v="0"/>
    <x v="115"/>
    <x v="36"/>
    <n v="72701"/>
    <x v="0"/>
    <s v="TEC-AC-10004469"/>
    <x v="2"/>
    <x v="11"/>
    <x v="238"/>
    <x v="3863"/>
    <n v="4"/>
    <n v="0"/>
    <n v="70.312000000000012"/>
  </r>
  <r>
    <n v="5277"/>
    <x v="2619"/>
    <x v="3"/>
    <x v="817"/>
    <d v="2014-12-21T00:00:00"/>
    <s v="Standard Class"/>
    <s v="KL-16555"/>
    <x v="126"/>
    <x v="1"/>
    <x v="0"/>
    <x v="115"/>
    <x v="36"/>
    <n v="72701"/>
    <x v="0"/>
    <s v="TEC-AC-10003038"/>
    <x v="2"/>
    <x v="11"/>
    <x v="1024"/>
    <x v="915"/>
    <n v="5"/>
    <n v="0"/>
    <n v="8.5024999999999942"/>
  </r>
  <r>
    <n v="5278"/>
    <x v="2620"/>
    <x v="2"/>
    <x v="103"/>
    <d v="2011-09-17T00:00:00"/>
    <s v="Standard Class"/>
    <s v="BC-11125"/>
    <x v="604"/>
    <x v="2"/>
    <x v="0"/>
    <x v="372"/>
    <x v="5"/>
    <n v="79762"/>
    <x v="2"/>
    <s v="FUR-CH-10004698"/>
    <x v="0"/>
    <x v="1"/>
    <x v="166"/>
    <x v="3864"/>
    <n v="6"/>
    <n v="0.3"/>
    <n v="-9.717599999999976"/>
  </r>
  <r>
    <n v="5279"/>
    <x v="2621"/>
    <x v="2"/>
    <x v="1035"/>
    <d v="2011-12-13T00:00:00"/>
    <s v="Standard Class"/>
    <s v="PO-18850"/>
    <x v="138"/>
    <x v="0"/>
    <x v="0"/>
    <x v="173"/>
    <x v="17"/>
    <n v="23464"/>
    <x v="0"/>
    <s v="OFF-PA-10003641"/>
    <x v="1"/>
    <x v="10"/>
    <x v="938"/>
    <x v="151"/>
    <n v="4"/>
    <n v="0"/>
    <n v="48.539199999999994"/>
  </r>
  <r>
    <n v="5280"/>
    <x v="2622"/>
    <x v="3"/>
    <x v="210"/>
    <d v="2014-09-12T00:00:00"/>
    <s v="Standard Class"/>
    <s v="AG-10675"/>
    <x v="165"/>
    <x v="0"/>
    <x v="0"/>
    <x v="158"/>
    <x v="6"/>
    <n v="53209"/>
    <x v="2"/>
    <s v="TEC-AC-10002134"/>
    <x v="2"/>
    <x v="11"/>
    <x v="1536"/>
    <x v="814"/>
    <n v="1"/>
    <n v="0"/>
    <n v="1.8872"/>
  </r>
  <r>
    <n v="5281"/>
    <x v="2623"/>
    <x v="3"/>
    <x v="566"/>
    <d v="2014-10-13T00:00:00"/>
    <s v="Standard Class"/>
    <s v="DB-13210"/>
    <x v="203"/>
    <x v="0"/>
    <x v="0"/>
    <x v="66"/>
    <x v="12"/>
    <n v="48234"/>
    <x v="2"/>
    <s v="OFF-ST-10001837"/>
    <x v="1"/>
    <x v="4"/>
    <x v="1331"/>
    <x v="2086"/>
    <n v="2"/>
    <n v="0"/>
    <n v="22.235199999999999"/>
  </r>
  <r>
    <n v="5282"/>
    <x v="2624"/>
    <x v="1"/>
    <x v="577"/>
    <d v="2012-09-10T00:00:00"/>
    <s v="Standard Class"/>
    <s v="SP-20860"/>
    <x v="133"/>
    <x v="1"/>
    <x v="0"/>
    <x v="30"/>
    <x v="11"/>
    <n v="55901"/>
    <x v="2"/>
    <s v="FUR-FU-10001706"/>
    <x v="0"/>
    <x v="5"/>
    <x v="50"/>
    <x v="51"/>
    <n v="2"/>
    <n v="0"/>
    <n v="2.9567999999999999"/>
  </r>
  <r>
    <n v="5283"/>
    <x v="2624"/>
    <x v="1"/>
    <x v="577"/>
    <d v="2012-09-10T00:00:00"/>
    <s v="Standard Class"/>
    <s v="SP-20860"/>
    <x v="133"/>
    <x v="1"/>
    <x v="0"/>
    <x v="30"/>
    <x v="11"/>
    <n v="55901"/>
    <x v="2"/>
    <s v="OFF-PA-10001970"/>
    <x v="1"/>
    <x v="10"/>
    <x v="311"/>
    <x v="655"/>
    <n v="3"/>
    <n v="0"/>
    <n v="17.314799999999998"/>
  </r>
  <r>
    <n v="5284"/>
    <x v="2625"/>
    <x v="2"/>
    <x v="809"/>
    <d v="2011-04-04T00:00:00"/>
    <s v="Standard Class"/>
    <s v="Dl-13600"/>
    <x v="114"/>
    <x v="1"/>
    <x v="0"/>
    <x v="4"/>
    <x v="4"/>
    <n v="98105"/>
    <x v="1"/>
    <s v="OFF-ST-10002957"/>
    <x v="1"/>
    <x v="4"/>
    <x v="1483"/>
    <x v="3426"/>
    <n v="3"/>
    <n v="0"/>
    <n v="0"/>
  </r>
  <r>
    <n v="5285"/>
    <x v="2625"/>
    <x v="2"/>
    <x v="809"/>
    <d v="2011-04-04T00:00:00"/>
    <s v="Standard Class"/>
    <s v="Dl-13600"/>
    <x v="114"/>
    <x v="1"/>
    <x v="0"/>
    <x v="4"/>
    <x v="4"/>
    <n v="98105"/>
    <x v="1"/>
    <s v="OFF-LA-10002312"/>
    <x v="1"/>
    <x v="2"/>
    <x v="574"/>
    <x v="1851"/>
    <n v="3"/>
    <n v="0"/>
    <n v="22.200000000000003"/>
  </r>
  <r>
    <n v="5286"/>
    <x v="2626"/>
    <x v="3"/>
    <x v="1024"/>
    <d v="2014-05-07T00:00:00"/>
    <s v="First Class"/>
    <s v="LH-17020"/>
    <x v="293"/>
    <x v="0"/>
    <x v="0"/>
    <x v="103"/>
    <x v="22"/>
    <n v="80027"/>
    <x v="1"/>
    <s v="OFF-EN-10002600"/>
    <x v="1"/>
    <x v="12"/>
    <x v="111"/>
    <x v="3355"/>
    <n v="9"/>
    <n v="0.2"/>
    <n v="7.4339999999999993"/>
  </r>
  <r>
    <n v="5287"/>
    <x v="2626"/>
    <x v="3"/>
    <x v="1024"/>
    <d v="2014-05-07T00:00:00"/>
    <s v="First Class"/>
    <s v="LH-17020"/>
    <x v="293"/>
    <x v="0"/>
    <x v="0"/>
    <x v="103"/>
    <x v="22"/>
    <n v="80027"/>
    <x v="1"/>
    <s v="OFF-BI-10003274"/>
    <x v="1"/>
    <x v="8"/>
    <x v="122"/>
    <x v="3865"/>
    <n v="8"/>
    <n v="0.7"/>
    <n v="-7.3231999999999999"/>
  </r>
  <r>
    <n v="5288"/>
    <x v="2626"/>
    <x v="3"/>
    <x v="1024"/>
    <d v="2014-05-07T00:00:00"/>
    <s v="First Class"/>
    <s v="LH-17020"/>
    <x v="293"/>
    <x v="0"/>
    <x v="0"/>
    <x v="103"/>
    <x v="22"/>
    <n v="80027"/>
    <x v="1"/>
    <s v="FUR-BO-10004467"/>
    <x v="0"/>
    <x v="0"/>
    <x v="883"/>
    <x v="3866"/>
    <n v="3"/>
    <n v="0.7"/>
    <n v="-152.9847"/>
  </r>
  <r>
    <n v="5289"/>
    <x v="2627"/>
    <x v="3"/>
    <x v="504"/>
    <d v="2014-05-06T00:00:00"/>
    <s v="Standard Class"/>
    <s v="AD-10180"/>
    <x v="57"/>
    <x v="2"/>
    <x v="0"/>
    <x v="8"/>
    <x v="1"/>
    <n v="94122"/>
    <x v="1"/>
    <s v="OFF-PA-10000675"/>
    <x v="1"/>
    <x v="10"/>
    <x v="1106"/>
    <x v="2919"/>
    <n v="4"/>
    <n v="0"/>
    <n v="80.340400000000002"/>
  </r>
  <r>
    <n v="5290"/>
    <x v="2628"/>
    <x v="2"/>
    <x v="78"/>
    <d v="2011-09-15T00:00:00"/>
    <s v="Standard Class"/>
    <s v="KT-16465"/>
    <x v="446"/>
    <x v="0"/>
    <x v="0"/>
    <x v="12"/>
    <x v="5"/>
    <n v="77036"/>
    <x v="2"/>
    <s v="OFF-PA-10002259"/>
    <x v="1"/>
    <x v="10"/>
    <x v="848"/>
    <x v="3867"/>
    <n v="2"/>
    <n v="0.2"/>
    <n v="6.2664"/>
  </r>
  <r>
    <n v="5291"/>
    <x v="2628"/>
    <x v="2"/>
    <x v="78"/>
    <d v="2011-09-15T00:00:00"/>
    <s v="Standard Class"/>
    <s v="KT-16465"/>
    <x v="446"/>
    <x v="0"/>
    <x v="0"/>
    <x v="12"/>
    <x v="5"/>
    <n v="77036"/>
    <x v="2"/>
    <s v="FUR-CH-10004287"/>
    <x v="0"/>
    <x v="1"/>
    <x v="156"/>
    <x v="3868"/>
    <n v="5"/>
    <n v="0.3"/>
    <n v="-13.810000000000116"/>
  </r>
  <r>
    <n v="5292"/>
    <x v="2628"/>
    <x v="2"/>
    <x v="78"/>
    <d v="2011-09-15T00:00:00"/>
    <s v="Standard Class"/>
    <s v="KT-16465"/>
    <x v="446"/>
    <x v="0"/>
    <x v="0"/>
    <x v="12"/>
    <x v="5"/>
    <n v="77036"/>
    <x v="2"/>
    <s v="OFF-PA-10000482"/>
    <x v="1"/>
    <x v="10"/>
    <x v="67"/>
    <x v="3869"/>
    <n v="6"/>
    <n v="0.2"/>
    <n v="61.46279999999998"/>
  </r>
  <r>
    <n v="5293"/>
    <x v="2629"/>
    <x v="3"/>
    <x v="308"/>
    <d v="2014-06-24T00:00:00"/>
    <s v="First Class"/>
    <s v="PJ-19015"/>
    <x v="307"/>
    <x v="0"/>
    <x v="0"/>
    <x v="100"/>
    <x v="2"/>
    <n v="33180"/>
    <x v="0"/>
    <s v="OFF-ST-10004835"/>
    <x v="1"/>
    <x v="4"/>
    <x v="1406"/>
    <x v="3870"/>
    <n v="1"/>
    <n v="0.2"/>
    <n v="0.33479999999999999"/>
  </r>
  <r>
    <n v="5294"/>
    <x v="2630"/>
    <x v="1"/>
    <x v="207"/>
    <d v="2012-12-30T00:00:00"/>
    <s v="Standard Class"/>
    <s v="MC-18100"/>
    <x v="498"/>
    <x v="0"/>
    <x v="0"/>
    <x v="64"/>
    <x v="24"/>
    <n v="44256"/>
    <x v="3"/>
    <s v="FUR-TA-10004086"/>
    <x v="0"/>
    <x v="3"/>
    <x v="824"/>
    <x v="3871"/>
    <n v="1"/>
    <n v="0.4"/>
    <n v="-15.476400000000005"/>
  </r>
  <r>
    <n v="5295"/>
    <x v="2631"/>
    <x v="3"/>
    <x v="733"/>
    <d v="2014-08-20T00:00:00"/>
    <s v="Standard Class"/>
    <s v="BO-11350"/>
    <x v="635"/>
    <x v="1"/>
    <x v="0"/>
    <x v="43"/>
    <x v="11"/>
    <n v="55113"/>
    <x v="2"/>
    <s v="OFF-LA-10000305"/>
    <x v="1"/>
    <x v="2"/>
    <x v="1707"/>
    <x v="3872"/>
    <n v="8"/>
    <n v="0"/>
    <n v="23.183999999999997"/>
  </r>
  <r>
    <n v="5296"/>
    <x v="2632"/>
    <x v="3"/>
    <x v="168"/>
    <d v="2014-03-10T00:00:00"/>
    <s v="Standard Class"/>
    <s v="DP-13000"/>
    <x v="24"/>
    <x v="0"/>
    <x v="0"/>
    <x v="12"/>
    <x v="5"/>
    <n v="77041"/>
    <x v="2"/>
    <s v="OFF-PA-10000806"/>
    <x v="1"/>
    <x v="10"/>
    <x v="948"/>
    <x v="2879"/>
    <n v="2"/>
    <n v="0.2"/>
    <n v="32.468400000000003"/>
  </r>
  <r>
    <n v="5297"/>
    <x v="2633"/>
    <x v="3"/>
    <x v="944"/>
    <d v="2014-08-01T00:00:00"/>
    <s v="Standard Class"/>
    <s v="TM-21490"/>
    <x v="746"/>
    <x v="0"/>
    <x v="0"/>
    <x v="181"/>
    <x v="15"/>
    <n v="10701"/>
    <x v="3"/>
    <s v="FUR-FU-10004018"/>
    <x v="0"/>
    <x v="5"/>
    <x v="927"/>
    <x v="3873"/>
    <n v="1"/>
    <n v="0"/>
    <n v="4.0203000000000007"/>
  </r>
  <r>
    <n v="5298"/>
    <x v="2633"/>
    <x v="3"/>
    <x v="944"/>
    <d v="2014-08-01T00:00:00"/>
    <s v="Standard Class"/>
    <s v="TM-21490"/>
    <x v="746"/>
    <x v="0"/>
    <x v="0"/>
    <x v="181"/>
    <x v="15"/>
    <n v="10701"/>
    <x v="3"/>
    <s v="TEC-PH-10002660"/>
    <x v="2"/>
    <x v="7"/>
    <x v="697"/>
    <x v="821"/>
    <n v="8"/>
    <n v="0"/>
    <n v="135.98000000000002"/>
  </r>
  <r>
    <n v="5299"/>
    <x v="2634"/>
    <x v="0"/>
    <x v="713"/>
    <d v="2013-09-27T00:00:00"/>
    <s v="First Class"/>
    <s v="DV-13045"/>
    <x v="1"/>
    <x v="1"/>
    <x v="0"/>
    <x v="70"/>
    <x v="1"/>
    <n v="92037"/>
    <x v="1"/>
    <s v="OFF-EN-10001509"/>
    <x v="1"/>
    <x v="12"/>
    <x v="29"/>
    <x v="3874"/>
    <n v="2"/>
    <n v="0"/>
    <n v="1.9175999999999997"/>
  </r>
  <r>
    <n v="5300"/>
    <x v="2634"/>
    <x v="0"/>
    <x v="713"/>
    <d v="2013-09-27T00:00:00"/>
    <s v="First Class"/>
    <s v="DV-13045"/>
    <x v="1"/>
    <x v="1"/>
    <x v="0"/>
    <x v="70"/>
    <x v="1"/>
    <n v="92037"/>
    <x v="1"/>
    <s v="OFF-LA-10003148"/>
    <x v="1"/>
    <x v="2"/>
    <x v="164"/>
    <x v="1381"/>
    <n v="3"/>
    <n v="0"/>
    <n v="8.6939999999999991"/>
  </r>
  <r>
    <n v="5301"/>
    <x v="2635"/>
    <x v="0"/>
    <x v="198"/>
    <d v="2013-06-04T00:00:00"/>
    <s v="Standard Class"/>
    <s v="AH-10690"/>
    <x v="706"/>
    <x v="1"/>
    <x v="0"/>
    <x v="24"/>
    <x v="17"/>
    <n v="22153"/>
    <x v="0"/>
    <s v="FUR-TA-10002645"/>
    <x v="0"/>
    <x v="3"/>
    <x v="1313"/>
    <x v="3875"/>
    <n v="10"/>
    <n v="0"/>
    <n v="386.83499999999981"/>
  </r>
  <r>
    <n v="5302"/>
    <x v="2635"/>
    <x v="0"/>
    <x v="198"/>
    <d v="2013-06-04T00:00:00"/>
    <s v="Standard Class"/>
    <s v="AH-10690"/>
    <x v="706"/>
    <x v="1"/>
    <x v="0"/>
    <x v="24"/>
    <x v="17"/>
    <n v="22153"/>
    <x v="0"/>
    <s v="TEC-AC-10003033"/>
    <x v="2"/>
    <x v="11"/>
    <x v="756"/>
    <x v="3876"/>
    <n v="6"/>
    <n v="0"/>
    <n v="653.30099999999982"/>
  </r>
  <r>
    <n v="5303"/>
    <x v="2635"/>
    <x v="0"/>
    <x v="198"/>
    <d v="2013-06-04T00:00:00"/>
    <s v="Standard Class"/>
    <s v="AH-10690"/>
    <x v="706"/>
    <x v="1"/>
    <x v="0"/>
    <x v="24"/>
    <x v="17"/>
    <n v="22153"/>
    <x v="0"/>
    <s v="OFF-LA-10001297"/>
    <x v="1"/>
    <x v="2"/>
    <x v="483"/>
    <x v="3877"/>
    <n v="6"/>
    <n v="0"/>
    <n v="29.808"/>
  </r>
  <r>
    <n v="5304"/>
    <x v="2636"/>
    <x v="2"/>
    <x v="912"/>
    <d v="2011-11-20T00:00:00"/>
    <s v="Standard Class"/>
    <s v="AB-10165"/>
    <x v="269"/>
    <x v="0"/>
    <x v="0"/>
    <x v="27"/>
    <x v="10"/>
    <n v="62521"/>
    <x v="2"/>
    <s v="FUR-CH-10002017"/>
    <x v="0"/>
    <x v="1"/>
    <x v="1368"/>
    <x v="3878"/>
    <n v="2"/>
    <n v="0.3"/>
    <n v="-1.0656000000000017"/>
  </r>
  <r>
    <n v="5305"/>
    <x v="2637"/>
    <x v="2"/>
    <x v="158"/>
    <d v="2011-09-23T00:00:00"/>
    <s v="First Class"/>
    <s v="JS-15940"/>
    <x v="185"/>
    <x v="2"/>
    <x v="0"/>
    <x v="164"/>
    <x v="5"/>
    <n v="75043"/>
    <x v="2"/>
    <s v="FUR-FU-10001546"/>
    <x v="0"/>
    <x v="5"/>
    <x v="1423"/>
    <x v="1086"/>
    <n v="2"/>
    <n v="0.6"/>
    <n v="-7.4759999999999991"/>
  </r>
  <r>
    <n v="5306"/>
    <x v="2638"/>
    <x v="0"/>
    <x v="823"/>
    <d v="2013-02-26T00:00:00"/>
    <s v="Standard Class"/>
    <s v="BV-11245"/>
    <x v="296"/>
    <x v="1"/>
    <x v="0"/>
    <x v="147"/>
    <x v="15"/>
    <n v="11572"/>
    <x v="3"/>
    <s v="FUR-FU-10000629"/>
    <x v="0"/>
    <x v="5"/>
    <x v="93"/>
    <x v="3879"/>
    <n v="5"/>
    <n v="0"/>
    <n v="28.959000000000003"/>
  </r>
  <r>
    <n v="5307"/>
    <x v="2638"/>
    <x v="0"/>
    <x v="823"/>
    <d v="2013-02-26T00:00:00"/>
    <s v="Standard Class"/>
    <s v="BV-11245"/>
    <x v="296"/>
    <x v="1"/>
    <x v="0"/>
    <x v="147"/>
    <x v="15"/>
    <n v="11572"/>
    <x v="3"/>
    <s v="OFF-ST-10000036"/>
    <x v="1"/>
    <x v="4"/>
    <x v="590"/>
    <x v="680"/>
    <n v="3"/>
    <n v="0"/>
    <n v="80.019899999999993"/>
  </r>
  <r>
    <n v="5308"/>
    <x v="2638"/>
    <x v="0"/>
    <x v="823"/>
    <d v="2013-02-26T00:00:00"/>
    <s v="Standard Class"/>
    <s v="BV-11245"/>
    <x v="296"/>
    <x v="1"/>
    <x v="0"/>
    <x v="147"/>
    <x v="15"/>
    <n v="11572"/>
    <x v="3"/>
    <s v="TEC-PH-10002583"/>
    <x v="2"/>
    <x v="7"/>
    <x v="1708"/>
    <x v="372"/>
    <n v="2"/>
    <n v="0"/>
    <n v="1.9989999999999952"/>
  </r>
  <r>
    <n v="5309"/>
    <x v="2639"/>
    <x v="3"/>
    <x v="123"/>
    <d v="2014-11-22T00:00:00"/>
    <s v="First Class"/>
    <s v="NC-18415"/>
    <x v="720"/>
    <x v="0"/>
    <x v="0"/>
    <x v="12"/>
    <x v="5"/>
    <n v="77095"/>
    <x v="2"/>
    <s v="FUR-CH-10003774"/>
    <x v="0"/>
    <x v="1"/>
    <x v="1185"/>
    <x v="3880"/>
    <n v="3"/>
    <n v="0.3"/>
    <n v="-46.399800000000013"/>
  </r>
  <r>
    <n v="5310"/>
    <x v="2639"/>
    <x v="3"/>
    <x v="123"/>
    <d v="2014-11-22T00:00:00"/>
    <s v="First Class"/>
    <s v="NC-18415"/>
    <x v="720"/>
    <x v="0"/>
    <x v="0"/>
    <x v="12"/>
    <x v="5"/>
    <n v="77095"/>
    <x v="2"/>
    <s v="OFF-AR-10003876"/>
    <x v="1"/>
    <x v="6"/>
    <x v="1709"/>
    <x v="3881"/>
    <n v="5"/>
    <n v="0.2"/>
    <n v="3.9120000000000004"/>
  </r>
  <r>
    <n v="5311"/>
    <x v="2639"/>
    <x v="3"/>
    <x v="123"/>
    <d v="2014-11-22T00:00:00"/>
    <s v="First Class"/>
    <s v="NC-18415"/>
    <x v="720"/>
    <x v="0"/>
    <x v="0"/>
    <x v="12"/>
    <x v="5"/>
    <n v="77095"/>
    <x v="2"/>
    <s v="OFF-BI-10003527"/>
    <x v="1"/>
    <x v="8"/>
    <x v="446"/>
    <x v="3882"/>
    <n v="6"/>
    <n v="0.8"/>
    <n v="-2287.7820000000002"/>
  </r>
  <r>
    <n v="5312"/>
    <x v="2640"/>
    <x v="0"/>
    <x v="1036"/>
    <d v="2013-08-28T00:00:00"/>
    <s v="Standard Class"/>
    <s v="SU-20665"/>
    <x v="711"/>
    <x v="2"/>
    <x v="0"/>
    <x v="202"/>
    <x v="3"/>
    <n v="27834"/>
    <x v="0"/>
    <s v="OFF-LA-10004559"/>
    <x v="1"/>
    <x v="2"/>
    <x v="1340"/>
    <x v="2145"/>
    <n v="4"/>
    <n v="0.2"/>
    <n v="3.3408000000000002"/>
  </r>
  <r>
    <n v="5313"/>
    <x v="2640"/>
    <x v="0"/>
    <x v="1036"/>
    <d v="2013-08-28T00:00:00"/>
    <s v="Standard Class"/>
    <s v="SU-20665"/>
    <x v="711"/>
    <x v="2"/>
    <x v="0"/>
    <x v="202"/>
    <x v="3"/>
    <n v="27834"/>
    <x v="0"/>
    <s v="OFF-SU-10002573"/>
    <x v="1"/>
    <x v="14"/>
    <x v="350"/>
    <x v="3883"/>
    <n v="2"/>
    <n v="0.2"/>
    <n v="3.5059999999999967"/>
  </r>
  <r>
    <n v="5314"/>
    <x v="2641"/>
    <x v="3"/>
    <x v="504"/>
    <d v="2014-05-06T00:00:00"/>
    <s v="Standard Class"/>
    <s v="DJ-13510"/>
    <x v="137"/>
    <x v="1"/>
    <x v="0"/>
    <x v="8"/>
    <x v="1"/>
    <n v="94110"/>
    <x v="1"/>
    <s v="FUR-FU-10000222"/>
    <x v="0"/>
    <x v="5"/>
    <x v="591"/>
    <x v="647"/>
    <n v="2"/>
    <n v="0"/>
    <n v="21.436799999999998"/>
  </r>
  <r>
    <n v="5315"/>
    <x v="2641"/>
    <x v="3"/>
    <x v="504"/>
    <d v="2014-05-06T00:00:00"/>
    <s v="Standard Class"/>
    <s v="DJ-13510"/>
    <x v="137"/>
    <x v="1"/>
    <x v="0"/>
    <x v="8"/>
    <x v="1"/>
    <n v="94110"/>
    <x v="1"/>
    <s v="OFF-EN-10001219"/>
    <x v="1"/>
    <x v="12"/>
    <x v="583"/>
    <x v="2484"/>
    <n v="4"/>
    <n v="0"/>
    <n v="14.974399999999999"/>
  </r>
  <r>
    <n v="5316"/>
    <x v="2642"/>
    <x v="0"/>
    <x v="440"/>
    <d v="2013-05-09T00:00:00"/>
    <s v="Standard Class"/>
    <s v="DL-12865"/>
    <x v="297"/>
    <x v="0"/>
    <x v="0"/>
    <x v="247"/>
    <x v="3"/>
    <n v="27405"/>
    <x v="0"/>
    <s v="FUR-CH-10002304"/>
    <x v="0"/>
    <x v="1"/>
    <x v="782"/>
    <x v="3884"/>
    <n v="9"/>
    <n v="0.2"/>
    <n v="11.69100000000001"/>
  </r>
  <r>
    <n v="5317"/>
    <x v="2643"/>
    <x v="3"/>
    <x v="280"/>
    <d v="2014-10-06T00:00:00"/>
    <s v="First Class"/>
    <s v="Dp-13240"/>
    <x v="656"/>
    <x v="2"/>
    <x v="0"/>
    <x v="289"/>
    <x v="18"/>
    <n v="37918"/>
    <x v="0"/>
    <s v="FUR-FU-10002364"/>
    <x v="0"/>
    <x v="5"/>
    <x v="1231"/>
    <x v="929"/>
    <n v="2"/>
    <n v="0.2"/>
    <n v="1.3283999999999985"/>
  </r>
  <r>
    <n v="5318"/>
    <x v="2643"/>
    <x v="3"/>
    <x v="280"/>
    <d v="2014-10-06T00:00:00"/>
    <s v="First Class"/>
    <s v="Dp-13240"/>
    <x v="656"/>
    <x v="2"/>
    <x v="0"/>
    <x v="289"/>
    <x v="18"/>
    <n v="37918"/>
    <x v="0"/>
    <s v="FUR-FU-10004864"/>
    <x v="0"/>
    <x v="5"/>
    <x v="1710"/>
    <x v="3885"/>
    <n v="1"/>
    <n v="0.2"/>
    <n v="1.5691000000000002"/>
  </r>
  <r>
    <n v="5319"/>
    <x v="2643"/>
    <x v="3"/>
    <x v="280"/>
    <d v="2014-10-06T00:00:00"/>
    <s v="First Class"/>
    <s v="Dp-13240"/>
    <x v="656"/>
    <x v="2"/>
    <x v="0"/>
    <x v="289"/>
    <x v="18"/>
    <n v="37918"/>
    <x v="0"/>
    <s v="OFF-PA-10003172"/>
    <x v="1"/>
    <x v="10"/>
    <x v="846"/>
    <x v="561"/>
    <n v="4"/>
    <n v="0.2"/>
    <n v="7.2576000000000001"/>
  </r>
  <r>
    <n v="5320"/>
    <x v="2643"/>
    <x v="3"/>
    <x v="280"/>
    <d v="2014-10-06T00:00:00"/>
    <s v="First Class"/>
    <s v="Dp-13240"/>
    <x v="656"/>
    <x v="2"/>
    <x v="0"/>
    <x v="289"/>
    <x v="18"/>
    <n v="37918"/>
    <x v="0"/>
    <s v="OFF-BI-10000977"/>
    <x v="1"/>
    <x v="8"/>
    <x v="982"/>
    <x v="3347"/>
    <n v="3"/>
    <n v="0.7"/>
    <n v="-21.887999999999991"/>
  </r>
  <r>
    <n v="5321"/>
    <x v="2643"/>
    <x v="3"/>
    <x v="280"/>
    <d v="2014-10-06T00:00:00"/>
    <s v="First Class"/>
    <s v="Dp-13240"/>
    <x v="656"/>
    <x v="2"/>
    <x v="0"/>
    <x v="289"/>
    <x v="18"/>
    <n v="37918"/>
    <x v="0"/>
    <s v="FUR-TA-10000198"/>
    <x v="0"/>
    <x v="3"/>
    <x v="589"/>
    <x v="3886"/>
    <n v="7"/>
    <n v="0.4"/>
    <n v="-1002.7836000000001"/>
  </r>
  <r>
    <n v="5322"/>
    <x v="2643"/>
    <x v="3"/>
    <x v="280"/>
    <d v="2014-10-06T00:00:00"/>
    <s v="First Class"/>
    <s v="Dp-13240"/>
    <x v="656"/>
    <x v="2"/>
    <x v="0"/>
    <x v="289"/>
    <x v="18"/>
    <n v="37918"/>
    <x v="0"/>
    <s v="OFF-BI-10003984"/>
    <x v="1"/>
    <x v="8"/>
    <x v="690"/>
    <x v="3887"/>
    <n v="4"/>
    <n v="0.7"/>
    <n v="-26.247599999999998"/>
  </r>
  <r>
    <n v="5323"/>
    <x v="2643"/>
    <x v="3"/>
    <x v="280"/>
    <d v="2014-10-06T00:00:00"/>
    <s v="First Class"/>
    <s v="Dp-13240"/>
    <x v="656"/>
    <x v="2"/>
    <x v="0"/>
    <x v="289"/>
    <x v="18"/>
    <n v="37918"/>
    <x v="0"/>
    <s v="FUR-FU-10003691"/>
    <x v="0"/>
    <x v="5"/>
    <x v="877"/>
    <x v="2401"/>
    <n v="2"/>
    <n v="0.2"/>
    <n v="5.9279999999999999"/>
  </r>
  <r>
    <n v="5324"/>
    <x v="2644"/>
    <x v="3"/>
    <x v="65"/>
    <d v="2014-09-24T00:00:00"/>
    <s v="Second Class"/>
    <s v="TM-21010"/>
    <x v="612"/>
    <x v="0"/>
    <x v="0"/>
    <x v="438"/>
    <x v="8"/>
    <n v="68801"/>
    <x v="2"/>
    <s v="OFF-PA-10004082"/>
    <x v="1"/>
    <x v="10"/>
    <x v="224"/>
    <x v="3888"/>
    <n v="2"/>
    <n v="0"/>
    <n v="7.98"/>
  </r>
  <r>
    <n v="5325"/>
    <x v="2645"/>
    <x v="1"/>
    <x v="784"/>
    <d v="2012-12-09T00:00:00"/>
    <s v="Standard Class"/>
    <s v="TZ-21580"/>
    <x v="356"/>
    <x v="0"/>
    <x v="0"/>
    <x v="80"/>
    <x v="1"/>
    <n v="90712"/>
    <x v="1"/>
    <s v="OFF-AR-10003723"/>
    <x v="1"/>
    <x v="6"/>
    <x v="1150"/>
    <x v="2952"/>
    <n v="5"/>
    <n v="0"/>
    <n v="6.2530000000000001"/>
  </r>
  <r>
    <n v="5326"/>
    <x v="2645"/>
    <x v="1"/>
    <x v="784"/>
    <d v="2012-12-09T00:00:00"/>
    <s v="Standard Class"/>
    <s v="TZ-21580"/>
    <x v="356"/>
    <x v="0"/>
    <x v="0"/>
    <x v="80"/>
    <x v="1"/>
    <n v="90712"/>
    <x v="1"/>
    <s v="FUR-FU-10004270"/>
    <x v="0"/>
    <x v="5"/>
    <x v="989"/>
    <x v="3889"/>
    <n v="6"/>
    <n v="0"/>
    <n v="9.0288000000000004"/>
  </r>
  <r>
    <n v="5327"/>
    <x v="2646"/>
    <x v="1"/>
    <x v="184"/>
    <d v="2012-01-22T00:00:00"/>
    <s v="Standard Class"/>
    <s v="SC-20260"/>
    <x v="609"/>
    <x v="1"/>
    <x v="0"/>
    <x v="104"/>
    <x v="31"/>
    <n v="1841"/>
    <x v="3"/>
    <s v="OFF-AR-10003183"/>
    <x v="1"/>
    <x v="6"/>
    <x v="1390"/>
    <x v="3890"/>
    <n v="2"/>
    <n v="0"/>
    <n v="2.0039999999999996"/>
  </r>
  <r>
    <n v="5328"/>
    <x v="2647"/>
    <x v="2"/>
    <x v="1037"/>
    <d v="2011-01-09T00:00:00"/>
    <s v="Second Class"/>
    <s v="LS-17230"/>
    <x v="721"/>
    <x v="0"/>
    <x v="0"/>
    <x v="1"/>
    <x v="1"/>
    <n v="90049"/>
    <x v="1"/>
    <s v="OFF-PA-10002005"/>
    <x v="1"/>
    <x v="10"/>
    <x v="505"/>
    <x v="541"/>
    <n v="3"/>
    <n v="0"/>
    <n v="9.3312000000000008"/>
  </r>
  <r>
    <n v="5329"/>
    <x v="2648"/>
    <x v="1"/>
    <x v="616"/>
    <d v="2012-03-09T00:00:00"/>
    <s v="Standard Class"/>
    <s v="MV-18190"/>
    <x v="160"/>
    <x v="0"/>
    <x v="0"/>
    <x v="12"/>
    <x v="5"/>
    <n v="77036"/>
    <x v="2"/>
    <s v="TEC-PH-10000149"/>
    <x v="2"/>
    <x v="7"/>
    <x v="419"/>
    <x v="1051"/>
    <n v="2"/>
    <n v="0.2"/>
    <n v="2.3939999999999984"/>
  </r>
  <r>
    <n v="5330"/>
    <x v="2649"/>
    <x v="0"/>
    <x v="591"/>
    <d v="2013-12-29T00:00:00"/>
    <s v="Second Class"/>
    <s v="BD-11620"/>
    <x v="379"/>
    <x v="0"/>
    <x v="0"/>
    <x v="20"/>
    <x v="15"/>
    <n v="10035"/>
    <x v="3"/>
    <s v="OFF-BI-10001524"/>
    <x v="1"/>
    <x v="8"/>
    <x v="298"/>
    <x v="3295"/>
    <n v="2"/>
    <n v="0.2"/>
    <n v="11.748799999999997"/>
  </r>
  <r>
    <n v="5331"/>
    <x v="2650"/>
    <x v="0"/>
    <x v="913"/>
    <d v="2013-09-09T00:00:00"/>
    <s v="Standard Class"/>
    <s v="CV-12295"/>
    <x v="610"/>
    <x v="0"/>
    <x v="0"/>
    <x v="20"/>
    <x v="15"/>
    <n v="10011"/>
    <x v="3"/>
    <s v="FUR-FU-10004748"/>
    <x v="0"/>
    <x v="5"/>
    <x v="1243"/>
    <x v="3891"/>
    <n v="1"/>
    <n v="0"/>
    <n v="24.936599999999999"/>
  </r>
  <r>
    <n v="5332"/>
    <x v="2650"/>
    <x v="0"/>
    <x v="913"/>
    <d v="2013-09-09T00:00:00"/>
    <s v="Standard Class"/>
    <s v="CV-12295"/>
    <x v="610"/>
    <x v="0"/>
    <x v="0"/>
    <x v="20"/>
    <x v="15"/>
    <n v="10011"/>
    <x v="3"/>
    <s v="OFF-BI-10001460"/>
    <x v="1"/>
    <x v="8"/>
    <x v="58"/>
    <x v="3892"/>
    <n v="5"/>
    <n v="0.2"/>
    <n v="20.452499999999997"/>
  </r>
  <r>
    <n v="5333"/>
    <x v="2650"/>
    <x v="0"/>
    <x v="913"/>
    <d v="2013-09-09T00:00:00"/>
    <s v="Standard Class"/>
    <s v="CV-12295"/>
    <x v="610"/>
    <x v="0"/>
    <x v="0"/>
    <x v="20"/>
    <x v="15"/>
    <n v="10011"/>
    <x v="3"/>
    <s v="OFF-SU-10002503"/>
    <x v="1"/>
    <x v="14"/>
    <x v="669"/>
    <x v="20"/>
    <n v="4"/>
    <n v="0"/>
    <n v="6.5887999999999991"/>
  </r>
  <r>
    <n v="5334"/>
    <x v="2651"/>
    <x v="2"/>
    <x v="86"/>
    <d v="2011-09-01T00:00:00"/>
    <s v="Standard Class"/>
    <s v="KB-16315"/>
    <x v="41"/>
    <x v="0"/>
    <x v="0"/>
    <x v="46"/>
    <x v="13"/>
    <n v="19711"/>
    <x v="3"/>
    <s v="FUR-FU-10001731"/>
    <x v="0"/>
    <x v="5"/>
    <x v="1547"/>
    <x v="3893"/>
    <n v="4"/>
    <n v="0"/>
    <n v="4.0583999999999998"/>
  </r>
  <r>
    <n v="5335"/>
    <x v="2651"/>
    <x v="2"/>
    <x v="86"/>
    <d v="2011-09-01T00:00:00"/>
    <s v="Standard Class"/>
    <s v="KB-16315"/>
    <x v="41"/>
    <x v="0"/>
    <x v="0"/>
    <x v="46"/>
    <x v="13"/>
    <n v="19711"/>
    <x v="3"/>
    <s v="OFF-PA-10002160"/>
    <x v="1"/>
    <x v="10"/>
    <x v="1190"/>
    <x v="1714"/>
    <n v="3"/>
    <n v="0"/>
    <n v="8.4966000000000008"/>
  </r>
  <r>
    <n v="5336"/>
    <x v="2651"/>
    <x v="2"/>
    <x v="86"/>
    <d v="2011-09-01T00:00:00"/>
    <s v="Standard Class"/>
    <s v="KB-16315"/>
    <x v="41"/>
    <x v="0"/>
    <x v="0"/>
    <x v="46"/>
    <x v="13"/>
    <n v="19711"/>
    <x v="3"/>
    <s v="OFF-PA-10002659"/>
    <x v="1"/>
    <x v="10"/>
    <x v="922"/>
    <x v="1634"/>
    <n v="1"/>
    <n v="0"/>
    <n v="1.5547999999999997"/>
  </r>
  <r>
    <n v="5337"/>
    <x v="2652"/>
    <x v="1"/>
    <x v="1031"/>
    <d v="2012-05-25T00:00:00"/>
    <s v="Standard Class"/>
    <s v="ME-18010"/>
    <x v="545"/>
    <x v="1"/>
    <x v="0"/>
    <x v="4"/>
    <x v="4"/>
    <n v="98105"/>
    <x v="1"/>
    <s v="OFF-BI-10001636"/>
    <x v="1"/>
    <x v="8"/>
    <x v="668"/>
    <x v="783"/>
    <n v="4"/>
    <n v="0.2"/>
    <n v="8.767199999999999"/>
  </r>
  <r>
    <n v="5338"/>
    <x v="2653"/>
    <x v="3"/>
    <x v="524"/>
    <d v="2014-10-22T00:00:00"/>
    <s v="Standard Class"/>
    <s v="AJ-10780"/>
    <x v="321"/>
    <x v="1"/>
    <x v="0"/>
    <x v="48"/>
    <x v="16"/>
    <n v="85254"/>
    <x v="1"/>
    <s v="OFF-PA-10000062"/>
    <x v="1"/>
    <x v="10"/>
    <x v="1375"/>
    <x v="3894"/>
    <n v="7"/>
    <n v="0.2"/>
    <n v="111.5688"/>
  </r>
  <r>
    <n v="5339"/>
    <x v="2654"/>
    <x v="1"/>
    <x v="529"/>
    <d v="2012-11-14T00:00:00"/>
    <s v="Second Class"/>
    <s v="DV-13465"/>
    <x v="231"/>
    <x v="0"/>
    <x v="0"/>
    <x v="147"/>
    <x v="15"/>
    <n v="11572"/>
    <x v="3"/>
    <s v="OFF-ST-10002554"/>
    <x v="1"/>
    <x v="4"/>
    <x v="1144"/>
    <x v="1672"/>
    <n v="5"/>
    <n v="0"/>
    <n v="4.8910000000000053"/>
  </r>
  <r>
    <n v="5340"/>
    <x v="2654"/>
    <x v="1"/>
    <x v="529"/>
    <d v="2012-11-14T00:00:00"/>
    <s v="Second Class"/>
    <s v="DV-13465"/>
    <x v="231"/>
    <x v="0"/>
    <x v="0"/>
    <x v="147"/>
    <x v="15"/>
    <n v="11572"/>
    <x v="3"/>
    <s v="OFF-EN-10001509"/>
    <x v="1"/>
    <x v="12"/>
    <x v="29"/>
    <x v="3895"/>
    <n v="6"/>
    <n v="0"/>
    <n v="5.7527999999999988"/>
  </r>
  <r>
    <n v="5341"/>
    <x v="2654"/>
    <x v="1"/>
    <x v="529"/>
    <d v="2012-11-14T00:00:00"/>
    <s v="Second Class"/>
    <s v="DV-13465"/>
    <x v="231"/>
    <x v="0"/>
    <x v="0"/>
    <x v="147"/>
    <x v="15"/>
    <n v="11572"/>
    <x v="3"/>
    <s v="TEC-AC-10002018"/>
    <x v="2"/>
    <x v="11"/>
    <x v="1674"/>
    <x v="62"/>
    <n v="2"/>
    <n v="0"/>
    <n v="6.011400000000001"/>
  </r>
  <r>
    <n v="5342"/>
    <x v="2654"/>
    <x v="1"/>
    <x v="529"/>
    <d v="2012-11-14T00:00:00"/>
    <s v="Second Class"/>
    <s v="DV-13465"/>
    <x v="231"/>
    <x v="0"/>
    <x v="0"/>
    <x v="147"/>
    <x v="15"/>
    <n v="11572"/>
    <x v="3"/>
    <s v="TEC-AC-10002637"/>
    <x v="2"/>
    <x v="11"/>
    <x v="1308"/>
    <x v="3896"/>
    <n v="5"/>
    <n v="0"/>
    <n v="53.996999999999957"/>
  </r>
  <r>
    <n v="5343"/>
    <x v="2655"/>
    <x v="2"/>
    <x v="871"/>
    <d v="2011-11-27T00:00:00"/>
    <s v="Standard Class"/>
    <s v="JK-15325"/>
    <x v="759"/>
    <x v="1"/>
    <x v="0"/>
    <x v="61"/>
    <x v="5"/>
    <n v="75220"/>
    <x v="2"/>
    <s v="OFF-EN-10001509"/>
    <x v="1"/>
    <x v="12"/>
    <x v="29"/>
    <x v="3897"/>
    <n v="1"/>
    <n v="0.2"/>
    <n v="0.55079999999999985"/>
  </r>
  <r>
    <n v="5344"/>
    <x v="2655"/>
    <x v="2"/>
    <x v="871"/>
    <d v="2011-11-27T00:00:00"/>
    <s v="Standard Class"/>
    <s v="JK-15325"/>
    <x v="759"/>
    <x v="1"/>
    <x v="0"/>
    <x v="61"/>
    <x v="5"/>
    <n v="75220"/>
    <x v="2"/>
    <s v="TEC-PH-10004922"/>
    <x v="2"/>
    <x v="7"/>
    <x v="1067"/>
    <x v="3898"/>
    <n v="5"/>
    <n v="0.2"/>
    <n v="16.747500000000016"/>
  </r>
  <r>
    <n v="5345"/>
    <x v="2656"/>
    <x v="1"/>
    <x v="2"/>
    <d v="2012-10-13T00:00:00"/>
    <s v="Second Class"/>
    <s v="SH-20395"/>
    <x v="129"/>
    <x v="0"/>
    <x v="0"/>
    <x v="30"/>
    <x v="15"/>
    <n v="14609"/>
    <x v="3"/>
    <s v="TEC-AC-10002550"/>
    <x v="2"/>
    <x v="11"/>
    <x v="1539"/>
    <x v="3899"/>
    <n v="1"/>
    <n v="0"/>
    <n v="2.2364999999999995"/>
  </r>
  <r>
    <n v="5346"/>
    <x v="2657"/>
    <x v="3"/>
    <x v="708"/>
    <d v="2014-03-24T00:00:00"/>
    <s v="Second Class"/>
    <s v="SC-20725"/>
    <x v="56"/>
    <x v="0"/>
    <x v="0"/>
    <x v="1"/>
    <x v="1"/>
    <n v="90045"/>
    <x v="1"/>
    <s v="OFF-ST-10003208"/>
    <x v="1"/>
    <x v="4"/>
    <x v="243"/>
    <x v="265"/>
    <n v="4"/>
    <n v="0"/>
    <n v="210.4935999999999"/>
  </r>
  <r>
    <n v="5347"/>
    <x v="2657"/>
    <x v="3"/>
    <x v="708"/>
    <d v="2014-03-24T00:00:00"/>
    <s v="Second Class"/>
    <s v="SC-20725"/>
    <x v="56"/>
    <x v="0"/>
    <x v="0"/>
    <x v="1"/>
    <x v="1"/>
    <n v="90045"/>
    <x v="1"/>
    <s v="OFF-BI-10003981"/>
    <x v="1"/>
    <x v="8"/>
    <x v="109"/>
    <x v="3023"/>
    <n v="3"/>
    <n v="0.2"/>
    <n v="3.9497999999999998"/>
  </r>
  <r>
    <n v="5348"/>
    <x v="2657"/>
    <x v="3"/>
    <x v="708"/>
    <d v="2014-03-24T00:00:00"/>
    <s v="Second Class"/>
    <s v="SC-20725"/>
    <x v="56"/>
    <x v="0"/>
    <x v="0"/>
    <x v="1"/>
    <x v="1"/>
    <n v="90045"/>
    <x v="1"/>
    <s v="OFF-BI-10001031"/>
    <x v="1"/>
    <x v="8"/>
    <x v="865"/>
    <x v="1086"/>
    <n v="2"/>
    <n v="0.2"/>
    <n v="2.8835999999999995"/>
  </r>
  <r>
    <n v="5349"/>
    <x v="2658"/>
    <x v="1"/>
    <x v="1038"/>
    <d v="2012-01-10T00:00:00"/>
    <s v="Standard Class"/>
    <s v="CS-12250"/>
    <x v="294"/>
    <x v="1"/>
    <x v="0"/>
    <x v="439"/>
    <x v="11"/>
    <n v="55125"/>
    <x v="2"/>
    <s v="OFF-BI-10003676"/>
    <x v="1"/>
    <x v="8"/>
    <x v="816"/>
    <x v="3900"/>
    <n v="3"/>
    <n v="0"/>
    <n v="15.523199999999999"/>
  </r>
  <r>
    <n v="5350"/>
    <x v="2658"/>
    <x v="1"/>
    <x v="1038"/>
    <d v="2012-01-10T00:00:00"/>
    <s v="Standard Class"/>
    <s v="CS-12250"/>
    <x v="294"/>
    <x v="1"/>
    <x v="0"/>
    <x v="439"/>
    <x v="11"/>
    <n v="55125"/>
    <x v="2"/>
    <s v="OFF-PA-10004082"/>
    <x v="1"/>
    <x v="10"/>
    <x v="224"/>
    <x v="1778"/>
    <n v="5"/>
    <n v="0"/>
    <n v="19.950000000000003"/>
  </r>
  <r>
    <n v="5351"/>
    <x v="2659"/>
    <x v="3"/>
    <x v="34"/>
    <d v="2014-12-17T00:00:00"/>
    <s v="Standard Class"/>
    <s v="LH-16900"/>
    <x v="23"/>
    <x v="0"/>
    <x v="0"/>
    <x v="111"/>
    <x v="10"/>
    <n v="60068"/>
    <x v="2"/>
    <s v="OFF-PA-10001019"/>
    <x v="1"/>
    <x v="10"/>
    <x v="675"/>
    <x v="3901"/>
    <n v="9"/>
    <n v="0.2"/>
    <n v="48.551399999999994"/>
  </r>
  <r>
    <n v="5352"/>
    <x v="2660"/>
    <x v="0"/>
    <x v="47"/>
    <d v="2013-09-13T00:00:00"/>
    <s v="Standard Class"/>
    <s v="YC-21895"/>
    <x v="289"/>
    <x v="1"/>
    <x v="0"/>
    <x v="61"/>
    <x v="5"/>
    <n v="75217"/>
    <x v="2"/>
    <s v="OFF-PA-10004665"/>
    <x v="1"/>
    <x v="10"/>
    <x v="1380"/>
    <x v="1454"/>
    <n v="4"/>
    <n v="0.2"/>
    <n v="15.195999999999998"/>
  </r>
  <r>
    <n v="5353"/>
    <x v="2660"/>
    <x v="0"/>
    <x v="47"/>
    <d v="2013-09-13T00:00:00"/>
    <s v="Standard Class"/>
    <s v="YC-21895"/>
    <x v="289"/>
    <x v="1"/>
    <x v="0"/>
    <x v="61"/>
    <x v="5"/>
    <n v="75217"/>
    <x v="2"/>
    <s v="TEC-PH-10002447"/>
    <x v="2"/>
    <x v="7"/>
    <x v="53"/>
    <x v="3902"/>
    <n v="2"/>
    <n v="0.2"/>
    <n v="37.078199999999981"/>
  </r>
  <r>
    <n v="5354"/>
    <x v="2661"/>
    <x v="0"/>
    <x v="323"/>
    <d v="2013-09-07T00:00:00"/>
    <s v="First Class"/>
    <s v="CY-12745"/>
    <x v="388"/>
    <x v="1"/>
    <x v="0"/>
    <x v="53"/>
    <x v="28"/>
    <n v="71203"/>
    <x v="0"/>
    <s v="OFF-BI-10000014"/>
    <x v="1"/>
    <x v="8"/>
    <x v="628"/>
    <x v="3903"/>
    <n v="8"/>
    <n v="0"/>
    <n v="41.021599999999999"/>
  </r>
  <r>
    <n v="5355"/>
    <x v="2662"/>
    <x v="2"/>
    <x v="8"/>
    <d v="2011-05-19T00:00:00"/>
    <s v="Standard Class"/>
    <s v="AH-10030"/>
    <x v="692"/>
    <x v="1"/>
    <x v="0"/>
    <x v="1"/>
    <x v="1"/>
    <n v="90004"/>
    <x v="1"/>
    <s v="FUR-CH-10002439"/>
    <x v="0"/>
    <x v="1"/>
    <x v="1316"/>
    <x v="3904"/>
    <n v="6"/>
    <n v="0.2"/>
    <n v="20.959199999999996"/>
  </r>
  <r>
    <n v="5356"/>
    <x v="2662"/>
    <x v="2"/>
    <x v="8"/>
    <d v="2011-05-19T00:00:00"/>
    <s v="Standard Class"/>
    <s v="AH-10030"/>
    <x v="692"/>
    <x v="1"/>
    <x v="0"/>
    <x v="1"/>
    <x v="1"/>
    <n v="90004"/>
    <x v="1"/>
    <s v="OFF-PA-10003063"/>
    <x v="1"/>
    <x v="10"/>
    <x v="1711"/>
    <x v="3905"/>
    <n v="2"/>
    <n v="0"/>
    <n v="3.84"/>
  </r>
  <r>
    <n v="5357"/>
    <x v="2663"/>
    <x v="0"/>
    <x v="321"/>
    <d v="2013-10-04T00:00:00"/>
    <s v="Standard Class"/>
    <s v="AR-10540"/>
    <x v="481"/>
    <x v="0"/>
    <x v="0"/>
    <x v="8"/>
    <x v="1"/>
    <n v="94109"/>
    <x v="1"/>
    <s v="OFF-BI-10002982"/>
    <x v="1"/>
    <x v="8"/>
    <x v="1258"/>
    <x v="77"/>
    <n v="5"/>
    <n v="0.2"/>
    <n v="9.5339999999999971"/>
  </r>
  <r>
    <n v="5358"/>
    <x v="2664"/>
    <x v="2"/>
    <x v="79"/>
    <d v="2011-08-11T00:00:00"/>
    <s v="Standard Class"/>
    <s v="SS-20590"/>
    <x v="196"/>
    <x v="0"/>
    <x v="0"/>
    <x v="8"/>
    <x v="1"/>
    <n v="94122"/>
    <x v="1"/>
    <s v="TEC-AC-10004510"/>
    <x v="2"/>
    <x v="11"/>
    <x v="944"/>
    <x v="3906"/>
    <n v="1"/>
    <n v="0"/>
    <n v="1.6359999999999992"/>
  </r>
  <r>
    <n v="5359"/>
    <x v="2664"/>
    <x v="2"/>
    <x v="79"/>
    <d v="2011-08-11T00:00:00"/>
    <s v="Standard Class"/>
    <s v="SS-20590"/>
    <x v="196"/>
    <x v="0"/>
    <x v="0"/>
    <x v="8"/>
    <x v="1"/>
    <n v="94122"/>
    <x v="1"/>
    <s v="OFF-ST-10000321"/>
    <x v="1"/>
    <x v="4"/>
    <x v="1534"/>
    <x v="3907"/>
    <n v="2"/>
    <n v="0"/>
    <n v="0.63119999999999798"/>
  </r>
  <r>
    <n v="5360"/>
    <x v="2664"/>
    <x v="2"/>
    <x v="79"/>
    <d v="2011-08-11T00:00:00"/>
    <s v="Standard Class"/>
    <s v="SS-20590"/>
    <x v="196"/>
    <x v="0"/>
    <x v="0"/>
    <x v="8"/>
    <x v="1"/>
    <n v="94122"/>
    <x v="1"/>
    <s v="OFF-AR-10004602"/>
    <x v="1"/>
    <x v="6"/>
    <x v="1217"/>
    <x v="44"/>
    <n v="2"/>
    <n v="0"/>
    <n v="12.874400000000001"/>
  </r>
  <r>
    <n v="5361"/>
    <x v="2665"/>
    <x v="3"/>
    <x v="349"/>
    <d v="2014-04-19T00:00:00"/>
    <s v="Standard Class"/>
    <s v="DW-13585"/>
    <x v="61"/>
    <x v="1"/>
    <x v="0"/>
    <x v="115"/>
    <x v="3"/>
    <n v="28314"/>
    <x v="0"/>
    <s v="FUR-BO-10003433"/>
    <x v="0"/>
    <x v="0"/>
    <x v="911"/>
    <x v="658"/>
    <n v="8"/>
    <n v="0.2"/>
    <n v="-32.219200000000022"/>
  </r>
  <r>
    <n v="5362"/>
    <x v="2666"/>
    <x v="3"/>
    <x v="255"/>
    <d v="2014-06-11T00:00:00"/>
    <s v="First Class"/>
    <s v="NC-18625"/>
    <x v="544"/>
    <x v="1"/>
    <x v="0"/>
    <x v="61"/>
    <x v="5"/>
    <n v="75217"/>
    <x v="2"/>
    <s v="OFF-ST-10001496"/>
    <x v="1"/>
    <x v="4"/>
    <x v="726"/>
    <x v="3908"/>
    <n v="5"/>
    <n v="0.2"/>
    <n v="54.056999999999988"/>
  </r>
  <r>
    <n v="5363"/>
    <x v="2667"/>
    <x v="0"/>
    <x v="723"/>
    <d v="2014-01-03T00:00:00"/>
    <s v="Standard Class"/>
    <s v="CD-11920"/>
    <x v="303"/>
    <x v="0"/>
    <x v="0"/>
    <x v="391"/>
    <x v="41"/>
    <n v="67212"/>
    <x v="2"/>
    <s v="FUR-FU-10000672"/>
    <x v="0"/>
    <x v="5"/>
    <x v="1508"/>
    <x v="3134"/>
    <n v="6"/>
    <n v="0"/>
    <n v="23.990399999999994"/>
  </r>
  <r>
    <n v="5364"/>
    <x v="2667"/>
    <x v="0"/>
    <x v="723"/>
    <d v="2014-01-03T00:00:00"/>
    <s v="Standard Class"/>
    <s v="CD-11920"/>
    <x v="303"/>
    <x v="0"/>
    <x v="0"/>
    <x v="391"/>
    <x v="41"/>
    <n v="67212"/>
    <x v="2"/>
    <s v="OFF-AP-10001293"/>
    <x v="1"/>
    <x v="9"/>
    <x v="1337"/>
    <x v="3411"/>
    <n v="2"/>
    <n v="0"/>
    <n v="22.948799999999999"/>
  </r>
  <r>
    <n v="5365"/>
    <x v="2668"/>
    <x v="2"/>
    <x v="1039"/>
    <d v="2011-01-22T00:00:00"/>
    <s v="Second Class"/>
    <s v="DW-13195"/>
    <x v="694"/>
    <x v="1"/>
    <x v="0"/>
    <x v="24"/>
    <x v="21"/>
    <n v="97477"/>
    <x v="1"/>
    <s v="OFF-AP-10000692"/>
    <x v="1"/>
    <x v="9"/>
    <x v="1241"/>
    <x v="2074"/>
    <n v="4"/>
    <n v="0.2"/>
    <n v="6.4864000000000033"/>
  </r>
  <r>
    <n v="5366"/>
    <x v="2669"/>
    <x v="0"/>
    <x v="73"/>
    <d v="2013-11-25T00:00:00"/>
    <s v="Standard Class"/>
    <s v="EH-13990"/>
    <x v="552"/>
    <x v="0"/>
    <x v="0"/>
    <x v="12"/>
    <x v="5"/>
    <n v="77041"/>
    <x v="2"/>
    <s v="TEC-PH-10004539"/>
    <x v="2"/>
    <x v="7"/>
    <x v="852"/>
    <x v="3909"/>
    <n v="1"/>
    <n v="0.2"/>
    <n v="13.229299999999995"/>
  </r>
  <r>
    <n v="5367"/>
    <x v="2670"/>
    <x v="3"/>
    <x v="193"/>
    <d v="2014-06-16T00:00:00"/>
    <s v="Standard Class"/>
    <s v="BD-11320"/>
    <x v="217"/>
    <x v="0"/>
    <x v="0"/>
    <x v="4"/>
    <x v="4"/>
    <n v="98103"/>
    <x v="1"/>
    <s v="TEC-PH-10002923"/>
    <x v="2"/>
    <x v="7"/>
    <x v="680"/>
    <x v="2550"/>
    <n v="3"/>
    <n v="0.2"/>
    <n v="7.7679000000000009"/>
  </r>
  <r>
    <n v="5368"/>
    <x v="2670"/>
    <x v="3"/>
    <x v="193"/>
    <d v="2014-06-16T00:00:00"/>
    <s v="Standard Class"/>
    <s v="BD-11320"/>
    <x v="217"/>
    <x v="0"/>
    <x v="0"/>
    <x v="4"/>
    <x v="4"/>
    <n v="98103"/>
    <x v="1"/>
    <s v="OFF-LA-10004689"/>
    <x v="1"/>
    <x v="2"/>
    <x v="261"/>
    <x v="1057"/>
    <n v="4"/>
    <n v="0"/>
    <n v="5.4332000000000003"/>
  </r>
  <r>
    <n v="5369"/>
    <x v="2670"/>
    <x v="3"/>
    <x v="193"/>
    <d v="2014-06-16T00:00:00"/>
    <s v="Standard Class"/>
    <s v="BD-11320"/>
    <x v="217"/>
    <x v="0"/>
    <x v="0"/>
    <x v="4"/>
    <x v="4"/>
    <n v="98103"/>
    <x v="1"/>
    <s v="OFF-ST-10001228"/>
    <x v="1"/>
    <x v="4"/>
    <x v="445"/>
    <x v="3910"/>
    <n v="1"/>
    <n v="0"/>
    <n v="3.8949999999999996"/>
  </r>
  <r>
    <n v="5370"/>
    <x v="2671"/>
    <x v="3"/>
    <x v="18"/>
    <d v="2014-09-14T00:00:00"/>
    <s v="First Class"/>
    <s v="KH-16630"/>
    <x v="175"/>
    <x v="1"/>
    <x v="0"/>
    <x v="59"/>
    <x v="24"/>
    <n v="44312"/>
    <x v="3"/>
    <s v="OFF-PA-10003302"/>
    <x v="1"/>
    <x v="10"/>
    <x v="1712"/>
    <x v="633"/>
    <n v="3"/>
    <n v="0.2"/>
    <n v="28.706399999999991"/>
  </r>
  <r>
    <n v="5371"/>
    <x v="2672"/>
    <x v="3"/>
    <x v="798"/>
    <d v="2014-04-13T00:00:00"/>
    <s v="Standard Class"/>
    <s v="NH-18610"/>
    <x v="468"/>
    <x v="1"/>
    <x v="0"/>
    <x v="423"/>
    <x v="12"/>
    <n v="48237"/>
    <x v="2"/>
    <s v="FUR-FU-10004665"/>
    <x v="0"/>
    <x v="5"/>
    <x v="1345"/>
    <x v="2963"/>
    <n v="2"/>
    <n v="0"/>
    <n v="71.229600000000005"/>
  </r>
  <r>
    <n v="5372"/>
    <x v="2672"/>
    <x v="3"/>
    <x v="798"/>
    <d v="2014-04-13T00:00:00"/>
    <s v="Standard Class"/>
    <s v="NH-18610"/>
    <x v="468"/>
    <x v="1"/>
    <x v="0"/>
    <x v="423"/>
    <x v="12"/>
    <n v="48237"/>
    <x v="2"/>
    <s v="FUR-FU-10004188"/>
    <x v="0"/>
    <x v="5"/>
    <x v="734"/>
    <x v="3911"/>
    <n v="3"/>
    <n v="0"/>
    <n v="79.793999999999997"/>
  </r>
  <r>
    <n v="5373"/>
    <x v="2673"/>
    <x v="1"/>
    <x v="1040"/>
    <d v="2012-10-30T00:00:00"/>
    <s v="Standard Class"/>
    <s v="AG-10495"/>
    <x v="122"/>
    <x v="1"/>
    <x v="0"/>
    <x v="12"/>
    <x v="5"/>
    <n v="77041"/>
    <x v="2"/>
    <s v="OFF-PA-10003177"/>
    <x v="1"/>
    <x v="10"/>
    <x v="89"/>
    <x v="12"/>
    <n v="3"/>
    <n v="0.2"/>
    <n v="5.4432"/>
  </r>
  <r>
    <n v="5374"/>
    <x v="2673"/>
    <x v="1"/>
    <x v="1040"/>
    <d v="2012-10-30T00:00:00"/>
    <s v="Standard Class"/>
    <s v="AG-10495"/>
    <x v="122"/>
    <x v="1"/>
    <x v="0"/>
    <x v="12"/>
    <x v="5"/>
    <n v="77041"/>
    <x v="2"/>
    <s v="FUR-TA-10002607"/>
    <x v="0"/>
    <x v="3"/>
    <x v="221"/>
    <x v="3912"/>
    <n v="7"/>
    <n v="0.3"/>
    <n v="-69.472199999999958"/>
  </r>
  <r>
    <n v="5375"/>
    <x v="2673"/>
    <x v="1"/>
    <x v="1040"/>
    <d v="2012-10-30T00:00:00"/>
    <s v="Standard Class"/>
    <s v="AG-10495"/>
    <x v="122"/>
    <x v="1"/>
    <x v="0"/>
    <x v="12"/>
    <x v="5"/>
    <n v="77041"/>
    <x v="2"/>
    <s v="OFF-PA-10001166"/>
    <x v="1"/>
    <x v="10"/>
    <x v="769"/>
    <x v="563"/>
    <n v="2"/>
    <n v="0.2"/>
    <n v="3.6288"/>
  </r>
  <r>
    <n v="5376"/>
    <x v="2674"/>
    <x v="3"/>
    <x v="837"/>
    <d v="2014-06-01T00:00:00"/>
    <s v="Standard Class"/>
    <s v="RP-19855"/>
    <x v="532"/>
    <x v="1"/>
    <x v="0"/>
    <x v="4"/>
    <x v="4"/>
    <n v="98103"/>
    <x v="1"/>
    <s v="TEC-AC-10004510"/>
    <x v="2"/>
    <x v="11"/>
    <x v="944"/>
    <x v="1548"/>
    <n v="6"/>
    <n v="0"/>
    <n v="9.8159999999999954"/>
  </r>
  <r>
    <n v="5377"/>
    <x v="2674"/>
    <x v="3"/>
    <x v="837"/>
    <d v="2014-06-01T00:00:00"/>
    <s v="Standard Class"/>
    <s v="RP-19855"/>
    <x v="532"/>
    <x v="1"/>
    <x v="0"/>
    <x v="4"/>
    <x v="4"/>
    <n v="98103"/>
    <x v="1"/>
    <s v="OFF-AR-10004062"/>
    <x v="1"/>
    <x v="6"/>
    <x v="33"/>
    <x v="974"/>
    <n v="3"/>
    <n v="0"/>
    <n v="7.86"/>
  </r>
  <r>
    <n v="5378"/>
    <x v="2675"/>
    <x v="2"/>
    <x v="29"/>
    <d v="2011-12-07T00:00:00"/>
    <s v="First Class"/>
    <s v="NB-18655"/>
    <x v="240"/>
    <x v="1"/>
    <x v="0"/>
    <x v="10"/>
    <x v="9"/>
    <n v="19134"/>
    <x v="3"/>
    <s v="OFF-EN-10000056"/>
    <x v="1"/>
    <x v="12"/>
    <x v="627"/>
    <x v="3913"/>
    <n v="7"/>
    <n v="0.2"/>
    <n v="117.61469999999996"/>
  </r>
  <r>
    <n v="5379"/>
    <x v="2675"/>
    <x v="2"/>
    <x v="29"/>
    <d v="2011-12-07T00:00:00"/>
    <s v="First Class"/>
    <s v="NB-18655"/>
    <x v="240"/>
    <x v="1"/>
    <x v="0"/>
    <x v="10"/>
    <x v="9"/>
    <n v="19134"/>
    <x v="3"/>
    <s v="OFF-ST-10001469"/>
    <x v="1"/>
    <x v="4"/>
    <x v="394"/>
    <x v="3914"/>
    <n v="4"/>
    <n v="0.2"/>
    <n v="-30.228800000000007"/>
  </r>
  <r>
    <n v="5380"/>
    <x v="2676"/>
    <x v="0"/>
    <x v="1041"/>
    <d v="2013-08-19T00:00:00"/>
    <s v="Standard Class"/>
    <s v="JM-15580"/>
    <x v="758"/>
    <x v="0"/>
    <x v="0"/>
    <x v="1"/>
    <x v="1"/>
    <n v="90045"/>
    <x v="1"/>
    <s v="OFF-PA-10000551"/>
    <x v="1"/>
    <x v="10"/>
    <x v="1237"/>
    <x v="3915"/>
    <n v="3"/>
    <n v="0"/>
    <n v="7.6145999999999994"/>
  </r>
  <r>
    <n v="5381"/>
    <x v="2676"/>
    <x v="0"/>
    <x v="1041"/>
    <d v="2013-08-19T00:00:00"/>
    <s v="Standard Class"/>
    <s v="JM-15580"/>
    <x v="758"/>
    <x v="0"/>
    <x v="0"/>
    <x v="1"/>
    <x v="1"/>
    <n v="90045"/>
    <x v="1"/>
    <s v="TEC-MA-10000423"/>
    <x v="2"/>
    <x v="15"/>
    <x v="1713"/>
    <x v="3916"/>
    <n v="6"/>
    <n v="0.2"/>
    <n v="35.623799999999996"/>
  </r>
  <r>
    <n v="5382"/>
    <x v="2677"/>
    <x v="0"/>
    <x v="64"/>
    <d v="2013-09-08T00:00:00"/>
    <s v="Second Class"/>
    <s v="DM-13525"/>
    <x v="760"/>
    <x v="1"/>
    <x v="0"/>
    <x v="12"/>
    <x v="5"/>
    <n v="77070"/>
    <x v="2"/>
    <s v="OFF-PA-10001870"/>
    <x v="1"/>
    <x v="10"/>
    <x v="674"/>
    <x v="233"/>
    <n v="5"/>
    <n v="0.2"/>
    <n v="9.0719999999999992"/>
  </r>
  <r>
    <n v="5383"/>
    <x v="2677"/>
    <x v="0"/>
    <x v="64"/>
    <d v="2013-09-08T00:00:00"/>
    <s v="Second Class"/>
    <s v="DM-13525"/>
    <x v="760"/>
    <x v="1"/>
    <x v="0"/>
    <x v="12"/>
    <x v="5"/>
    <n v="77070"/>
    <x v="2"/>
    <s v="OFF-FA-10001843"/>
    <x v="1"/>
    <x v="13"/>
    <x v="33"/>
    <x v="3917"/>
    <n v="8"/>
    <n v="0.2"/>
    <n v="5.3352000000000004"/>
  </r>
  <r>
    <n v="5384"/>
    <x v="2677"/>
    <x v="0"/>
    <x v="64"/>
    <d v="2013-09-08T00:00:00"/>
    <s v="Second Class"/>
    <s v="DM-13525"/>
    <x v="760"/>
    <x v="1"/>
    <x v="0"/>
    <x v="12"/>
    <x v="5"/>
    <n v="77070"/>
    <x v="2"/>
    <s v="OFF-PA-10002036"/>
    <x v="1"/>
    <x v="10"/>
    <x v="325"/>
    <x v="563"/>
    <n v="2"/>
    <n v="0.2"/>
    <n v="3.7584"/>
  </r>
  <r>
    <n v="5385"/>
    <x v="2678"/>
    <x v="3"/>
    <x v="335"/>
    <d v="2014-07-04T00:00:00"/>
    <s v="Standard Class"/>
    <s v="CC-12220"/>
    <x v="417"/>
    <x v="0"/>
    <x v="0"/>
    <x v="10"/>
    <x v="9"/>
    <n v="19143"/>
    <x v="3"/>
    <s v="TEC-PH-10001760"/>
    <x v="2"/>
    <x v="7"/>
    <x v="254"/>
    <x v="3918"/>
    <n v="3"/>
    <n v="0.4"/>
    <n v="41.79000000000002"/>
  </r>
  <r>
    <n v="5386"/>
    <x v="2678"/>
    <x v="3"/>
    <x v="335"/>
    <d v="2014-07-04T00:00:00"/>
    <s v="Standard Class"/>
    <s v="CC-12220"/>
    <x v="417"/>
    <x v="0"/>
    <x v="0"/>
    <x v="10"/>
    <x v="9"/>
    <n v="19143"/>
    <x v="3"/>
    <s v="TEC-PH-10000673"/>
    <x v="2"/>
    <x v="7"/>
    <x v="1396"/>
    <x v="3919"/>
    <n v="14"/>
    <n v="0.4"/>
    <n v="72.788800000000037"/>
  </r>
  <r>
    <n v="5387"/>
    <x v="2679"/>
    <x v="3"/>
    <x v="846"/>
    <d v="2014-03-18T00:00:00"/>
    <s v="Standard Class"/>
    <s v="GA-14725"/>
    <x v="315"/>
    <x v="0"/>
    <x v="0"/>
    <x v="440"/>
    <x v="36"/>
    <n v="72756"/>
    <x v="0"/>
    <s v="OFF-BI-10000829"/>
    <x v="1"/>
    <x v="8"/>
    <x v="304"/>
    <x v="3920"/>
    <n v="9"/>
    <n v="0"/>
    <n v="18.5886"/>
  </r>
  <r>
    <n v="5388"/>
    <x v="2680"/>
    <x v="3"/>
    <x v="1042"/>
    <d v="2014-02-22T00:00:00"/>
    <s v="Second Class"/>
    <s v="CV-12805"/>
    <x v="51"/>
    <x v="1"/>
    <x v="0"/>
    <x v="1"/>
    <x v="1"/>
    <n v="90045"/>
    <x v="1"/>
    <s v="TEC-PH-10001924"/>
    <x v="2"/>
    <x v="7"/>
    <x v="426"/>
    <x v="3921"/>
    <n v="3"/>
    <n v="0.2"/>
    <n v="10.498500000000007"/>
  </r>
  <r>
    <n v="5389"/>
    <x v="2680"/>
    <x v="3"/>
    <x v="1042"/>
    <d v="2014-02-22T00:00:00"/>
    <s v="Second Class"/>
    <s v="CV-12805"/>
    <x v="51"/>
    <x v="1"/>
    <x v="0"/>
    <x v="1"/>
    <x v="1"/>
    <n v="90045"/>
    <x v="1"/>
    <s v="TEC-AC-10004864"/>
    <x v="2"/>
    <x v="11"/>
    <x v="1289"/>
    <x v="3922"/>
    <n v="3"/>
    <n v="0"/>
    <n v="47.097900000000003"/>
  </r>
  <r>
    <n v="5390"/>
    <x v="2680"/>
    <x v="3"/>
    <x v="1042"/>
    <d v="2014-02-22T00:00:00"/>
    <s v="Second Class"/>
    <s v="CV-12805"/>
    <x v="51"/>
    <x v="1"/>
    <x v="0"/>
    <x v="1"/>
    <x v="1"/>
    <n v="90045"/>
    <x v="1"/>
    <s v="OFF-LA-10004345"/>
    <x v="1"/>
    <x v="2"/>
    <x v="517"/>
    <x v="765"/>
    <n v="2"/>
    <n v="0"/>
    <n v="4.8117999999999999"/>
  </r>
  <r>
    <n v="5391"/>
    <x v="2681"/>
    <x v="3"/>
    <x v="468"/>
    <d v="2014-11-13T00:00:00"/>
    <s v="Second Class"/>
    <s v="NC-18535"/>
    <x v="714"/>
    <x v="1"/>
    <x v="0"/>
    <x v="4"/>
    <x v="4"/>
    <n v="98105"/>
    <x v="1"/>
    <s v="OFF-BI-10000088"/>
    <x v="1"/>
    <x v="8"/>
    <x v="1025"/>
    <x v="3643"/>
    <n v="3"/>
    <n v="0.2"/>
    <n v="9.5525999999999982"/>
  </r>
  <r>
    <n v="5392"/>
    <x v="2682"/>
    <x v="2"/>
    <x v="84"/>
    <d v="2011-11-25T00:00:00"/>
    <s v="Standard Class"/>
    <s v="GR-14560"/>
    <x v="744"/>
    <x v="1"/>
    <x v="0"/>
    <x v="40"/>
    <x v="13"/>
    <n v="19805"/>
    <x v="3"/>
    <s v="OFF-LA-10002787"/>
    <x v="1"/>
    <x v="2"/>
    <x v="542"/>
    <x v="3923"/>
    <n v="6"/>
    <n v="0"/>
    <n v="10.799999999999999"/>
  </r>
  <r>
    <n v="5393"/>
    <x v="2682"/>
    <x v="2"/>
    <x v="84"/>
    <d v="2011-11-25T00:00:00"/>
    <s v="Standard Class"/>
    <s v="GR-14560"/>
    <x v="744"/>
    <x v="1"/>
    <x v="0"/>
    <x v="40"/>
    <x v="13"/>
    <n v="19805"/>
    <x v="3"/>
    <s v="OFF-LA-10001569"/>
    <x v="1"/>
    <x v="2"/>
    <x v="633"/>
    <x v="745"/>
    <n v="2"/>
    <n v="0"/>
    <n v="4.5815999999999999"/>
  </r>
  <r>
    <n v="5394"/>
    <x v="2682"/>
    <x v="2"/>
    <x v="84"/>
    <d v="2011-11-25T00:00:00"/>
    <s v="Standard Class"/>
    <s v="GR-14560"/>
    <x v="744"/>
    <x v="1"/>
    <x v="0"/>
    <x v="40"/>
    <x v="13"/>
    <n v="19805"/>
    <x v="3"/>
    <s v="OFF-BI-10002429"/>
    <x v="1"/>
    <x v="8"/>
    <x v="467"/>
    <x v="3924"/>
    <n v="7"/>
    <n v="0"/>
    <n v="102.2784"/>
  </r>
  <r>
    <n v="5395"/>
    <x v="2682"/>
    <x v="2"/>
    <x v="84"/>
    <d v="2011-11-25T00:00:00"/>
    <s v="Standard Class"/>
    <s v="GR-14560"/>
    <x v="744"/>
    <x v="1"/>
    <x v="0"/>
    <x v="40"/>
    <x v="13"/>
    <n v="19805"/>
    <x v="3"/>
    <s v="FUR-BO-10000362"/>
    <x v="0"/>
    <x v="0"/>
    <x v="1037"/>
    <x v="3925"/>
    <n v="6"/>
    <n v="0"/>
    <n v="235.95240000000001"/>
  </r>
  <r>
    <n v="5396"/>
    <x v="2683"/>
    <x v="2"/>
    <x v="728"/>
    <d v="2011-11-21T00:00:00"/>
    <s v="Second Class"/>
    <s v="JG-15805"/>
    <x v="189"/>
    <x v="1"/>
    <x v="0"/>
    <x v="212"/>
    <x v="7"/>
    <n v="84604"/>
    <x v="1"/>
    <s v="OFF-PA-10003016"/>
    <x v="1"/>
    <x v="10"/>
    <x v="1385"/>
    <x v="223"/>
    <n v="7"/>
    <n v="0"/>
    <n v="9.8909999999999982"/>
  </r>
  <r>
    <n v="5397"/>
    <x v="2684"/>
    <x v="0"/>
    <x v="446"/>
    <d v="2013-09-25T00:00:00"/>
    <s v="Same Day"/>
    <s v="EB-13750"/>
    <x v="494"/>
    <x v="1"/>
    <x v="0"/>
    <x v="8"/>
    <x v="1"/>
    <n v="94110"/>
    <x v="1"/>
    <s v="FUR-FU-10002501"/>
    <x v="0"/>
    <x v="5"/>
    <x v="1284"/>
    <x v="1964"/>
    <n v="5"/>
    <n v="0"/>
    <n v="23.384"/>
  </r>
  <r>
    <n v="5398"/>
    <x v="2685"/>
    <x v="0"/>
    <x v="73"/>
    <d v="2013-11-28T00:00:00"/>
    <s v="Standard Class"/>
    <s v="MC-17605"/>
    <x v="204"/>
    <x v="1"/>
    <x v="0"/>
    <x v="1"/>
    <x v="1"/>
    <n v="90004"/>
    <x v="1"/>
    <s v="OFF-AP-10003622"/>
    <x v="1"/>
    <x v="9"/>
    <x v="188"/>
    <x v="3926"/>
    <n v="12"/>
    <n v="0"/>
    <n v="11.309999999999999"/>
  </r>
  <r>
    <n v="5399"/>
    <x v="2686"/>
    <x v="0"/>
    <x v="720"/>
    <d v="2013-10-03T00:00:00"/>
    <s v="Standard Class"/>
    <s v="BM-11650"/>
    <x v="312"/>
    <x v="1"/>
    <x v="0"/>
    <x v="152"/>
    <x v="24"/>
    <n v="43130"/>
    <x v="3"/>
    <s v="OFF-BI-10002764"/>
    <x v="1"/>
    <x v="8"/>
    <x v="502"/>
    <x v="3927"/>
    <n v="3"/>
    <n v="0.7"/>
    <n v="-2.0348999999999995"/>
  </r>
  <r>
    <n v="5400"/>
    <x v="2687"/>
    <x v="0"/>
    <x v="526"/>
    <d v="2013-04-15T00:00:00"/>
    <s v="Standard Class"/>
    <s v="HF-14995"/>
    <x v="520"/>
    <x v="0"/>
    <x v="0"/>
    <x v="1"/>
    <x v="1"/>
    <n v="90004"/>
    <x v="1"/>
    <s v="FUR-BO-10001798"/>
    <x v="0"/>
    <x v="0"/>
    <x v="0"/>
    <x v="3123"/>
    <n v="5"/>
    <n v="0.15"/>
    <n v="6.5490000000000208"/>
  </r>
  <r>
    <n v="5401"/>
    <x v="2688"/>
    <x v="3"/>
    <x v="296"/>
    <d v="2014-09-24T00:00:00"/>
    <s v="First Class"/>
    <s v="ML-18265"/>
    <x v="761"/>
    <x v="0"/>
    <x v="0"/>
    <x v="4"/>
    <x v="4"/>
    <n v="98103"/>
    <x v="1"/>
    <s v="TEC-AC-10000158"/>
    <x v="2"/>
    <x v="11"/>
    <x v="353"/>
    <x v="2257"/>
    <n v="2"/>
    <n v="0"/>
    <n v="15.1158"/>
  </r>
  <r>
    <n v="5402"/>
    <x v="2688"/>
    <x v="3"/>
    <x v="296"/>
    <d v="2014-09-24T00:00:00"/>
    <s v="First Class"/>
    <s v="ML-18265"/>
    <x v="761"/>
    <x v="0"/>
    <x v="0"/>
    <x v="4"/>
    <x v="4"/>
    <n v="98103"/>
    <x v="1"/>
    <s v="TEC-AC-10000303"/>
    <x v="2"/>
    <x v="11"/>
    <x v="429"/>
    <x v="3928"/>
    <n v="2"/>
    <n v="0"/>
    <n v="26.3934"/>
  </r>
  <r>
    <n v="5403"/>
    <x v="2689"/>
    <x v="3"/>
    <x v="1043"/>
    <d v="2014-08-30T00:00:00"/>
    <s v="Standard Class"/>
    <s v="AH-10195"/>
    <x v="124"/>
    <x v="1"/>
    <x v="0"/>
    <x v="20"/>
    <x v="15"/>
    <n v="10024"/>
    <x v="3"/>
    <s v="OFF-BI-10003910"/>
    <x v="1"/>
    <x v="8"/>
    <x v="8"/>
    <x v="1072"/>
    <n v="4"/>
    <n v="0.2"/>
    <n v="7.71"/>
  </r>
  <r>
    <n v="5404"/>
    <x v="2689"/>
    <x v="3"/>
    <x v="1043"/>
    <d v="2014-08-30T00:00:00"/>
    <s v="Standard Class"/>
    <s v="AH-10195"/>
    <x v="124"/>
    <x v="1"/>
    <x v="0"/>
    <x v="20"/>
    <x v="15"/>
    <n v="10024"/>
    <x v="3"/>
    <s v="OFF-BI-10000138"/>
    <x v="1"/>
    <x v="8"/>
    <x v="600"/>
    <x v="3929"/>
    <n v="1"/>
    <n v="0.2"/>
    <n v="1.3104"/>
  </r>
  <r>
    <n v="5405"/>
    <x v="2690"/>
    <x v="0"/>
    <x v="712"/>
    <d v="2013-02-26T00:00:00"/>
    <s v="Standard Class"/>
    <s v="TZ-21580"/>
    <x v="356"/>
    <x v="0"/>
    <x v="0"/>
    <x v="1"/>
    <x v="1"/>
    <n v="90045"/>
    <x v="1"/>
    <s v="TEC-PH-10002398"/>
    <x v="2"/>
    <x v="7"/>
    <x v="285"/>
    <x v="567"/>
    <n v="5"/>
    <n v="0.2"/>
    <n v="55.744999999999948"/>
  </r>
  <r>
    <n v="5406"/>
    <x v="2690"/>
    <x v="0"/>
    <x v="712"/>
    <d v="2013-02-26T00:00:00"/>
    <s v="Standard Class"/>
    <s v="TZ-21580"/>
    <x v="356"/>
    <x v="0"/>
    <x v="0"/>
    <x v="1"/>
    <x v="1"/>
    <n v="90045"/>
    <x v="1"/>
    <s v="TEC-AC-10003399"/>
    <x v="2"/>
    <x v="11"/>
    <x v="1497"/>
    <x v="2642"/>
    <n v="1"/>
    <n v="0"/>
    <n v="15.220800000000001"/>
  </r>
  <r>
    <n v="5407"/>
    <x v="2690"/>
    <x v="0"/>
    <x v="712"/>
    <d v="2013-02-26T00:00:00"/>
    <s v="Standard Class"/>
    <s v="TZ-21580"/>
    <x v="356"/>
    <x v="0"/>
    <x v="0"/>
    <x v="1"/>
    <x v="1"/>
    <n v="90045"/>
    <x v="1"/>
    <s v="OFF-FA-10000992"/>
    <x v="1"/>
    <x v="13"/>
    <x v="1033"/>
    <x v="1397"/>
    <n v="3"/>
    <n v="0"/>
    <n v="5.0054999999999996"/>
  </r>
  <r>
    <n v="5408"/>
    <x v="2691"/>
    <x v="3"/>
    <x v="166"/>
    <d v="2014-12-15T00:00:00"/>
    <s v="Standard Class"/>
    <s v="DM-13345"/>
    <x v="664"/>
    <x v="1"/>
    <x v="0"/>
    <x v="8"/>
    <x v="1"/>
    <n v="94109"/>
    <x v="1"/>
    <s v="OFF-PA-10003022"/>
    <x v="1"/>
    <x v="10"/>
    <x v="1714"/>
    <x v="1190"/>
    <n v="4"/>
    <n v="0"/>
    <n v="40.443199999999997"/>
  </r>
  <r>
    <n v="5409"/>
    <x v="2691"/>
    <x v="3"/>
    <x v="166"/>
    <d v="2014-12-15T00:00:00"/>
    <s v="Standard Class"/>
    <s v="DM-13345"/>
    <x v="664"/>
    <x v="1"/>
    <x v="0"/>
    <x v="8"/>
    <x v="1"/>
    <n v="94109"/>
    <x v="1"/>
    <s v="OFF-BI-10002854"/>
    <x v="1"/>
    <x v="8"/>
    <x v="895"/>
    <x v="3930"/>
    <n v="1"/>
    <n v="0.2"/>
    <n v="8.4089999999999989"/>
  </r>
  <r>
    <n v="5410"/>
    <x v="2691"/>
    <x v="3"/>
    <x v="166"/>
    <d v="2014-12-15T00:00:00"/>
    <s v="Standard Class"/>
    <s v="DM-13345"/>
    <x v="664"/>
    <x v="1"/>
    <x v="0"/>
    <x v="8"/>
    <x v="1"/>
    <n v="94109"/>
    <x v="1"/>
    <s v="OFF-BI-10001670"/>
    <x v="1"/>
    <x v="8"/>
    <x v="438"/>
    <x v="3476"/>
    <n v="3"/>
    <n v="0.2"/>
    <n v="33.93"/>
  </r>
  <r>
    <n v="5411"/>
    <x v="2691"/>
    <x v="3"/>
    <x v="166"/>
    <d v="2014-12-15T00:00:00"/>
    <s v="Standard Class"/>
    <s v="DM-13345"/>
    <x v="664"/>
    <x v="1"/>
    <x v="0"/>
    <x v="8"/>
    <x v="1"/>
    <n v="94109"/>
    <x v="1"/>
    <s v="OFF-ST-10001837"/>
    <x v="1"/>
    <x v="4"/>
    <x v="1331"/>
    <x v="3931"/>
    <n v="1"/>
    <n v="0"/>
    <n v="11.117599999999999"/>
  </r>
  <r>
    <n v="5412"/>
    <x v="2692"/>
    <x v="3"/>
    <x v="65"/>
    <d v="2014-09-23T00:00:00"/>
    <s v="Standard Class"/>
    <s v="TS-21505"/>
    <x v="700"/>
    <x v="0"/>
    <x v="0"/>
    <x v="441"/>
    <x v="27"/>
    <n v="88101"/>
    <x v="1"/>
    <s v="OFF-BI-10002012"/>
    <x v="1"/>
    <x v="8"/>
    <x v="742"/>
    <x v="3932"/>
    <n v="7"/>
    <n v="0.2"/>
    <n v="3.5279999999999996"/>
  </r>
  <r>
    <n v="5413"/>
    <x v="2692"/>
    <x v="3"/>
    <x v="65"/>
    <d v="2014-09-23T00:00:00"/>
    <s v="Standard Class"/>
    <s v="TS-21505"/>
    <x v="700"/>
    <x v="0"/>
    <x v="0"/>
    <x v="441"/>
    <x v="27"/>
    <n v="88101"/>
    <x v="1"/>
    <s v="TEC-AC-10004992"/>
    <x v="2"/>
    <x v="11"/>
    <x v="1715"/>
    <x v="3933"/>
    <n v="3"/>
    <n v="0"/>
    <n v="8.1071999999999917"/>
  </r>
  <r>
    <n v="5414"/>
    <x v="2693"/>
    <x v="0"/>
    <x v="108"/>
    <d v="2013-09-15T00:00:00"/>
    <s v="First Class"/>
    <s v="TB-21625"/>
    <x v="577"/>
    <x v="0"/>
    <x v="0"/>
    <x v="391"/>
    <x v="41"/>
    <n v="67212"/>
    <x v="2"/>
    <s v="TEC-PH-10003171"/>
    <x v="2"/>
    <x v="7"/>
    <x v="1495"/>
    <x v="3934"/>
    <n v="5"/>
    <n v="0"/>
    <n v="62.929999999999993"/>
  </r>
  <r>
    <n v="5415"/>
    <x v="2694"/>
    <x v="3"/>
    <x v="397"/>
    <d v="2014-09-29T00:00:00"/>
    <s v="Standard Class"/>
    <s v="LC-16870"/>
    <x v="48"/>
    <x v="0"/>
    <x v="0"/>
    <x v="22"/>
    <x v="10"/>
    <n v="60653"/>
    <x v="2"/>
    <s v="OFF-AP-10000390"/>
    <x v="1"/>
    <x v="9"/>
    <x v="1691"/>
    <x v="3935"/>
    <n v="6"/>
    <n v="0.8"/>
    <n v="-197.57520000000002"/>
  </r>
  <r>
    <n v="5416"/>
    <x v="2694"/>
    <x v="3"/>
    <x v="397"/>
    <d v="2014-09-29T00:00:00"/>
    <s v="Standard Class"/>
    <s v="LC-16870"/>
    <x v="48"/>
    <x v="0"/>
    <x v="0"/>
    <x v="22"/>
    <x v="10"/>
    <n v="60653"/>
    <x v="2"/>
    <s v="OFF-PA-10004888"/>
    <x v="1"/>
    <x v="10"/>
    <x v="959"/>
    <x v="561"/>
    <n v="4"/>
    <n v="0.2"/>
    <n v="7.2576000000000001"/>
  </r>
  <r>
    <n v="5417"/>
    <x v="2694"/>
    <x v="3"/>
    <x v="397"/>
    <d v="2014-09-29T00:00:00"/>
    <s v="Standard Class"/>
    <s v="LC-16870"/>
    <x v="48"/>
    <x v="0"/>
    <x v="0"/>
    <x v="22"/>
    <x v="10"/>
    <n v="60653"/>
    <x v="2"/>
    <s v="TEC-PH-10004188"/>
    <x v="2"/>
    <x v="7"/>
    <x v="763"/>
    <x v="3936"/>
    <n v="2"/>
    <n v="0.2"/>
    <n v="-8.9963999999999995"/>
  </r>
  <r>
    <n v="5418"/>
    <x v="2695"/>
    <x v="2"/>
    <x v="191"/>
    <d v="2011-10-08T00:00:00"/>
    <s v="Second Class"/>
    <s v="AM-10360"/>
    <x v="87"/>
    <x v="1"/>
    <x v="0"/>
    <x v="155"/>
    <x v="8"/>
    <n v="68104"/>
    <x v="2"/>
    <s v="OFF-BI-10004099"/>
    <x v="1"/>
    <x v="8"/>
    <x v="1716"/>
    <x v="2601"/>
    <n v="2"/>
    <n v="0"/>
    <n v="7.68"/>
  </r>
  <r>
    <n v="5419"/>
    <x v="2696"/>
    <x v="1"/>
    <x v="924"/>
    <d v="2012-10-26T00:00:00"/>
    <s v="First Class"/>
    <s v="JE-15715"/>
    <x v="555"/>
    <x v="0"/>
    <x v="0"/>
    <x v="12"/>
    <x v="5"/>
    <n v="77041"/>
    <x v="2"/>
    <s v="OFF-PA-10004621"/>
    <x v="1"/>
    <x v="10"/>
    <x v="738"/>
    <x v="1590"/>
    <n v="7"/>
    <n v="0.2"/>
    <n v="12.700800000000001"/>
  </r>
  <r>
    <n v="5420"/>
    <x v="2696"/>
    <x v="1"/>
    <x v="924"/>
    <d v="2012-10-26T00:00:00"/>
    <s v="First Class"/>
    <s v="JE-15715"/>
    <x v="555"/>
    <x v="0"/>
    <x v="0"/>
    <x v="12"/>
    <x v="5"/>
    <n v="77041"/>
    <x v="2"/>
    <s v="TEC-PH-10002103"/>
    <x v="2"/>
    <x v="7"/>
    <x v="534"/>
    <x v="3937"/>
    <n v="2"/>
    <n v="0.2"/>
    <n v="15.038400000000003"/>
  </r>
  <r>
    <n v="5421"/>
    <x v="2697"/>
    <x v="0"/>
    <x v="1044"/>
    <d v="2013-04-03T00:00:00"/>
    <s v="Second Class"/>
    <s v="CS-11950"/>
    <x v="229"/>
    <x v="0"/>
    <x v="0"/>
    <x v="10"/>
    <x v="9"/>
    <n v="19134"/>
    <x v="3"/>
    <s v="TEC-PH-10002789"/>
    <x v="2"/>
    <x v="7"/>
    <x v="1577"/>
    <x v="804"/>
    <n v="3"/>
    <n v="0.4"/>
    <n v="-60.836100000000016"/>
  </r>
  <r>
    <n v="5422"/>
    <x v="2697"/>
    <x v="0"/>
    <x v="1044"/>
    <d v="2013-04-03T00:00:00"/>
    <s v="Second Class"/>
    <s v="CS-11950"/>
    <x v="229"/>
    <x v="0"/>
    <x v="0"/>
    <x v="10"/>
    <x v="9"/>
    <n v="19134"/>
    <x v="3"/>
    <s v="TEC-AC-10003289"/>
    <x v="2"/>
    <x v="11"/>
    <x v="1209"/>
    <x v="236"/>
    <n v="2"/>
    <n v="0.2"/>
    <n v="1.1993999999999998"/>
  </r>
  <r>
    <n v="5423"/>
    <x v="2698"/>
    <x v="0"/>
    <x v="723"/>
    <d v="2014-01-03T00:00:00"/>
    <s v="Standard Class"/>
    <s v="PF-19225"/>
    <x v="418"/>
    <x v="0"/>
    <x v="0"/>
    <x v="1"/>
    <x v="1"/>
    <n v="90045"/>
    <x v="1"/>
    <s v="OFF-BI-10000138"/>
    <x v="1"/>
    <x v="8"/>
    <x v="600"/>
    <x v="3938"/>
    <n v="3"/>
    <n v="0.2"/>
    <n v="3.9312000000000005"/>
  </r>
  <r>
    <n v="5424"/>
    <x v="2699"/>
    <x v="3"/>
    <x v="132"/>
    <d v="2014-11-06T00:00:00"/>
    <s v="Second Class"/>
    <s v="PJ-18835"/>
    <x v="601"/>
    <x v="1"/>
    <x v="0"/>
    <x v="102"/>
    <x v="0"/>
    <n v="40475"/>
    <x v="0"/>
    <s v="OFF-PA-10001215"/>
    <x v="1"/>
    <x v="10"/>
    <x v="1717"/>
    <x v="1603"/>
    <n v="5"/>
    <n v="0"/>
    <n v="11.879999999999999"/>
  </r>
  <r>
    <n v="5425"/>
    <x v="2700"/>
    <x v="3"/>
    <x v="176"/>
    <d v="2014-01-27T00:00:00"/>
    <s v="Standard Class"/>
    <s v="JF-15490"/>
    <x v="223"/>
    <x v="0"/>
    <x v="0"/>
    <x v="416"/>
    <x v="29"/>
    <n v="6708"/>
    <x v="3"/>
    <s v="OFF-AR-10001545"/>
    <x v="1"/>
    <x v="6"/>
    <x v="812"/>
    <x v="2872"/>
    <n v="2"/>
    <n v="0"/>
    <n v="1.0207999999999999"/>
  </r>
  <r>
    <n v="5426"/>
    <x v="2701"/>
    <x v="0"/>
    <x v="275"/>
    <d v="2013-12-07T00:00:00"/>
    <s v="First Class"/>
    <s v="NM-18520"/>
    <x v="392"/>
    <x v="0"/>
    <x v="0"/>
    <x v="1"/>
    <x v="1"/>
    <n v="90045"/>
    <x v="1"/>
    <s v="TEC-AC-10003870"/>
    <x v="2"/>
    <x v="11"/>
    <x v="1718"/>
    <x v="3939"/>
    <n v="5"/>
    <n v="0"/>
    <n v="659.98"/>
  </r>
  <r>
    <n v="5427"/>
    <x v="2701"/>
    <x v="0"/>
    <x v="275"/>
    <d v="2013-12-07T00:00:00"/>
    <s v="First Class"/>
    <s v="NM-18520"/>
    <x v="392"/>
    <x v="0"/>
    <x v="0"/>
    <x v="1"/>
    <x v="1"/>
    <n v="90045"/>
    <x v="1"/>
    <s v="FUR-FU-10001085"/>
    <x v="0"/>
    <x v="5"/>
    <x v="1590"/>
    <x v="3940"/>
    <n v="6"/>
    <n v="0"/>
    <n v="51.47399999999999"/>
  </r>
  <r>
    <n v="5428"/>
    <x v="2702"/>
    <x v="0"/>
    <x v="403"/>
    <d v="2013-06-15T00:00:00"/>
    <s v="Same Day"/>
    <s v="MH-17290"/>
    <x v="762"/>
    <x v="2"/>
    <x v="0"/>
    <x v="1"/>
    <x v="1"/>
    <n v="90036"/>
    <x v="1"/>
    <s v="FUR-BO-10004218"/>
    <x v="0"/>
    <x v="0"/>
    <x v="1584"/>
    <x v="3941"/>
    <n v="5"/>
    <n v="0.15"/>
    <n v="35.245000000000005"/>
  </r>
  <r>
    <n v="5429"/>
    <x v="2703"/>
    <x v="0"/>
    <x v="476"/>
    <d v="2013-09-05T00:00:00"/>
    <s v="First Class"/>
    <s v="SZ-20035"/>
    <x v="449"/>
    <x v="2"/>
    <x v="0"/>
    <x v="8"/>
    <x v="1"/>
    <n v="94122"/>
    <x v="1"/>
    <s v="OFF-ST-10003455"/>
    <x v="1"/>
    <x v="4"/>
    <x v="169"/>
    <x v="2063"/>
    <n v="3"/>
    <n v="0"/>
    <n v="12.097800000000001"/>
  </r>
  <r>
    <n v="5430"/>
    <x v="2704"/>
    <x v="2"/>
    <x v="742"/>
    <d v="2011-09-07T00:00:00"/>
    <s v="First Class"/>
    <s v="PR-18880"/>
    <x v="701"/>
    <x v="0"/>
    <x v="0"/>
    <x v="84"/>
    <x v="2"/>
    <n v="33710"/>
    <x v="0"/>
    <s v="FUR-FU-10001967"/>
    <x v="0"/>
    <x v="5"/>
    <x v="293"/>
    <x v="236"/>
    <n v="2"/>
    <n v="0.2"/>
    <n v="1.9989999999999979"/>
  </r>
  <r>
    <n v="5431"/>
    <x v="2705"/>
    <x v="3"/>
    <x v="208"/>
    <d v="2014-10-26T00:00:00"/>
    <s v="Standard Class"/>
    <s v="FC-14245"/>
    <x v="763"/>
    <x v="2"/>
    <x v="0"/>
    <x v="80"/>
    <x v="24"/>
    <n v="44107"/>
    <x v="3"/>
    <s v="OFF-AP-10000938"/>
    <x v="1"/>
    <x v="9"/>
    <x v="1703"/>
    <x v="224"/>
    <n v="2"/>
    <n v="0.2"/>
    <n v="16.156799999999997"/>
  </r>
  <r>
    <n v="5432"/>
    <x v="2705"/>
    <x v="3"/>
    <x v="208"/>
    <d v="2014-10-26T00:00:00"/>
    <s v="Standard Class"/>
    <s v="FC-14245"/>
    <x v="763"/>
    <x v="2"/>
    <x v="0"/>
    <x v="80"/>
    <x v="24"/>
    <n v="44107"/>
    <x v="3"/>
    <s v="OFF-PA-10002195"/>
    <x v="1"/>
    <x v="10"/>
    <x v="719"/>
    <x v="3942"/>
    <n v="1"/>
    <n v="0.2"/>
    <n v="1.3715999999999999"/>
  </r>
  <r>
    <n v="5433"/>
    <x v="2705"/>
    <x v="3"/>
    <x v="208"/>
    <d v="2014-10-26T00:00:00"/>
    <s v="Standard Class"/>
    <s v="FC-14245"/>
    <x v="763"/>
    <x v="2"/>
    <x v="0"/>
    <x v="80"/>
    <x v="24"/>
    <n v="44107"/>
    <x v="3"/>
    <s v="OFF-BI-10002799"/>
    <x v="1"/>
    <x v="8"/>
    <x v="1450"/>
    <x v="3943"/>
    <n v="4"/>
    <n v="0.7"/>
    <n v="-4.9727999999999994"/>
  </r>
  <r>
    <n v="5434"/>
    <x v="2706"/>
    <x v="3"/>
    <x v="1016"/>
    <d v="2014-04-30T00:00:00"/>
    <s v="Standard Class"/>
    <s v="LH-16750"/>
    <x v="405"/>
    <x v="0"/>
    <x v="0"/>
    <x v="432"/>
    <x v="16"/>
    <n v="85224"/>
    <x v="1"/>
    <s v="OFF-AR-10000246"/>
    <x v="1"/>
    <x v="6"/>
    <x v="21"/>
    <x v="3944"/>
    <n v="4"/>
    <n v="0.2"/>
    <n v="0.66719999999999979"/>
  </r>
  <r>
    <n v="5435"/>
    <x v="2707"/>
    <x v="1"/>
    <x v="324"/>
    <d v="2012-10-24T00:00:00"/>
    <s v="Standard Class"/>
    <s v="RM-19675"/>
    <x v="84"/>
    <x v="2"/>
    <x v="0"/>
    <x v="1"/>
    <x v="1"/>
    <n v="90008"/>
    <x v="1"/>
    <s v="OFF-AP-10000275"/>
    <x v="1"/>
    <x v="9"/>
    <x v="1719"/>
    <x v="3945"/>
    <n v="5"/>
    <n v="0"/>
    <n v="459.39599999999996"/>
  </r>
  <r>
    <n v="5436"/>
    <x v="2707"/>
    <x v="1"/>
    <x v="324"/>
    <d v="2012-10-24T00:00:00"/>
    <s v="Standard Class"/>
    <s v="RM-19675"/>
    <x v="84"/>
    <x v="2"/>
    <x v="0"/>
    <x v="1"/>
    <x v="1"/>
    <n v="90008"/>
    <x v="1"/>
    <s v="TEC-AC-10000892"/>
    <x v="2"/>
    <x v="11"/>
    <x v="290"/>
    <x v="3946"/>
    <n v="3"/>
    <n v="0"/>
    <n v="97.199999999999989"/>
  </r>
  <r>
    <n v="5437"/>
    <x v="2708"/>
    <x v="2"/>
    <x v="260"/>
    <d v="2011-07-08T00:00:00"/>
    <s v="First Class"/>
    <s v="DM-13525"/>
    <x v="760"/>
    <x v="1"/>
    <x v="0"/>
    <x v="144"/>
    <x v="2"/>
    <n v="32137"/>
    <x v="0"/>
    <s v="FUR-FU-10001591"/>
    <x v="0"/>
    <x v="5"/>
    <x v="1101"/>
    <x v="3947"/>
    <n v="2"/>
    <n v="0.2"/>
    <n v="5.3680000000000012"/>
  </r>
  <r>
    <n v="5438"/>
    <x v="2708"/>
    <x v="2"/>
    <x v="260"/>
    <d v="2011-07-08T00:00:00"/>
    <s v="First Class"/>
    <s v="DM-13525"/>
    <x v="760"/>
    <x v="1"/>
    <x v="0"/>
    <x v="144"/>
    <x v="2"/>
    <n v="32137"/>
    <x v="0"/>
    <s v="OFF-BI-10001787"/>
    <x v="1"/>
    <x v="8"/>
    <x v="1482"/>
    <x v="3948"/>
    <n v="5"/>
    <n v="0.7"/>
    <n v="-6.8669999999999973"/>
  </r>
  <r>
    <n v="5439"/>
    <x v="2708"/>
    <x v="2"/>
    <x v="260"/>
    <d v="2011-07-08T00:00:00"/>
    <s v="First Class"/>
    <s v="DM-13525"/>
    <x v="760"/>
    <x v="1"/>
    <x v="0"/>
    <x v="144"/>
    <x v="2"/>
    <n v="32137"/>
    <x v="0"/>
    <s v="FUR-FU-10003192"/>
    <x v="0"/>
    <x v="5"/>
    <x v="1720"/>
    <x v="3949"/>
    <n v="3"/>
    <n v="0.2"/>
    <n v="15.991199999999992"/>
  </r>
  <r>
    <n v="5440"/>
    <x v="2709"/>
    <x v="0"/>
    <x v="958"/>
    <d v="2013-04-10T00:00:00"/>
    <s v="Standard Class"/>
    <s v="EH-14185"/>
    <x v="699"/>
    <x v="0"/>
    <x v="0"/>
    <x v="20"/>
    <x v="15"/>
    <n v="10035"/>
    <x v="3"/>
    <s v="OFF-BI-10004600"/>
    <x v="1"/>
    <x v="8"/>
    <x v="1477"/>
    <x v="3950"/>
    <n v="2"/>
    <n v="0.2"/>
    <n v="183.99499999999998"/>
  </r>
  <r>
    <n v="5441"/>
    <x v="2710"/>
    <x v="3"/>
    <x v="38"/>
    <d v="2014-11-19T00:00:00"/>
    <s v="Second Class"/>
    <s v="TC-21295"/>
    <x v="646"/>
    <x v="0"/>
    <x v="0"/>
    <x v="442"/>
    <x v="2"/>
    <n v="33458"/>
    <x v="0"/>
    <s v="OFF-AR-10002335"/>
    <x v="1"/>
    <x v="6"/>
    <x v="673"/>
    <x v="3951"/>
    <n v="1"/>
    <n v="0.2"/>
    <n v="0.15480000000000005"/>
  </r>
  <r>
    <n v="5442"/>
    <x v="2711"/>
    <x v="3"/>
    <x v="428"/>
    <d v="2014-09-14T00:00:00"/>
    <s v="Standard Class"/>
    <s v="AI-10855"/>
    <x v="482"/>
    <x v="0"/>
    <x v="0"/>
    <x v="220"/>
    <x v="16"/>
    <n v="85301"/>
    <x v="1"/>
    <s v="OFF-PA-10000859"/>
    <x v="1"/>
    <x v="10"/>
    <x v="1721"/>
    <x v="2925"/>
    <n v="2"/>
    <n v="0.2"/>
    <n v="2.3879999999999999"/>
  </r>
  <r>
    <n v="5443"/>
    <x v="2712"/>
    <x v="1"/>
    <x v="786"/>
    <d v="2012-04-23T00:00:00"/>
    <s v="Standard Class"/>
    <s v="JM-15535"/>
    <x v="341"/>
    <x v="0"/>
    <x v="0"/>
    <x v="20"/>
    <x v="15"/>
    <n v="10035"/>
    <x v="3"/>
    <s v="TEC-AC-10003198"/>
    <x v="2"/>
    <x v="11"/>
    <x v="761"/>
    <x v="921"/>
    <n v="1"/>
    <n v="0"/>
    <n v="36.851999999999997"/>
  </r>
  <r>
    <n v="5444"/>
    <x v="2712"/>
    <x v="1"/>
    <x v="786"/>
    <d v="2012-04-23T00:00:00"/>
    <s v="Standard Class"/>
    <s v="JM-15535"/>
    <x v="341"/>
    <x v="0"/>
    <x v="0"/>
    <x v="20"/>
    <x v="15"/>
    <n v="10035"/>
    <x v="3"/>
    <s v="OFF-BI-10001900"/>
    <x v="1"/>
    <x v="8"/>
    <x v="1099"/>
    <x v="3952"/>
    <n v="13"/>
    <n v="0.2"/>
    <n v="21.024899999999999"/>
  </r>
  <r>
    <n v="5445"/>
    <x v="2712"/>
    <x v="1"/>
    <x v="786"/>
    <d v="2012-04-23T00:00:00"/>
    <s v="Standard Class"/>
    <s v="JM-15535"/>
    <x v="341"/>
    <x v="0"/>
    <x v="0"/>
    <x v="20"/>
    <x v="15"/>
    <n v="10035"/>
    <x v="3"/>
    <s v="OFF-AR-10000614"/>
    <x v="1"/>
    <x v="6"/>
    <x v="1722"/>
    <x v="3953"/>
    <n v="3"/>
    <n v="0"/>
    <n v="2.7845999999999997"/>
  </r>
  <r>
    <n v="5446"/>
    <x v="2713"/>
    <x v="0"/>
    <x v="197"/>
    <d v="2013-07-30T00:00:00"/>
    <s v="Standard Class"/>
    <s v="BE-11335"/>
    <x v="336"/>
    <x v="2"/>
    <x v="0"/>
    <x v="12"/>
    <x v="5"/>
    <n v="77041"/>
    <x v="2"/>
    <s v="OFF-EN-10003040"/>
    <x v="1"/>
    <x v="12"/>
    <x v="1224"/>
    <x v="3954"/>
    <n v="1"/>
    <n v="0.2"/>
    <n v="7.0659000000000001"/>
  </r>
  <r>
    <n v="5447"/>
    <x v="2714"/>
    <x v="0"/>
    <x v="370"/>
    <d v="2013-09-01T00:00:00"/>
    <s v="Standard Class"/>
    <s v="DR-12880"/>
    <x v="112"/>
    <x v="1"/>
    <x v="0"/>
    <x v="20"/>
    <x v="15"/>
    <n v="10035"/>
    <x v="3"/>
    <s v="TEC-PH-10003442"/>
    <x v="2"/>
    <x v="7"/>
    <x v="879"/>
    <x v="3955"/>
    <n v="6"/>
    <n v="0"/>
    <n v="8.25"/>
  </r>
  <r>
    <n v="5448"/>
    <x v="2714"/>
    <x v="0"/>
    <x v="370"/>
    <d v="2013-09-01T00:00:00"/>
    <s v="Standard Class"/>
    <s v="DR-12880"/>
    <x v="112"/>
    <x v="1"/>
    <x v="0"/>
    <x v="20"/>
    <x v="15"/>
    <n v="10035"/>
    <x v="3"/>
    <s v="TEC-AC-10002800"/>
    <x v="2"/>
    <x v="11"/>
    <x v="1207"/>
    <x v="2932"/>
    <n v="5"/>
    <n v="0"/>
    <n v="87.482499999999987"/>
  </r>
  <r>
    <n v="5449"/>
    <x v="2715"/>
    <x v="2"/>
    <x v="171"/>
    <d v="2011-09-19T00:00:00"/>
    <s v="Standard Class"/>
    <s v="TA-21385"/>
    <x v="638"/>
    <x v="2"/>
    <x v="0"/>
    <x v="250"/>
    <x v="41"/>
    <n v="66062"/>
    <x v="2"/>
    <s v="OFF-SU-10000157"/>
    <x v="1"/>
    <x v="14"/>
    <x v="1399"/>
    <x v="3956"/>
    <n v="3"/>
    <n v="0"/>
    <n v="7.158600000000007"/>
  </r>
  <r>
    <n v="5450"/>
    <x v="2715"/>
    <x v="2"/>
    <x v="171"/>
    <d v="2011-09-19T00:00:00"/>
    <s v="Standard Class"/>
    <s v="TA-21385"/>
    <x v="638"/>
    <x v="2"/>
    <x v="0"/>
    <x v="250"/>
    <x v="41"/>
    <n v="66062"/>
    <x v="2"/>
    <s v="TEC-AC-10001542"/>
    <x v="2"/>
    <x v="11"/>
    <x v="1669"/>
    <x v="3957"/>
    <n v="5"/>
    <n v="0"/>
    <n v="10.905999999999993"/>
  </r>
  <r>
    <n v="5451"/>
    <x v="2715"/>
    <x v="2"/>
    <x v="171"/>
    <d v="2011-09-19T00:00:00"/>
    <s v="Standard Class"/>
    <s v="TA-21385"/>
    <x v="638"/>
    <x v="2"/>
    <x v="0"/>
    <x v="250"/>
    <x v="41"/>
    <n v="66062"/>
    <x v="2"/>
    <s v="OFF-BI-10004519"/>
    <x v="1"/>
    <x v="8"/>
    <x v="880"/>
    <x v="3958"/>
    <n v="2"/>
    <n v="0"/>
    <n v="149.38199999999998"/>
  </r>
  <r>
    <n v="5452"/>
    <x v="2715"/>
    <x v="2"/>
    <x v="171"/>
    <d v="2011-09-19T00:00:00"/>
    <s v="Standard Class"/>
    <s v="TA-21385"/>
    <x v="638"/>
    <x v="2"/>
    <x v="0"/>
    <x v="250"/>
    <x v="41"/>
    <n v="66062"/>
    <x v="2"/>
    <s v="FUR-FU-10003464"/>
    <x v="0"/>
    <x v="5"/>
    <x v="1470"/>
    <x v="1100"/>
    <n v="2"/>
    <n v="0"/>
    <n v="12.979199999999999"/>
  </r>
  <r>
    <n v="5453"/>
    <x v="2716"/>
    <x v="0"/>
    <x v="405"/>
    <d v="2013-07-30T00:00:00"/>
    <s v="Standard Class"/>
    <s v="KN-16705"/>
    <x v="607"/>
    <x v="2"/>
    <x v="0"/>
    <x v="306"/>
    <x v="33"/>
    <n v="89431"/>
    <x v="1"/>
    <s v="OFF-SU-10004261"/>
    <x v="1"/>
    <x v="14"/>
    <x v="605"/>
    <x v="3959"/>
    <n v="5"/>
    <n v="0"/>
    <n v="24.997999999999987"/>
  </r>
  <r>
    <n v="5454"/>
    <x v="2717"/>
    <x v="3"/>
    <x v="240"/>
    <d v="2014-05-24T00:00:00"/>
    <s v="Standard Class"/>
    <s v="PJ-18835"/>
    <x v="601"/>
    <x v="1"/>
    <x v="0"/>
    <x v="179"/>
    <x v="10"/>
    <n v="61107"/>
    <x v="2"/>
    <s v="OFF-PA-10004733"/>
    <x v="1"/>
    <x v="10"/>
    <x v="1571"/>
    <x v="3960"/>
    <n v="6"/>
    <n v="0.2"/>
    <n v="13.780799999999996"/>
  </r>
  <r>
    <n v="5455"/>
    <x v="2718"/>
    <x v="3"/>
    <x v="1045"/>
    <d v="2014-05-03T00:00:00"/>
    <s v="Standard Class"/>
    <s v="MC-17605"/>
    <x v="204"/>
    <x v="1"/>
    <x v="0"/>
    <x v="10"/>
    <x v="9"/>
    <n v="19143"/>
    <x v="3"/>
    <s v="OFF-ST-10001325"/>
    <x v="1"/>
    <x v="4"/>
    <x v="466"/>
    <x v="3961"/>
    <n v="1"/>
    <n v="0.2"/>
    <n v="0.73360000000000003"/>
  </r>
  <r>
    <n v="5456"/>
    <x v="2718"/>
    <x v="3"/>
    <x v="1045"/>
    <d v="2014-05-03T00:00:00"/>
    <s v="Standard Class"/>
    <s v="MC-17605"/>
    <x v="204"/>
    <x v="1"/>
    <x v="0"/>
    <x v="10"/>
    <x v="9"/>
    <n v="19143"/>
    <x v="3"/>
    <s v="OFF-AR-10003056"/>
    <x v="1"/>
    <x v="6"/>
    <x v="18"/>
    <x v="1312"/>
    <n v="2"/>
    <n v="0.2"/>
    <n v="0.77039999999999909"/>
  </r>
  <r>
    <n v="5457"/>
    <x v="2719"/>
    <x v="3"/>
    <x v="614"/>
    <d v="2015-01-03T00:00:00"/>
    <s v="Standard Class"/>
    <s v="BS-11755"/>
    <x v="94"/>
    <x v="0"/>
    <x v="0"/>
    <x v="156"/>
    <x v="4"/>
    <n v="98026"/>
    <x v="1"/>
    <s v="OFF-FA-10000089"/>
    <x v="1"/>
    <x v="13"/>
    <x v="1723"/>
    <x v="3962"/>
    <n v="5"/>
    <n v="0"/>
    <n v="9.6039999999999992"/>
  </r>
  <r>
    <n v="5458"/>
    <x v="2719"/>
    <x v="3"/>
    <x v="614"/>
    <d v="2015-01-03T00:00:00"/>
    <s v="Standard Class"/>
    <s v="BS-11755"/>
    <x v="94"/>
    <x v="0"/>
    <x v="0"/>
    <x v="156"/>
    <x v="4"/>
    <n v="98026"/>
    <x v="1"/>
    <s v="FUR-FU-10004093"/>
    <x v="0"/>
    <x v="5"/>
    <x v="1159"/>
    <x v="3776"/>
    <n v="2"/>
    <n v="0"/>
    <n v="20.537999999999997"/>
  </r>
  <r>
    <n v="5459"/>
    <x v="2720"/>
    <x v="3"/>
    <x v="507"/>
    <d v="2014-09-07T00:00:00"/>
    <s v="Second Class"/>
    <s v="PK-19075"/>
    <x v="7"/>
    <x v="0"/>
    <x v="0"/>
    <x v="8"/>
    <x v="1"/>
    <n v="94122"/>
    <x v="1"/>
    <s v="OFF-BI-10004022"/>
    <x v="1"/>
    <x v="8"/>
    <x v="748"/>
    <x v="3963"/>
    <n v="6"/>
    <n v="0.2"/>
    <n v="4.3367999999999993"/>
  </r>
  <r>
    <n v="5460"/>
    <x v="2720"/>
    <x v="3"/>
    <x v="507"/>
    <d v="2014-09-07T00:00:00"/>
    <s v="Second Class"/>
    <s v="PK-19075"/>
    <x v="7"/>
    <x v="0"/>
    <x v="0"/>
    <x v="8"/>
    <x v="1"/>
    <n v="94122"/>
    <x v="1"/>
    <s v="FUR-TA-10001771"/>
    <x v="0"/>
    <x v="3"/>
    <x v="1724"/>
    <x v="3964"/>
    <n v="8"/>
    <n v="0.2"/>
    <n v="92.392000000000053"/>
  </r>
  <r>
    <n v="5461"/>
    <x v="2721"/>
    <x v="2"/>
    <x v="90"/>
    <d v="2011-03-25T00:00:00"/>
    <s v="Standard Class"/>
    <s v="TS-21205"/>
    <x v="131"/>
    <x v="1"/>
    <x v="0"/>
    <x v="153"/>
    <x v="3"/>
    <n v="28806"/>
    <x v="0"/>
    <s v="OFF-ST-10002301"/>
    <x v="1"/>
    <x v="4"/>
    <x v="1490"/>
    <x v="3965"/>
    <n v="1"/>
    <n v="0.2"/>
    <n v="-3.864600000000002"/>
  </r>
  <r>
    <n v="5462"/>
    <x v="2722"/>
    <x v="3"/>
    <x v="394"/>
    <d v="2014-10-05T00:00:00"/>
    <s v="Standard Class"/>
    <s v="BD-11725"/>
    <x v="232"/>
    <x v="0"/>
    <x v="0"/>
    <x v="1"/>
    <x v="1"/>
    <n v="90032"/>
    <x v="1"/>
    <s v="FUR-FU-10001706"/>
    <x v="0"/>
    <x v="5"/>
    <x v="50"/>
    <x v="357"/>
    <n v="3"/>
    <n v="0"/>
    <n v="4.4352"/>
  </r>
  <r>
    <n v="5463"/>
    <x v="2723"/>
    <x v="2"/>
    <x v="1046"/>
    <d v="2011-01-21T00:00:00"/>
    <s v="First Class"/>
    <s v="TS-21340"/>
    <x v="358"/>
    <x v="0"/>
    <x v="0"/>
    <x v="48"/>
    <x v="16"/>
    <n v="85254"/>
    <x v="1"/>
    <s v="OFF-BI-10003676"/>
    <x v="1"/>
    <x v="8"/>
    <x v="816"/>
    <x v="3966"/>
    <n v="10"/>
    <n v="0.7"/>
    <n v="-23.716000000000001"/>
  </r>
  <r>
    <n v="5464"/>
    <x v="2723"/>
    <x v="2"/>
    <x v="1046"/>
    <d v="2011-01-21T00:00:00"/>
    <s v="First Class"/>
    <s v="TS-21340"/>
    <x v="358"/>
    <x v="0"/>
    <x v="0"/>
    <x v="48"/>
    <x v="16"/>
    <n v="85254"/>
    <x v="1"/>
    <s v="OFF-PA-10000659"/>
    <x v="1"/>
    <x v="10"/>
    <x v="1286"/>
    <x v="3967"/>
    <n v="4"/>
    <n v="0.2"/>
    <n v="19.622399999999999"/>
  </r>
  <r>
    <n v="5465"/>
    <x v="2723"/>
    <x v="2"/>
    <x v="1046"/>
    <d v="2011-01-21T00:00:00"/>
    <s v="First Class"/>
    <s v="TS-21340"/>
    <x v="358"/>
    <x v="0"/>
    <x v="0"/>
    <x v="48"/>
    <x v="16"/>
    <n v="85254"/>
    <x v="1"/>
    <s v="OFF-EN-10002504"/>
    <x v="1"/>
    <x v="12"/>
    <x v="113"/>
    <x v="3968"/>
    <n v="5"/>
    <n v="0.2"/>
    <n v="36.692999999999998"/>
  </r>
  <r>
    <n v="5466"/>
    <x v="2723"/>
    <x v="2"/>
    <x v="1046"/>
    <d v="2011-01-21T00:00:00"/>
    <s v="First Class"/>
    <s v="TS-21340"/>
    <x v="358"/>
    <x v="0"/>
    <x v="0"/>
    <x v="48"/>
    <x v="16"/>
    <n v="85254"/>
    <x v="1"/>
    <s v="FUR-BO-10001972"/>
    <x v="0"/>
    <x v="0"/>
    <x v="362"/>
    <x v="3969"/>
    <n v="5"/>
    <n v="0.7"/>
    <n v="-320.59699999999998"/>
  </r>
  <r>
    <n v="5467"/>
    <x v="2724"/>
    <x v="2"/>
    <x v="1047"/>
    <d v="2011-02-20T00:00:00"/>
    <s v="Second Class"/>
    <s v="ST-20530"/>
    <x v="461"/>
    <x v="0"/>
    <x v="0"/>
    <x v="12"/>
    <x v="5"/>
    <n v="77095"/>
    <x v="2"/>
    <s v="OFF-PA-10000466"/>
    <x v="1"/>
    <x v="10"/>
    <x v="933"/>
    <x v="3970"/>
    <n v="3"/>
    <n v="0.2"/>
    <n v="6.0659999999999989"/>
  </r>
  <r>
    <n v="5468"/>
    <x v="2725"/>
    <x v="0"/>
    <x v="632"/>
    <d v="2013-06-15T00:00:00"/>
    <s v="Standard Class"/>
    <s v="DB-13210"/>
    <x v="203"/>
    <x v="0"/>
    <x v="0"/>
    <x v="8"/>
    <x v="1"/>
    <n v="94109"/>
    <x v="1"/>
    <s v="FUR-CH-10002774"/>
    <x v="0"/>
    <x v="1"/>
    <x v="23"/>
    <x v="1919"/>
    <n v="3"/>
    <n v="0.2"/>
    <n v="13.764599999999994"/>
  </r>
  <r>
    <n v="5469"/>
    <x v="2726"/>
    <x v="2"/>
    <x v="467"/>
    <d v="2011-09-27T00:00:00"/>
    <s v="First Class"/>
    <s v="KF-16285"/>
    <x v="580"/>
    <x v="2"/>
    <x v="0"/>
    <x v="70"/>
    <x v="1"/>
    <n v="92105"/>
    <x v="1"/>
    <s v="FUR-CH-10000454"/>
    <x v="0"/>
    <x v="1"/>
    <x v="1"/>
    <x v="2282"/>
    <n v="3"/>
    <n v="0.2"/>
    <n v="73.19399999999996"/>
  </r>
  <r>
    <n v="5470"/>
    <x v="2726"/>
    <x v="2"/>
    <x v="467"/>
    <d v="2011-09-27T00:00:00"/>
    <s v="First Class"/>
    <s v="KF-16285"/>
    <x v="580"/>
    <x v="2"/>
    <x v="0"/>
    <x v="70"/>
    <x v="1"/>
    <n v="92105"/>
    <x v="1"/>
    <s v="OFF-PA-10004888"/>
    <x v="1"/>
    <x v="10"/>
    <x v="959"/>
    <x v="541"/>
    <n v="3"/>
    <n v="0"/>
    <n v="9.3312000000000008"/>
  </r>
  <r>
    <n v="5471"/>
    <x v="2727"/>
    <x v="0"/>
    <x v="198"/>
    <d v="2013-06-05T00:00:00"/>
    <s v="Standard Class"/>
    <s v="JM-16195"/>
    <x v="594"/>
    <x v="0"/>
    <x v="0"/>
    <x v="57"/>
    <x v="24"/>
    <n v="45011"/>
    <x v="3"/>
    <s v="OFF-AP-10003842"/>
    <x v="1"/>
    <x v="9"/>
    <x v="1247"/>
    <x v="3971"/>
    <n v="5"/>
    <n v="0.2"/>
    <n v="9.2939999999999969"/>
  </r>
  <r>
    <n v="5472"/>
    <x v="2728"/>
    <x v="3"/>
    <x v="484"/>
    <d v="2014-12-24T00:00:00"/>
    <s v="Standard Class"/>
    <s v="TS-21505"/>
    <x v="700"/>
    <x v="0"/>
    <x v="0"/>
    <x v="117"/>
    <x v="22"/>
    <n v="80134"/>
    <x v="1"/>
    <s v="FUR-FU-10000320"/>
    <x v="0"/>
    <x v="5"/>
    <x v="1512"/>
    <x v="3972"/>
    <n v="5"/>
    <n v="0.2"/>
    <n v="4.0080000000000009"/>
  </r>
  <r>
    <n v="5473"/>
    <x v="2728"/>
    <x v="3"/>
    <x v="484"/>
    <d v="2014-12-24T00:00:00"/>
    <s v="Standard Class"/>
    <s v="TS-21505"/>
    <x v="700"/>
    <x v="0"/>
    <x v="0"/>
    <x v="117"/>
    <x v="22"/>
    <n v="80134"/>
    <x v="1"/>
    <s v="OFF-ST-10002554"/>
    <x v="1"/>
    <x v="4"/>
    <x v="1144"/>
    <x v="1617"/>
    <n v="2"/>
    <n v="0.2"/>
    <n v="-17.607599999999998"/>
  </r>
  <r>
    <n v="5474"/>
    <x v="2728"/>
    <x v="3"/>
    <x v="484"/>
    <d v="2014-12-24T00:00:00"/>
    <s v="Standard Class"/>
    <s v="TS-21505"/>
    <x v="700"/>
    <x v="0"/>
    <x v="0"/>
    <x v="117"/>
    <x v="22"/>
    <n v="80134"/>
    <x v="1"/>
    <s v="FUR-BO-10000468"/>
    <x v="0"/>
    <x v="0"/>
    <x v="1171"/>
    <x v="3973"/>
    <n v="7"/>
    <n v="0.7"/>
    <n v="-183.6323999999999"/>
  </r>
  <r>
    <n v="5475"/>
    <x v="2729"/>
    <x v="3"/>
    <x v="377"/>
    <d v="2014-12-27T00:00:00"/>
    <s v="Same Day"/>
    <s v="YC-21895"/>
    <x v="289"/>
    <x v="1"/>
    <x v="0"/>
    <x v="9"/>
    <x v="8"/>
    <n v="68025"/>
    <x v="2"/>
    <s v="OFF-ST-10004459"/>
    <x v="1"/>
    <x v="4"/>
    <x v="454"/>
    <x v="3974"/>
    <n v="2"/>
    <n v="0"/>
    <n v="37.533999999999992"/>
  </r>
  <r>
    <n v="5476"/>
    <x v="2730"/>
    <x v="3"/>
    <x v="140"/>
    <d v="2014-06-19T00:00:00"/>
    <s v="First Class"/>
    <s v="Dp-13240"/>
    <x v="656"/>
    <x v="2"/>
    <x v="0"/>
    <x v="349"/>
    <x v="11"/>
    <n v="55369"/>
    <x v="2"/>
    <s v="OFF-LA-10002312"/>
    <x v="1"/>
    <x v="2"/>
    <x v="574"/>
    <x v="1851"/>
    <n v="3"/>
    <n v="0"/>
    <n v="22.200000000000003"/>
  </r>
  <r>
    <n v="5477"/>
    <x v="2730"/>
    <x v="3"/>
    <x v="140"/>
    <d v="2014-06-19T00:00:00"/>
    <s v="First Class"/>
    <s v="Dp-13240"/>
    <x v="656"/>
    <x v="2"/>
    <x v="0"/>
    <x v="349"/>
    <x v="11"/>
    <n v="55369"/>
    <x v="2"/>
    <s v="OFF-ST-10001291"/>
    <x v="1"/>
    <x v="4"/>
    <x v="1017"/>
    <x v="3975"/>
    <n v="5"/>
    <n v="0"/>
    <n v="22.828499999999998"/>
  </r>
  <r>
    <n v="5478"/>
    <x v="2730"/>
    <x v="3"/>
    <x v="140"/>
    <d v="2014-06-19T00:00:00"/>
    <s v="First Class"/>
    <s v="Dp-13240"/>
    <x v="656"/>
    <x v="2"/>
    <x v="0"/>
    <x v="349"/>
    <x v="11"/>
    <n v="55369"/>
    <x v="2"/>
    <s v="OFF-PA-10003022"/>
    <x v="1"/>
    <x v="10"/>
    <x v="1644"/>
    <x v="1465"/>
    <n v="3"/>
    <n v="0"/>
    <n v="8.7906000000000013"/>
  </r>
  <r>
    <n v="5479"/>
    <x v="2731"/>
    <x v="0"/>
    <x v="73"/>
    <d v="2013-11-25T00:00:00"/>
    <s v="Standard Class"/>
    <s v="SJ-20500"/>
    <x v="81"/>
    <x v="0"/>
    <x v="0"/>
    <x v="46"/>
    <x v="13"/>
    <n v="19711"/>
    <x v="3"/>
    <s v="OFF-BI-10002133"/>
    <x v="1"/>
    <x v="8"/>
    <x v="1138"/>
    <x v="3233"/>
    <n v="3"/>
    <n v="0"/>
    <n v="62.915999999999997"/>
  </r>
  <r>
    <n v="5480"/>
    <x v="2732"/>
    <x v="2"/>
    <x v="691"/>
    <d v="2011-04-04T00:00:00"/>
    <s v="Standard Class"/>
    <s v="KB-16240"/>
    <x v="208"/>
    <x v="1"/>
    <x v="0"/>
    <x v="100"/>
    <x v="2"/>
    <n v="33180"/>
    <x v="0"/>
    <s v="OFF-BI-10001097"/>
    <x v="1"/>
    <x v="8"/>
    <x v="789"/>
    <x v="3976"/>
    <n v="1"/>
    <n v="0.7"/>
    <n v="-1.3082999999999996"/>
  </r>
  <r>
    <n v="5481"/>
    <x v="2733"/>
    <x v="3"/>
    <x v="1048"/>
    <d v="2014-10-15T00:00:00"/>
    <s v="Standard Class"/>
    <s v="CS-12250"/>
    <x v="294"/>
    <x v="1"/>
    <x v="0"/>
    <x v="70"/>
    <x v="1"/>
    <n v="92105"/>
    <x v="1"/>
    <s v="TEC-PH-10001336"/>
    <x v="2"/>
    <x v="7"/>
    <x v="941"/>
    <x v="3977"/>
    <n v="1"/>
    <n v="0.2"/>
    <n v="11.609099999999998"/>
  </r>
  <r>
    <n v="5482"/>
    <x v="2733"/>
    <x v="3"/>
    <x v="1048"/>
    <d v="2014-10-15T00:00:00"/>
    <s v="Standard Class"/>
    <s v="CS-12250"/>
    <x v="294"/>
    <x v="1"/>
    <x v="0"/>
    <x v="70"/>
    <x v="1"/>
    <n v="92105"/>
    <x v="1"/>
    <s v="TEC-AC-10002305"/>
    <x v="2"/>
    <x v="11"/>
    <x v="1521"/>
    <x v="3978"/>
    <n v="2"/>
    <n v="0"/>
    <n v="6.4799999999999969"/>
  </r>
  <r>
    <n v="5483"/>
    <x v="2733"/>
    <x v="3"/>
    <x v="1048"/>
    <d v="2014-10-15T00:00:00"/>
    <s v="Standard Class"/>
    <s v="CS-12250"/>
    <x v="294"/>
    <x v="1"/>
    <x v="0"/>
    <x v="70"/>
    <x v="1"/>
    <n v="92105"/>
    <x v="1"/>
    <s v="TEC-AC-10003610"/>
    <x v="2"/>
    <x v="11"/>
    <x v="598"/>
    <x v="3979"/>
    <n v="4"/>
    <n v="0"/>
    <n v="115.1808"/>
  </r>
  <r>
    <n v="5484"/>
    <x v="2733"/>
    <x v="3"/>
    <x v="1048"/>
    <d v="2014-10-15T00:00:00"/>
    <s v="Standard Class"/>
    <s v="CS-12250"/>
    <x v="294"/>
    <x v="1"/>
    <x v="0"/>
    <x v="70"/>
    <x v="1"/>
    <n v="92105"/>
    <x v="1"/>
    <s v="OFF-ST-10002301"/>
    <x v="1"/>
    <x v="4"/>
    <x v="1490"/>
    <x v="1390"/>
    <n v="2"/>
    <n v="0"/>
    <n v="0.40679999999999694"/>
  </r>
  <r>
    <n v="5485"/>
    <x v="2734"/>
    <x v="3"/>
    <x v="289"/>
    <d v="2014-02-05T00:00:00"/>
    <s v="Standard Class"/>
    <s v="EB-13870"/>
    <x v="12"/>
    <x v="0"/>
    <x v="0"/>
    <x v="100"/>
    <x v="2"/>
    <n v="33142"/>
    <x v="0"/>
    <s v="FUR-CH-10002044"/>
    <x v="0"/>
    <x v="1"/>
    <x v="1725"/>
    <x v="3442"/>
    <n v="4"/>
    <n v="0.2"/>
    <n v="-68.1096"/>
  </r>
  <r>
    <n v="5486"/>
    <x v="2735"/>
    <x v="2"/>
    <x v="432"/>
    <d v="2011-12-17T00:00:00"/>
    <s v="Standard Class"/>
    <s v="PB-19150"/>
    <x v="171"/>
    <x v="0"/>
    <x v="0"/>
    <x v="100"/>
    <x v="2"/>
    <n v="33178"/>
    <x v="0"/>
    <s v="OFF-EN-10001099"/>
    <x v="1"/>
    <x v="12"/>
    <x v="33"/>
    <x v="3032"/>
    <n v="3"/>
    <n v="0.2"/>
    <n v="7.6283999999999974"/>
  </r>
  <r>
    <n v="5487"/>
    <x v="2736"/>
    <x v="1"/>
    <x v="1040"/>
    <d v="2012-10-29T00:00:00"/>
    <s v="Standard Class"/>
    <s v="MT-18070"/>
    <x v="192"/>
    <x v="2"/>
    <x v="0"/>
    <x v="52"/>
    <x v="5"/>
    <n v="78207"/>
    <x v="2"/>
    <s v="OFF-BI-10004140"/>
    <x v="1"/>
    <x v="8"/>
    <x v="304"/>
    <x v="3980"/>
    <n v="4"/>
    <n v="0.8"/>
    <n v="-6.2860000000000031"/>
  </r>
  <r>
    <n v="5488"/>
    <x v="2737"/>
    <x v="3"/>
    <x v="719"/>
    <d v="2014-04-05T00:00:00"/>
    <s v="Second Class"/>
    <s v="BF-11020"/>
    <x v="292"/>
    <x v="1"/>
    <x v="0"/>
    <x v="108"/>
    <x v="2"/>
    <n v="32216"/>
    <x v="0"/>
    <s v="TEC-PH-10004897"/>
    <x v="2"/>
    <x v="7"/>
    <x v="1115"/>
    <x v="112"/>
    <n v="3"/>
    <n v="0.2"/>
    <n v="-5.694300000000001"/>
  </r>
  <r>
    <n v="5489"/>
    <x v="2737"/>
    <x v="3"/>
    <x v="719"/>
    <d v="2014-04-05T00:00:00"/>
    <s v="Second Class"/>
    <s v="BF-11020"/>
    <x v="292"/>
    <x v="1"/>
    <x v="0"/>
    <x v="108"/>
    <x v="2"/>
    <n v="32216"/>
    <x v="0"/>
    <s v="OFF-LA-10000262"/>
    <x v="1"/>
    <x v="2"/>
    <x v="932"/>
    <x v="303"/>
    <n v="3"/>
    <n v="0.2"/>
    <n v="2.0358000000000001"/>
  </r>
  <r>
    <n v="5490"/>
    <x v="2737"/>
    <x v="3"/>
    <x v="719"/>
    <d v="2014-04-05T00:00:00"/>
    <s v="Second Class"/>
    <s v="BF-11020"/>
    <x v="292"/>
    <x v="1"/>
    <x v="0"/>
    <x v="108"/>
    <x v="2"/>
    <n v="32216"/>
    <x v="0"/>
    <s v="OFF-AP-10002222"/>
    <x v="1"/>
    <x v="9"/>
    <x v="33"/>
    <x v="3981"/>
    <n v="3"/>
    <n v="0.2"/>
    <n v="1.8207000000000013"/>
  </r>
  <r>
    <n v="5491"/>
    <x v="2737"/>
    <x v="3"/>
    <x v="719"/>
    <d v="2014-04-05T00:00:00"/>
    <s v="Second Class"/>
    <s v="BF-11020"/>
    <x v="292"/>
    <x v="1"/>
    <x v="0"/>
    <x v="108"/>
    <x v="2"/>
    <n v="32216"/>
    <x v="0"/>
    <s v="FUR-CH-10003774"/>
    <x v="0"/>
    <x v="1"/>
    <x v="1185"/>
    <x v="287"/>
    <n v="3"/>
    <n v="0.2"/>
    <n v="-19.105800000000016"/>
  </r>
  <r>
    <n v="5492"/>
    <x v="2738"/>
    <x v="3"/>
    <x v="795"/>
    <d v="2014-01-28T00:00:00"/>
    <s v="First Class"/>
    <s v="CG-12520"/>
    <x v="0"/>
    <x v="0"/>
    <x v="0"/>
    <x v="12"/>
    <x v="5"/>
    <n v="77070"/>
    <x v="2"/>
    <s v="OFF-ST-10000615"/>
    <x v="1"/>
    <x v="4"/>
    <x v="75"/>
    <x v="1333"/>
    <n v="2"/>
    <n v="0.2"/>
    <n v="1.8160000000000016"/>
  </r>
  <r>
    <n v="5493"/>
    <x v="2739"/>
    <x v="2"/>
    <x v="683"/>
    <d v="2011-11-28T00:00:00"/>
    <s v="Same Day"/>
    <s v="DH-13675"/>
    <x v="723"/>
    <x v="2"/>
    <x v="0"/>
    <x v="8"/>
    <x v="1"/>
    <n v="94122"/>
    <x v="1"/>
    <s v="OFF-SU-10001225"/>
    <x v="1"/>
    <x v="14"/>
    <x v="33"/>
    <x v="351"/>
    <n v="2"/>
    <n v="0"/>
    <n v="0.14719999999999978"/>
  </r>
  <r>
    <n v="5494"/>
    <x v="2739"/>
    <x v="2"/>
    <x v="683"/>
    <d v="2011-11-28T00:00:00"/>
    <s v="Same Day"/>
    <s v="DH-13675"/>
    <x v="723"/>
    <x v="2"/>
    <x v="0"/>
    <x v="8"/>
    <x v="1"/>
    <n v="94122"/>
    <x v="1"/>
    <s v="OFF-LA-10002043"/>
    <x v="1"/>
    <x v="2"/>
    <x v="252"/>
    <x v="1417"/>
    <n v="4"/>
    <n v="0"/>
    <n v="19.872"/>
  </r>
  <r>
    <n v="5495"/>
    <x v="2739"/>
    <x v="2"/>
    <x v="683"/>
    <d v="2011-11-28T00:00:00"/>
    <s v="Same Day"/>
    <s v="DH-13675"/>
    <x v="723"/>
    <x v="2"/>
    <x v="0"/>
    <x v="8"/>
    <x v="1"/>
    <n v="94122"/>
    <x v="1"/>
    <s v="FUR-BO-10000330"/>
    <x v="0"/>
    <x v="0"/>
    <x v="1098"/>
    <x v="1527"/>
    <n v="4"/>
    <n v="0.15"/>
    <n v="-4.8391999999999769"/>
  </r>
  <r>
    <n v="5496"/>
    <x v="2740"/>
    <x v="1"/>
    <x v="406"/>
    <d v="2012-09-08T00:00:00"/>
    <s v="Standard Class"/>
    <s v="SC-20440"/>
    <x v="464"/>
    <x v="1"/>
    <x v="0"/>
    <x v="10"/>
    <x v="9"/>
    <n v="19140"/>
    <x v="3"/>
    <s v="OFF-BI-10001249"/>
    <x v="1"/>
    <x v="8"/>
    <x v="1182"/>
    <x v="3056"/>
    <n v="4"/>
    <n v="0.7"/>
    <n v="-6.1247999999999987"/>
  </r>
  <r>
    <n v="5497"/>
    <x v="2741"/>
    <x v="3"/>
    <x v="492"/>
    <d v="2014-06-17T00:00:00"/>
    <s v="Standard Class"/>
    <s v="HG-15025"/>
    <x v="643"/>
    <x v="0"/>
    <x v="0"/>
    <x v="292"/>
    <x v="24"/>
    <n v="43302"/>
    <x v="3"/>
    <s v="TEC-AC-10004469"/>
    <x v="2"/>
    <x v="11"/>
    <x v="238"/>
    <x v="3982"/>
    <n v="2"/>
    <n v="0.2"/>
    <n v="19.176000000000002"/>
  </r>
  <r>
    <n v="5498"/>
    <x v="2742"/>
    <x v="3"/>
    <x v="663"/>
    <d v="2014-07-19T00:00:00"/>
    <s v="Second Class"/>
    <s v="MM-18055"/>
    <x v="514"/>
    <x v="0"/>
    <x v="0"/>
    <x v="20"/>
    <x v="15"/>
    <n v="10024"/>
    <x v="3"/>
    <s v="OFF-AR-10001177"/>
    <x v="1"/>
    <x v="6"/>
    <x v="1215"/>
    <x v="2637"/>
    <n v="2"/>
    <n v="0"/>
    <n v="1.9023999999999992"/>
  </r>
  <r>
    <n v="5499"/>
    <x v="2742"/>
    <x v="3"/>
    <x v="663"/>
    <d v="2014-07-19T00:00:00"/>
    <s v="Second Class"/>
    <s v="MM-18055"/>
    <x v="514"/>
    <x v="0"/>
    <x v="0"/>
    <x v="20"/>
    <x v="15"/>
    <n v="10024"/>
    <x v="3"/>
    <s v="OFF-LA-10000634"/>
    <x v="1"/>
    <x v="2"/>
    <x v="283"/>
    <x v="1507"/>
    <n v="3"/>
    <n v="0"/>
    <n v="3.6017999999999999"/>
  </r>
  <r>
    <n v="5500"/>
    <x v="2742"/>
    <x v="3"/>
    <x v="663"/>
    <d v="2014-07-19T00:00:00"/>
    <s v="Second Class"/>
    <s v="MM-18055"/>
    <x v="514"/>
    <x v="0"/>
    <x v="0"/>
    <x v="20"/>
    <x v="15"/>
    <n v="10024"/>
    <x v="3"/>
    <s v="TEC-AC-10004708"/>
    <x v="2"/>
    <x v="11"/>
    <x v="337"/>
    <x v="365"/>
    <n v="2"/>
    <n v="0"/>
    <n v="8.7989999999999995"/>
  </r>
  <r>
    <n v="5501"/>
    <x v="2742"/>
    <x v="3"/>
    <x v="663"/>
    <d v="2014-07-19T00:00:00"/>
    <s v="Second Class"/>
    <s v="MM-18055"/>
    <x v="514"/>
    <x v="0"/>
    <x v="0"/>
    <x v="20"/>
    <x v="15"/>
    <n v="10024"/>
    <x v="3"/>
    <s v="FUR-CH-10002084"/>
    <x v="0"/>
    <x v="1"/>
    <x v="1240"/>
    <x v="3983"/>
    <n v="6"/>
    <n v="0.1"/>
    <n v="88.552800000000005"/>
  </r>
  <r>
    <n v="5502"/>
    <x v="2742"/>
    <x v="3"/>
    <x v="663"/>
    <d v="2014-07-19T00:00:00"/>
    <s v="Second Class"/>
    <s v="MM-18055"/>
    <x v="514"/>
    <x v="0"/>
    <x v="0"/>
    <x v="20"/>
    <x v="15"/>
    <n v="10024"/>
    <x v="3"/>
    <s v="OFF-PA-10004519"/>
    <x v="1"/>
    <x v="10"/>
    <x v="1036"/>
    <x v="2482"/>
    <n v="2"/>
    <n v="0"/>
    <n v="4.3904000000000005"/>
  </r>
  <r>
    <n v="5503"/>
    <x v="2743"/>
    <x v="3"/>
    <x v="808"/>
    <d v="2014-11-07T00:00:00"/>
    <s v="Standard Class"/>
    <s v="TH-21115"/>
    <x v="764"/>
    <x v="1"/>
    <x v="0"/>
    <x v="10"/>
    <x v="9"/>
    <n v="19140"/>
    <x v="3"/>
    <s v="FUR-FU-10001847"/>
    <x v="0"/>
    <x v="5"/>
    <x v="1355"/>
    <x v="3984"/>
    <n v="1"/>
    <n v="0.2"/>
    <n v="0.66239999999999977"/>
  </r>
  <r>
    <n v="5504"/>
    <x v="2743"/>
    <x v="3"/>
    <x v="808"/>
    <d v="2014-11-07T00:00:00"/>
    <s v="Standard Class"/>
    <s v="TH-21115"/>
    <x v="764"/>
    <x v="1"/>
    <x v="0"/>
    <x v="10"/>
    <x v="9"/>
    <n v="19140"/>
    <x v="3"/>
    <s v="OFF-AP-10001962"/>
    <x v="1"/>
    <x v="9"/>
    <x v="1594"/>
    <x v="3985"/>
    <n v="3"/>
    <n v="0.2"/>
    <n v="1.2584999999999997"/>
  </r>
  <r>
    <n v="5505"/>
    <x v="2743"/>
    <x v="3"/>
    <x v="808"/>
    <d v="2014-11-07T00:00:00"/>
    <s v="Standard Class"/>
    <s v="TH-21115"/>
    <x v="764"/>
    <x v="1"/>
    <x v="0"/>
    <x v="10"/>
    <x v="9"/>
    <n v="19140"/>
    <x v="3"/>
    <s v="OFF-EN-10003845"/>
    <x v="1"/>
    <x v="12"/>
    <x v="431"/>
    <x v="3179"/>
    <n v="3"/>
    <n v="0.2"/>
    <n v="2.8781999999999992"/>
  </r>
  <r>
    <n v="5506"/>
    <x v="2743"/>
    <x v="3"/>
    <x v="808"/>
    <d v="2014-11-07T00:00:00"/>
    <s v="Standard Class"/>
    <s v="TH-21115"/>
    <x v="764"/>
    <x v="1"/>
    <x v="0"/>
    <x v="10"/>
    <x v="9"/>
    <n v="19140"/>
    <x v="3"/>
    <s v="TEC-PH-10001817"/>
    <x v="2"/>
    <x v="7"/>
    <x v="1097"/>
    <x v="3986"/>
    <n v="4"/>
    <n v="0.4"/>
    <n v="-186.15999999999997"/>
  </r>
  <r>
    <n v="5507"/>
    <x v="2744"/>
    <x v="0"/>
    <x v="750"/>
    <d v="2013-10-09T00:00:00"/>
    <s v="Same Day"/>
    <s v="JE-15745"/>
    <x v="32"/>
    <x v="0"/>
    <x v="0"/>
    <x v="1"/>
    <x v="1"/>
    <n v="90036"/>
    <x v="1"/>
    <s v="OFF-PA-10000167"/>
    <x v="1"/>
    <x v="10"/>
    <x v="1071"/>
    <x v="1168"/>
    <n v="2"/>
    <n v="0"/>
    <n v="27.881999999999998"/>
  </r>
  <r>
    <n v="5508"/>
    <x v="2745"/>
    <x v="0"/>
    <x v="143"/>
    <d v="2013-04-15T00:00:00"/>
    <s v="Standard Class"/>
    <s v="PG-18820"/>
    <x v="310"/>
    <x v="0"/>
    <x v="0"/>
    <x v="214"/>
    <x v="32"/>
    <n v="30080"/>
    <x v="0"/>
    <s v="OFF-EN-10002973"/>
    <x v="1"/>
    <x v="12"/>
    <x v="1319"/>
    <x v="1429"/>
    <n v="4"/>
    <n v="0"/>
    <n v="8.6016000000000012"/>
  </r>
  <r>
    <n v="5509"/>
    <x v="2746"/>
    <x v="1"/>
    <x v="1049"/>
    <d v="2012-10-12T00:00:00"/>
    <s v="Standard Class"/>
    <s v="MB-17305"/>
    <x v="93"/>
    <x v="0"/>
    <x v="0"/>
    <x v="8"/>
    <x v="1"/>
    <n v="94122"/>
    <x v="1"/>
    <s v="FUR-FU-10001588"/>
    <x v="0"/>
    <x v="5"/>
    <x v="284"/>
    <x v="1228"/>
    <n v="5"/>
    <n v="0"/>
    <n v="62.736999999999995"/>
  </r>
  <r>
    <n v="5510"/>
    <x v="2747"/>
    <x v="3"/>
    <x v="356"/>
    <d v="2014-05-21T00:00:00"/>
    <s v="Standard Class"/>
    <s v="JD-16015"/>
    <x v="557"/>
    <x v="0"/>
    <x v="0"/>
    <x v="22"/>
    <x v="10"/>
    <n v="60653"/>
    <x v="2"/>
    <s v="OFF-PA-10001736"/>
    <x v="1"/>
    <x v="10"/>
    <x v="129"/>
    <x v="3987"/>
    <n v="2"/>
    <n v="0.2"/>
    <n v="19.137599999999992"/>
  </r>
  <r>
    <n v="5511"/>
    <x v="2747"/>
    <x v="3"/>
    <x v="356"/>
    <d v="2014-05-21T00:00:00"/>
    <s v="Standard Class"/>
    <s v="JD-16015"/>
    <x v="557"/>
    <x v="0"/>
    <x v="0"/>
    <x v="22"/>
    <x v="10"/>
    <n v="60653"/>
    <x v="2"/>
    <s v="TEC-PH-10002185"/>
    <x v="2"/>
    <x v="7"/>
    <x v="1072"/>
    <x v="3988"/>
    <n v="2"/>
    <n v="0.2"/>
    <n v="3.4749999999999996"/>
  </r>
  <r>
    <n v="5512"/>
    <x v="2748"/>
    <x v="2"/>
    <x v="1050"/>
    <d v="2011-03-02T00:00:00"/>
    <s v="Standard Class"/>
    <s v="JH-15430"/>
    <x v="371"/>
    <x v="0"/>
    <x v="0"/>
    <x v="261"/>
    <x v="21"/>
    <n v="97504"/>
    <x v="1"/>
    <s v="OFF-PA-10000174"/>
    <x v="1"/>
    <x v="10"/>
    <x v="1515"/>
    <x v="2731"/>
    <n v="4"/>
    <n v="0.2"/>
    <n v="11.102399999999996"/>
  </r>
  <r>
    <n v="5513"/>
    <x v="2748"/>
    <x v="2"/>
    <x v="1050"/>
    <d v="2011-03-02T00:00:00"/>
    <s v="Standard Class"/>
    <s v="JH-15430"/>
    <x v="371"/>
    <x v="0"/>
    <x v="0"/>
    <x v="261"/>
    <x v="21"/>
    <n v="97504"/>
    <x v="1"/>
    <s v="OFF-PA-10000069"/>
    <x v="1"/>
    <x v="10"/>
    <x v="1569"/>
    <x v="3989"/>
    <n v="3"/>
    <n v="0.2"/>
    <n v="7.6868999999999996"/>
  </r>
  <r>
    <n v="5514"/>
    <x v="2749"/>
    <x v="1"/>
    <x v="1051"/>
    <d v="2012-06-01T00:00:00"/>
    <s v="First Class"/>
    <s v="EN-13780"/>
    <x v="633"/>
    <x v="0"/>
    <x v="0"/>
    <x v="20"/>
    <x v="15"/>
    <n v="10009"/>
    <x v="3"/>
    <s v="TEC-PH-10001795"/>
    <x v="2"/>
    <x v="7"/>
    <x v="1726"/>
    <x v="764"/>
    <n v="3"/>
    <n v="0"/>
    <n v="2.3996999999999815"/>
  </r>
  <r>
    <n v="5515"/>
    <x v="2749"/>
    <x v="1"/>
    <x v="1051"/>
    <d v="2012-06-01T00:00:00"/>
    <s v="First Class"/>
    <s v="EN-13780"/>
    <x v="633"/>
    <x v="0"/>
    <x v="0"/>
    <x v="20"/>
    <x v="15"/>
    <n v="10009"/>
    <x v="3"/>
    <s v="OFF-AP-10004540"/>
    <x v="1"/>
    <x v="9"/>
    <x v="1294"/>
    <x v="1985"/>
    <n v="2"/>
    <n v="0"/>
    <n v="44.889600000000002"/>
  </r>
  <r>
    <n v="5516"/>
    <x v="2749"/>
    <x v="1"/>
    <x v="1051"/>
    <d v="2012-06-01T00:00:00"/>
    <s v="First Class"/>
    <s v="EN-13780"/>
    <x v="633"/>
    <x v="0"/>
    <x v="0"/>
    <x v="20"/>
    <x v="15"/>
    <n v="10009"/>
    <x v="3"/>
    <s v="TEC-PH-10001527"/>
    <x v="2"/>
    <x v="7"/>
    <x v="1276"/>
    <x v="3680"/>
    <n v="3"/>
    <n v="0"/>
    <n v="3.8654999999999973"/>
  </r>
  <r>
    <n v="5517"/>
    <x v="2750"/>
    <x v="0"/>
    <x v="741"/>
    <d v="2013-11-22T00:00:00"/>
    <s v="Second Class"/>
    <s v="KC-16255"/>
    <x v="346"/>
    <x v="1"/>
    <x v="0"/>
    <x v="114"/>
    <x v="19"/>
    <n v="35810"/>
    <x v="0"/>
    <s v="TEC-AC-10003870"/>
    <x v="2"/>
    <x v="11"/>
    <x v="1718"/>
    <x v="3990"/>
    <n v="4"/>
    <n v="0"/>
    <n v="527.98400000000004"/>
  </r>
  <r>
    <n v="5518"/>
    <x v="2751"/>
    <x v="3"/>
    <x v="769"/>
    <d v="2014-12-10T00:00:00"/>
    <s v="Standard Class"/>
    <s v="MS-17980"/>
    <x v="99"/>
    <x v="1"/>
    <x v="0"/>
    <x v="10"/>
    <x v="9"/>
    <n v="19134"/>
    <x v="3"/>
    <s v="FUR-CH-10004540"/>
    <x v="0"/>
    <x v="1"/>
    <x v="862"/>
    <x v="3991"/>
    <n v="10"/>
    <n v="0.3"/>
    <n v="-10.283999999999992"/>
  </r>
  <r>
    <n v="5519"/>
    <x v="2751"/>
    <x v="3"/>
    <x v="769"/>
    <d v="2014-12-10T00:00:00"/>
    <s v="Standard Class"/>
    <s v="MS-17980"/>
    <x v="99"/>
    <x v="1"/>
    <x v="0"/>
    <x v="10"/>
    <x v="9"/>
    <n v="19134"/>
    <x v="3"/>
    <s v="FUR-FU-10004093"/>
    <x v="0"/>
    <x v="5"/>
    <x v="1159"/>
    <x v="3992"/>
    <n v="2"/>
    <n v="0.2"/>
    <n v="6.8459999999999965"/>
  </r>
  <r>
    <n v="5520"/>
    <x v="2751"/>
    <x v="3"/>
    <x v="769"/>
    <d v="2014-12-10T00:00:00"/>
    <s v="Standard Class"/>
    <s v="MS-17980"/>
    <x v="99"/>
    <x v="1"/>
    <x v="0"/>
    <x v="10"/>
    <x v="9"/>
    <n v="19134"/>
    <x v="3"/>
    <s v="OFF-AR-10000716"/>
    <x v="1"/>
    <x v="6"/>
    <x v="786"/>
    <x v="2569"/>
    <n v="3"/>
    <n v="0.2"/>
    <n v="3.1806000000000005"/>
  </r>
  <r>
    <n v="5521"/>
    <x v="2751"/>
    <x v="3"/>
    <x v="769"/>
    <d v="2014-12-10T00:00:00"/>
    <s v="Standard Class"/>
    <s v="MS-17980"/>
    <x v="99"/>
    <x v="1"/>
    <x v="0"/>
    <x v="10"/>
    <x v="9"/>
    <n v="19134"/>
    <x v="3"/>
    <s v="OFF-PA-10002709"/>
    <x v="1"/>
    <x v="10"/>
    <x v="1658"/>
    <x v="100"/>
    <n v="5"/>
    <n v="0.2"/>
    <n v="8.6709999999999994"/>
  </r>
  <r>
    <n v="5522"/>
    <x v="2751"/>
    <x v="3"/>
    <x v="769"/>
    <d v="2014-12-10T00:00:00"/>
    <s v="Standard Class"/>
    <s v="MS-17980"/>
    <x v="99"/>
    <x v="1"/>
    <x v="0"/>
    <x v="10"/>
    <x v="9"/>
    <n v="19134"/>
    <x v="3"/>
    <s v="TEC-AC-10000580"/>
    <x v="2"/>
    <x v="11"/>
    <x v="897"/>
    <x v="1309"/>
    <n v="4"/>
    <n v="0.2"/>
    <n v="-28.796399999999984"/>
  </r>
  <r>
    <n v="5523"/>
    <x v="2752"/>
    <x v="0"/>
    <x v="410"/>
    <d v="2013-06-08T00:00:00"/>
    <s v="First Class"/>
    <s v="CK-12205"/>
    <x v="237"/>
    <x v="0"/>
    <x v="0"/>
    <x v="68"/>
    <x v="1"/>
    <n v="95051"/>
    <x v="1"/>
    <s v="OFF-BI-10000829"/>
    <x v="1"/>
    <x v="8"/>
    <x v="304"/>
    <x v="3993"/>
    <n v="6"/>
    <n v="0.2"/>
    <n v="7.0043999999999977"/>
  </r>
  <r>
    <n v="5524"/>
    <x v="2752"/>
    <x v="0"/>
    <x v="410"/>
    <d v="2013-06-08T00:00:00"/>
    <s v="First Class"/>
    <s v="CK-12205"/>
    <x v="237"/>
    <x v="0"/>
    <x v="0"/>
    <x v="68"/>
    <x v="1"/>
    <n v="95051"/>
    <x v="1"/>
    <s v="OFF-AP-10004859"/>
    <x v="1"/>
    <x v="9"/>
    <x v="921"/>
    <x v="3994"/>
    <n v="4"/>
    <n v="0"/>
    <n v="15.724800000000002"/>
  </r>
  <r>
    <n v="5525"/>
    <x v="2753"/>
    <x v="0"/>
    <x v="107"/>
    <d v="2013-12-13T00:00:00"/>
    <s v="First Class"/>
    <s v="SJ-20125"/>
    <x v="319"/>
    <x v="2"/>
    <x v="0"/>
    <x v="85"/>
    <x v="1"/>
    <n v="90805"/>
    <x v="1"/>
    <s v="OFF-PA-10000575"/>
    <x v="1"/>
    <x v="10"/>
    <x v="1050"/>
    <x v="3995"/>
    <n v="12"/>
    <n v="0"/>
    <n v="36.928799999999995"/>
  </r>
  <r>
    <n v="5526"/>
    <x v="2754"/>
    <x v="3"/>
    <x v="504"/>
    <d v="2014-05-06T00:00:00"/>
    <s v="Standard Class"/>
    <s v="EA-14035"/>
    <x v="105"/>
    <x v="1"/>
    <x v="0"/>
    <x v="1"/>
    <x v="1"/>
    <n v="90008"/>
    <x v="1"/>
    <s v="OFF-AR-10002804"/>
    <x v="1"/>
    <x v="6"/>
    <x v="279"/>
    <x v="3996"/>
    <n v="2"/>
    <n v="0"/>
    <n v="4.0098000000000003"/>
  </r>
  <r>
    <n v="5527"/>
    <x v="2755"/>
    <x v="3"/>
    <x v="558"/>
    <d v="2014-04-29T00:00:00"/>
    <s v="Standard Class"/>
    <s v="MG-17890"/>
    <x v="450"/>
    <x v="2"/>
    <x v="0"/>
    <x v="443"/>
    <x v="1"/>
    <n v="93101"/>
    <x v="1"/>
    <s v="OFF-FA-10002676"/>
    <x v="1"/>
    <x v="13"/>
    <x v="1069"/>
    <x v="2725"/>
    <n v="1"/>
    <n v="0"/>
    <n v="0.65159999999999996"/>
  </r>
  <r>
    <n v="5528"/>
    <x v="2756"/>
    <x v="1"/>
    <x v="412"/>
    <d v="2012-05-10T00:00:00"/>
    <s v="First Class"/>
    <s v="AB-10255"/>
    <x v="437"/>
    <x v="2"/>
    <x v="0"/>
    <x v="20"/>
    <x v="15"/>
    <n v="10009"/>
    <x v="3"/>
    <s v="OFF-PA-10003465"/>
    <x v="1"/>
    <x v="10"/>
    <x v="418"/>
    <x v="2479"/>
    <n v="2"/>
    <n v="0"/>
    <n v="18.211199999999998"/>
  </r>
  <r>
    <n v="5529"/>
    <x v="2757"/>
    <x v="1"/>
    <x v="1052"/>
    <d v="2012-04-04T00:00:00"/>
    <s v="Standard Class"/>
    <s v="SC-20260"/>
    <x v="609"/>
    <x v="1"/>
    <x v="0"/>
    <x v="108"/>
    <x v="2"/>
    <n v="32216"/>
    <x v="0"/>
    <s v="TEC-PH-10000011"/>
    <x v="2"/>
    <x v="7"/>
    <x v="220"/>
    <x v="1105"/>
    <n v="5"/>
    <n v="0.2"/>
    <n v="27.985999999999994"/>
  </r>
  <r>
    <n v="5530"/>
    <x v="2758"/>
    <x v="3"/>
    <x v="634"/>
    <d v="2014-08-12T00:00:00"/>
    <s v="Standard Class"/>
    <s v="TB-21355"/>
    <x v="422"/>
    <x v="1"/>
    <x v="0"/>
    <x v="444"/>
    <x v="5"/>
    <n v="75104"/>
    <x v="2"/>
    <s v="OFF-PA-10004381"/>
    <x v="1"/>
    <x v="10"/>
    <x v="1675"/>
    <x v="912"/>
    <n v="3"/>
    <n v="0.2"/>
    <n v="40.353599999999986"/>
  </r>
  <r>
    <n v="5531"/>
    <x v="2759"/>
    <x v="3"/>
    <x v="574"/>
    <d v="2014-12-07T00:00:00"/>
    <s v="Standard Class"/>
    <s v="JK-16090"/>
    <x v="765"/>
    <x v="0"/>
    <x v="0"/>
    <x v="155"/>
    <x v="8"/>
    <n v="68104"/>
    <x v="2"/>
    <s v="TEC-PH-10001795"/>
    <x v="2"/>
    <x v="7"/>
    <x v="641"/>
    <x v="3997"/>
    <n v="4"/>
    <n v="0"/>
    <n v="743.98799999999983"/>
  </r>
  <r>
    <n v="5532"/>
    <x v="2760"/>
    <x v="0"/>
    <x v="112"/>
    <d v="2013-06-08T00:00:00"/>
    <s v="First Class"/>
    <s v="CK-12595"/>
    <x v="242"/>
    <x v="0"/>
    <x v="0"/>
    <x v="290"/>
    <x v="36"/>
    <n v="72209"/>
    <x v="0"/>
    <s v="TEC-AC-10001109"/>
    <x v="2"/>
    <x v="11"/>
    <x v="998"/>
    <x v="3998"/>
    <n v="6"/>
    <n v="0"/>
    <n v="75.57480000000001"/>
  </r>
  <r>
    <n v="5533"/>
    <x v="2760"/>
    <x v="0"/>
    <x v="112"/>
    <d v="2013-06-08T00:00:00"/>
    <s v="First Class"/>
    <s v="CK-12595"/>
    <x v="242"/>
    <x v="0"/>
    <x v="0"/>
    <x v="290"/>
    <x v="36"/>
    <n v="72209"/>
    <x v="0"/>
    <s v="TEC-AC-10003038"/>
    <x v="2"/>
    <x v="11"/>
    <x v="1024"/>
    <x v="3999"/>
    <n v="3"/>
    <n v="0"/>
    <n v="5.101499999999997"/>
  </r>
  <r>
    <n v="5534"/>
    <x v="2760"/>
    <x v="0"/>
    <x v="112"/>
    <d v="2013-06-08T00:00:00"/>
    <s v="First Class"/>
    <s v="CK-12595"/>
    <x v="242"/>
    <x v="0"/>
    <x v="0"/>
    <x v="290"/>
    <x v="36"/>
    <n v="72209"/>
    <x v="0"/>
    <s v="TEC-AC-10003174"/>
    <x v="2"/>
    <x v="11"/>
    <x v="614"/>
    <x v="2285"/>
    <n v="3"/>
    <n v="0"/>
    <n v="129.34800000000001"/>
  </r>
  <r>
    <n v="5535"/>
    <x v="2760"/>
    <x v="0"/>
    <x v="112"/>
    <d v="2013-06-08T00:00:00"/>
    <s v="First Class"/>
    <s v="CK-12595"/>
    <x v="242"/>
    <x v="0"/>
    <x v="0"/>
    <x v="290"/>
    <x v="36"/>
    <n v="72209"/>
    <x v="0"/>
    <s v="OFF-PA-10000157"/>
    <x v="1"/>
    <x v="10"/>
    <x v="364"/>
    <x v="731"/>
    <n v="3"/>
    <n v="0"/>
    <n v="28.171799999999998"/>
  </r>
  <r>
    <n v="5536"/>
    <x v="2760"/>
    <x v="0"/>
    <x v="112"/>
    <d v="2013-06-08T00:00:00"/>
    <s v="First Class"/>
    <s v="CK-12595"/>
    <x v="242"/>
    <x v="0"/>
    <x v="0"/>
    <x v="290"/>
    <x v="36"/>
    <n v="72209"/>
    <x v="0"/>
    <s v="OFF-BI-10001721"/>
    <x v="1"/>
    <x v="8"/>
    <x v="94"/>
    <x v="2202"/>
    <n v="3"/>
    <n v="0"/>
    <n v="30.787199999999999"/>
  </r>
  <r>
    <n v="5537"/>
    <x v="2760"/>
    <x v="0"/>
    <x v="112"/>
    <d v="2013-06-08T00:00:00"/>
    <s v="First Class"/>
    <s v="CK-12595"/>
    <x v="242"/>
    <x v="0"/>
    <x v="0"/>
    <x v="290"/>
    <x v="36"/>
    <n v="72209"/>
    <x v="0"/>
    <s v="OFF-BI-10000591"/>
    <x v="1"/>
    <x v="8"/>
    <x v="1045"/>
    <x v="1361"/>
    <n v="3"/>
    <n v="0"/>
    <n v="5.6015999999999995"/>
  </r>
  <r>
    <n v="5538"/>
    <x v="2760"/>
    <x v="0"/>
    <x v="112"/>
    <d v="2013-06-08T00:00:00"/>
    <s v="First Class"/>
    <s v="CK-12595"/>
    <x v="242"/>
    <x v="0"/>
    <x v="0"/>
    <x v="290"/>
    <x v="36"/>
    <n v="72209"/>
    <x v="0"/>
    <s v="OFF-PA-10001534"/>
    <x v="1"/>
    <x v="10"/>
    <x v="1461"/>
    <x v="91"/>
    <n v="2"/>
    <n v="0"/>
    <n v="6.2208000000000006"/>
  </r>
  <r>
    <n v="5539"/>
    <x v="2761"/>
    <x v="1"/>
    <x v="657"/>
    <d v="2012-04-20T00:00:00"/>
    <s v="Standard Class"/>
    <s v="SS-20590"/>
    <x v="196"/>
    <x v="0"/>
    <x v="0"/>
    <x v="445"/>
    <x v="8"/>
    <n v="68701"/>
    <x v="2"/>
    <s v="OFF-BI-10002071"/>
    <x v="1"/>
    <x v="8"/>
    <x v="692"/>
    <x v="4000"/>
    <n v="3"/>
    <n v="0"/>
    <n v="8.0177999999999994"/>
  </r>
  <r>
    <n v="5540"/>
    <x v="2762"/>
    <x v="3"/>
    <x v="1053"/>
    <d v="2014-05-27T00:00:00"/>
    <s v="Standard Class"/>
    <s v="LE-16810"/>
    <x v="97"/>
    <x v="0"/>
    <x v="0"/>
    <x v="22"/>
    <x v="10"/>
    <n v="60653"/>
    <x v="2"/>
    <s v="FUR-CH-10000513"/>
    <x v="0"/>
    <x v="1"/>
    <x v="70"/>
    <x v="2124"/>
    <n v="2"/>
    <n v="0.3"/>
    <n v="-54.595799999999997"/>
  </r>
  <r>
    <n v="5541"/>
    <x v="2762"/>
    <x v="3"/>
    <x v="1053"/>
    <d v="2014-05-27T00:00:00"/>
    <s v="Standard Class"/>
    <s v="LE-16810"/>
    <x v="97"/>
    <x v="0"/>
    <x v="0"/>
    <x v="22"/>
    <x v="10"/>
    <n v="60653"/>
    <x v="2"/>
    <s v="OFF-BI-10003274"/>
    <x v="1"/>
    <x v="8"/>
    <x v="122"/>
    <x v="4001"/>
    <n v="2"/>
    <n v="0.8"/>
    <n v="-2.6268000000000002"/>
  </r>
  <r>
    <n v="5542"/>
    <x v="2762"/>
    <x v="3"/>
    <x v="1053"/>
    <d v="2014-05-27T00:00:00"/>
    <s v="Standard Class"/>
    <s v="LE-16810"/>
    <x v="97"/>
    <x v="0"/>
    <x v="0"/>
    <x v="22"/>
    <x v="10"/>
    <n v="60653"/>
    <x v="2"/>
    <s v="OFF-SU-10000381"/>
    <x v="1"/>
    <x v="14"/>
    <x v="654"/>
    <x v="4002"/>
    <n v="3"/>
    <n v="0.2"/>
    <n v="2.5136999999999983"/>
  </r>
  <r>
    <n v="5543"/>
    <x v="2763"/>
    <x v="0"/>
    <x v="1054"/>
    <d v="2013-12-26T00:00:00"/>
    <s v="Standard Class"/>
    <s v="ES-14080"/>
    <x v="20"/>
    <x v="1"/>
    <x v="0"/>
    <x v="93"/>
    <x v="16"/>
    <n v="85705"/>
    <x v="1"/>
    <s v="FUR-TA-10001086"/>
    <x v="0"/>
    <x v="3"/>
    <x v="1727"/>
    <x v="4003"/>
    <n v="6"/>
    <n v="0.5"/>
    <n v="-218.86559999999997"/>
  </r>
  <r>
    <n v="5544"/>
    <x v="2763"/>
    <x v="0"/>
    <x v="1054"/>
    <d v="2013-12-26T00:00:00"/>
    <s v="Standard Class"/>
    <s v="ES-14080"/>
    <x v="20"/>
    <x v="1"/>
    <x v="0"/>
    <x v="93"/>
    <x v="16"/>
    <n v="85705"/>
    <x v="1"/>
    <s v="OFF-BI-10000174"/>
    <x v="1"/>
    <x v="8"/>
    <x v="1435"/>
    <x v="828"/>
    <n v="6"/>
    <n v="0.7"/>
    <n v="-7.6559999999999988"/>
  </r>
  <r>
    <n v="5545"/>
    <x v="2763"/>
    <x v="0"/>
    <x v="1054"/>
    <d v="2013-12-26T00:00:00"/>
    <s v="Standard Class"/>
    <s v="ES-14080"/>
    <x v="20"/>
    <x v="1"/>
    <x v="0"/>
    <x v="93"/>
    <x v="16"/>
    <n v="85705"/>
    <x v="1"/>
    <s v="OFF-BI-10002103"/>
    <x v="1"/>
    <x v="8"/>
    <x v="525"/>
    <x v="4004"/>
    <n v="2"/>
    <n v="0.7"/>
    <n v="-4.1711999999999989"/>
  </r>
  <r>
    <n v="5546"/>
    <x v="2764"/>
    <x v="3"/>
    <x v="585"/>
    <d v="2014-09-27T00:00:00"/>
    <s v="Standard Class"/>
    <s v="MG-17890"/>
    <x v="450"/>
    <x v="2"/>
    <x v="0"/>
    <x v="3"/>
    <x v="38"/>
    <n v="3301"/>
    <x v="3"/>
    <s v="OFF-ST-10001590"/>
    <x v="1"/>
    <x v="4"/>
    <x v="146"/>
    <x v="4005"/>
    <n v="5"/>
    <n v="0"/>
    <n v="17.523999999999997"/>
  </r>
  <r>
    <n v="5547"/>
    <x v="2765"/>
    <x v="3"/>
    <x v="210"/>
    <d v="2014-09-09T00:00:00"/>
    <s v="First Class"/>
    <s v="JM-16195"/>
    <x v="594"/>
    <x v="0"/>
    <x v="0"/>
    <x v="446"/>
    <x v="7"/>
    <n v="84020"/>
    <x v="1"/>
    <s v="FUR-FU-10002396"/>
    <x v="0"/>
    <x v="5"/>
    <x v="1581"/>
    <x v="2855"/>
    <n v="2"/>
    <n v="0"/>
    <n v="10.567200000000001"/>
  </r>
  <r>
    <n v="5548"/>
    <x v="2765"/>
    <x v="3"/>
    <x v="210"/>
    <d v="2014-09-09T00:00:00"/>
    <s v="First Class"/>
    <s v="JM-16195"/>
    <x v="594"/>
    <x v="0"/>
    <x v="0"/>
    <x v="446"/>
    <x v="7"/>
    <n v="84020"/>
    <x v="1"/>
    <s v="TEC-PH-10002807"/>
    <x v="2"/>
    <x v="7"/>
    <x v="1230"/>
    <x v="4006"/>
    <n v="4"/>
    <n v="0.2"/>
    <n v="47.459999999999994"/>
  </r>
  <r>
    <n v="5549"/>
    <x v="2766"/>
    <x v="2"/>
    <x v="683"/>
    <d v="2011-12-01T00:00:00"/>
    <s v="First Class"/>
    <s v="SG-20470"/>
    <x v="495"/>
    <x v="0"/>
    <x v="0"/>
    <x v="8"/>
    <x v="1"/>
    <n v="94109"/>
    <x v="1"/>
    <s v="OFF-AP-10004859"/>
    <x v="1"/>
    <x v="9"/>
    <x v="921"/>
    <x v="2908"/>
    <n v="3"/>
    <n v="0"/>
    <n v="11.793600000000001"/>
  </r>
  <r>
    <n v="5550"/>
    <x v="2766"/>
    <x v="2"/>
    <x v="683"/>
    <d v="2011-12-01T00:00:00"/>
    <s v="First Class"/>
    <s v="SG-20470"/>
    <x v="495"/>
    <x v="0"/>
    <x v="0"/>
    <x v="8"/>
    <x v="1"/>
    <n v="94109"/>
    <x v="1"/>
    <s v="TEC-AC-10003447"/>
    <x v="2"/>
    <x v="11"/>
    <x v="798"/>
    <x v="4007"/>
    <n v="7"/>
    <n v="0"/>
    <n v="34.982499999999987"/>
  </r>
  <r>
    <n v="5551"/>
    <x v="2767"/>
    <x v="2"/>
    <x v="607"/>
    <d v="2011-11-16T00:00:00"/>
    <s v="Standard Class"/>
    <s v="DB-12970"/>
    <x v="715"/>
    <x v="1"/>
    <x v="0"/>
    <x v="12"/>
    <x v="5"/>
    <n v="77036"/>
    <x v="2"/>
    <s v="OFF-AR-10003183"/>
    <x v="1"/>
    <x v="6"/>
    <x v="1390"/>
    <x v="2812"/>
    <n v="1"/>
    <n v="0.2"/>
    <n v="0.33399999999999974"/>
  </r>
  <r>
    <n v="5552"/>
    <x v="2767"/>
    <x v="2"/>
    <x v="607"/>
    <d v="2011-11-16T00:00:00"/>
    <s v="Standard Class"/>
    <s v="DB-12970"/>
    <x v="715"/>
    <x v="1"/>
    <x v="0"/>
    <x v="12"/>
    <x v="5"/>
    <n v="77036"/>
    <x v="2"/>
    <s v="OFF-SU-10000432"/>
    <x v="1"/>
    <x v="14"/>
    <x v="1549"/>
    <x v="4008"/>
    <n v="6"/>
    <n v="0.2"/>
    <n v="-3.123000000000002"/>
  </r>
  <r>
    <n v="5553"/>
    <x v="2767"/>
    <x v="2"/>
    <x v="607"/>
    <d v="2011-11-16T00:00:00"/>
    <s v="Standard Class"/>
    <s v="DB-12970"/>
    <x v="715"/>
    <x v="1"/>
    <x v="0"/>
    <x v="12"/>
    <x v="5"/>
    <n v="77036"/>
    <x v="2"/>
    <s v="TEC-AC-10003832"/>
    <x v="2"/>
    <x v="11"/>
    <x v="458"/>
    <x v="2220"/>
    <n v="3"/>
    <n v="0.2"/>
    <n v="20.8719"/>
  </r>
  <r>
    <n v="5554"/>
    <x v="2767"/>
    <x v="2"/>
    <x v="607"/>
    <d v="2011-11-16T00:00:00"/>
    <s v="Standard Class"/>
    <s v="DB-12970"/>
    <x v="715"/>
    <x v="1"/>
    <x v="0"/>
    <x v="12"/>
    <x v="5"/>
    <n v="77036"/>
    <x v="2"/>
    <s v="OFF-PA-10004100"/>
    <x v="1"/>
    <x v="10"/>
    <x v="257"/>
    <x v="1590"/>
    <n v="7"/>
    <n v="0.2"/>
    <n v="12.700800000000001"/>
  </r>
  <r>
    <n v="5555"/>
    <x v="2767"/>
    <x v="2"/>
    <x v="607"/>
    <d v="2011-11-16T00:00:00"/>
    <s v="Standard Class"/>
    <s v="DB-12970"/>
    <x v="715"/>
    <x v="1"/>
    <x v="0"/>
    <x v="12"/>
    <x v="5"/>
    <n v="77036"/>
    <x v="2"/>
    <s v="FUR-BO-10004467"/>
    <x v="0"/>
    <x v="0"/>
    <x v="883"/>
    <x v="4009"/>
    <n v="1"/>
    <n v="0.32"/>
    <n v="-12.998700000000007"/>
  </r>
  <r>
    <n v="5556"/>
    <x v="2768"/>
    <x v="3"/>
    <x v="280"/>
    <d v="2014-10-07T00:00:00"/>
    <s v="Second Class"/>
    <s v="JW-15220"/>
    <x v="478"/>
    <x v="1"/>
    <x v="0"/>
    <x v="122"/>
    <x v="19"/>
    <n v="36116"/>
    <x v="0"/>
    <s v="FUR-FU-10002963"/>
    <x v="0"/>
    <x v="5"/>
    <x v="1502"/>
    <x v="1015"/>
    <n v="2"/>
    <n v="0"/>
    <n v="3.4543999999999997"/>
  </r>
  <r>
    <n v="5557"/>
    <x v="2769"/>
    <x v="1"/>
    <x v="639"/>
    <d v="2012-12-18T00:00:00"/>
    <s v="Standard Class"/>
    <s v="KD-16495"/>
    <x v="470"/>
    <x v="1"/>
    <x v="0"/>
    <x v="25"/>
    <x v="35"/>
    <n v="39212"/>
    <x v="0"/>
    <s v="FUR-FU-10003829"/>
    <x v="0"/>
    <x v="5"/>
    <x v="1369"/>
    <x v="51"/>
    <n v="2"/>
    <n v="0"/>
    <n v="1.9711999999999996"/>
  </r>
  <r>
    <n v="5558"/>
    <x v="2769"/>
    <x v="1"/>
    <x v="639"/>
    <d v="2012-12-18T00:00:00"/>
    <s v="Standard Class"/>
    <s v="KD-16495"/>
    <x v="470"/>
    <x v="1"/>
    <x v="0"/>
    <x v="25"/>
    <x v="35"/>
    <n v="39212"/>
    <x v="0"/>
    <s v="OFF-AR-10003582"/>
    <x v="1"/>
    <x v="6"/>
    <x v="1451"/>
    <x v="2471"/>
    <n v="2"/>
    <n v="0"/>
    <n v="15.764000000000003"/>
  </r>
  <r>
    <n v="5559"/>
    <x v="2770"/>
    <x v="1"/>
    <x v="401"/>
    <d v="2012-12-10T00:00:00"/>
    <s v="Standard Class"/>
    <s v="IL-15100"/>
    <x v="582"/>
    <x v="0"/>
    <x v="0"/>
    <x v="226"/>
    <x v="33"/>
    <n v="89031"/>
    <x v="1"/>
    <s v="OFF-PA-10000048"/>
    <x v="1"/>
    <x v="10"/>
    <x v="1728"/>
    <x v="90"/>
    <n v="1"/>
    <n v="0"/>
    <n v="3.1104000000000003"/>
  </r>
  <r>
    <n v="5560"/>
    <x v="2770"/>
    <x v="1"/>
    <x v="401"/>
    <d v="2012-12-10T00:00:00"/>
    <s v="Standard Class"/>
    <s v="IL-15100"/>
    <x v="582"/>
    <x v="0"/>
    <x v="0"/>
    <x v="226"/>
    <x v="33"/>
    <n v="89031"/>
    <x v="1"/>
    <s v="OFF-ST-10000078"/>
    <x v="1"/>
    <x v="4"/>
    <x v="1218"/>
    <x v="2225"/>
    <n v="5"/>
    <n v="0"/>
    <n v="238.65299999999991"/>
  </r>
  <r>
    <n v="5561"/>
    <x v="2770"/>
    <x v="1"/>
    <x v="401"/>
    <d v="2012-12-10T00:00:00"/>
    <s v="Standard Class"/>
    <s v="IL-15100"/>
    <x v="582"/>
    <x v="0"/>
    <x v="0"/>
    <x v="226"/>
    <x v="33"/>
    <n v="89031"/>
    <x v="1"/>
    <s v="OFF-LA-10004853"/>
    <x v="1"/>
    <x v="2"/>
    <x v="683"/>
    <x v="1830"/>
    <n v="3"/>
    <n v="0"/>
    <n v="6.8723999999999998"/>
  </r>
  <r>
    <n v="5562"/>
    <x v="2771"/>
    <x v="3"/>
    <x v="185"/>
    <d v="2014-04-03T00:00:00"/>
    <s v="Second Class"/>
    <s v="JE-15610"/>
    <x v="531"/>
    <x v="1"/>
    <x v="0"/>
    <x v="118"/>
    <x v="32"/>
    <n v="30318"/>
    <x v="0"/>
    <s v="OFF-BI-10001153"/>
    <x v="1"/>
    <x v="8"/>
    <x v="300"/>
    <x v="4010"/>
    <n v="1"/>
    <n v="0"/>
    <n v="17.27"/>
  </r>
  <r>
    <n v="5563"/>
    <x v="2771"/>
    <x v="3"/>
    <x v="185"/>
    <d v="2014-04-03T00:00:00"/>
    <s v="Second Class"/>
    <s v="JE-15610"/>
    <x v="531"/>
    <x v="1"/>
    <x v="0"/>
    <x v="118"/>
    <x v="32"/>
    <n v="30318"/>
    <x v="0"/>
    <s v="TEC-CO-10001449"/>
    <x v="2"/>
    <x v="16"/>
    <x v="303"/>
    <x v="491"/>
    <n v="5"/>
    <n v="0"/>
    <n v="1439.9760000000001"/>
  </r>
  <r>
    <n v="5564"/>
    <x v="2771"/>
    <x v="3"/>
    <x v="185"/>
    <d v="2014-04-03T00:00:00"/>
    <s v="Second Class"/>
    <s v="JE-15610"/>
    <x v="531"/>
    <x v="1"/>
    <x v="0"/>
    <x v="118"/>
    <x v="32"/>
    <n v="30318"/>
    <x v="0"/>
    <s v="OFF-BI-10000474"/>
    <x v="1"/>
    <x v="8"/>
    <x v="27"/>
    <x v="4011"/>
    <n v="4"/>
    <n v="0"/>
    <n v="30.7776"/>
  </r>
  <r>
    <n v="5565"/>
    <x v="2772"/>
    <x v="3"/>
    <x v="677"/>
    <d v="2014-03-14T00:00:00"/>
    <s v="Same Day"/>
    <s v="SU-20665"/>
    <x v="711"/>
    <x v="2"/>
    <x v="0"/>
    <x v="22"/>
    <x v="10"/>
    <n v="60610"/>
    <x v="2"/>
    <s v="OFF-AR-10000799"/>
    <x v="1"/>
    <x v="6"/>
    <x v="1493"/>
    <x v="530"/>
    <n v="4"/>
    <n v="0.2"/>
    <n v="2.188799999999997"/>
  </r>
  <r>
    <n v="5566"/>
    <x v="2772"/>
    <x v="3"/>
    <x v="677"/>
    <d v="2014-03-14T00:00:00"/>
    <s v="Same Day"/>
    <s v="SU-20665"/>
    <x v="711"/>
    <x v="2"/>
    <x v="0"/>
    <x v="22"/>
    <x v="10"/>
    <n v="60610"/>
    <x v="2"/>
    <s v="TEC-MA-10002109"/>
    <x v="2"/>
    <x v="15"/>
    <x v="1729"/>
    <x v="4012"/>
    <n v="2"/>
    <n v="0.3"/>
    <n v="8.9993999999999801"/>
  </r>
  <r>
    <n v="5567"/>
    <x v="2772"/>
    <x v="3"/>
    <x v="677"/>
    <d v="2014-03-14T00:00:00"/>
    <s v="Same Day"/>
    <s v="SU-20665"/>
    <x v="711"/>
    <x v="2"/>
    <x v="0"/>
    <x v="22"/>
    <x v="10"/>
    <n v="60610"/>
    <x v="2"/>
    <s v="OFF-AR-10003338"/>
    <x v="1"/>
    <x v="6"/>
    <x v="1430"/>
    <x v="4013"/>
    <n v="5"/>
    <n v="0.2"/>
    <n v="1.8599999999999994"/>
  </r>
  <r>
    <n v="5568"/>
    <x v="2772"/>
    <x v="3"/>
    <x v="677"/>
    <d v="2014-03-14T00:00:00"/>
    <s v="Same Day"/>
    <s v="SU-20665"/>
    <x v="711"/>
    <x v="2"/>
    <x v="0"/>
    <x v="22"/>
    <x v="10"/>
    <n v="60610"/>
    <x v="2"/>
    <s v="FUR-CH-10003606"/>
    <x v="0"/>
    <x v="1"/>
    <x v="1566"/>
    <x v="4014"/>
    <n v="1"/>
    <n v="0.3"/>
    <n v="-2.5647999999999982"/>
  </r>
  <r>
    <n v="5569"/>
    <x v="2772"/>
    <x v="3"/>
    <x v="677"/>
    <d v="2014-03-14T00:00:00"/>
    <s v="Same Day"/>
    <s v="SU-20665"/>
    <x v="711"/>
    <x v="2"/>
    <x v="0"/>
    <x v="22"/>
    <x v="10"/>
    <n v="60610"/>
    <x v="2"/>
    <s v="TEC-CO-10001449"/>
    <x v="2"/>
    <x v="16"/>
    <x v="303"/>
    <x v="324"/>
    <n v="2"/>
    <n v="0.2"/>
    <n v="335.99440000000004"/>
  </r>
  <r>
    <n v="5570"/>
    <x v="2772"/>
    <x v="3"/>
    <x v="677"/>
    <d v="2014-03-14T00:00:00"/>
    <s v="Same Day"/>
    <s v="SU-20665"/>
    <x v="711"/>
    <x v="2"/>
    <x v="0"/>
    <x v="22"/>
    <x v="10"/>
    <n v="60610"/>
    <x v="2"/>
    <s v="OFF-PA-10001934"/>
    <x v="1"/>
    <x v="10"/>
    <x v="543"/>
    <x v="12"/>
    <n v="3"/>
    <n v="0.2"/>
    <n v="5.6375999999999999"/>
  </r>
  <r>
    <n v="5571"/>
    <x v="2772"/>
    <x v="3"/>
    <x v="677"/>
    <d v="2014-03-14T00:00:00"/>
    <s v="Same Day"/>
    <s v="SU-20665"/>
    <x v="711"/>
    <x v="2"/>
    <x v="0"/>
    <x v="22"/>
    <x v="10"/>
    <n v="60610"/>
    <x v="2"/>
    <s v="TEC-PH-10001527"/>
    <x v="2"/>
    <x v="7"/>
    <x v="1276"/>
    <x v="4015"/>
    <n v="1"/>
    <n v="0.2"/>
    <n v="-7.3015000000000025"/>
  </r>
  <r>
    <n v="5572"/>
    <x v="2773"/>
    <x v="2"/>
    <x v="29"/>
    <d v="2011-12-09T00:00:00"/>
    <s v="Standard Class"/>
    <s v="EA-14035"/>
    <x v="105"/>
    <x v="1"/>
    <x v="0"/>
    <x v="38"/>
    <x v="24"/>
    <n v="43229"/>
    <x v="3"/>
    <s v="OFF-PA-10001033"/>
    <x v="1"/>
    <x v="10"/>
    <x v="1500"/>
    <x v="4016"/>
    <n v="3"/>
    <n v="0.2"/>
    <n v="35.661300000000004"/>
  </r>
  <r>
    <n v="5573"/>
    <x v="2773"/>
    <x v="2"/>
    <x v="29"/>
    <d v="2011-12-09T00:00:00"/>
    <s v="Standard Class"/>
    <s v="EA-14035"/>
    <x v="105"/>
    <x v="1"/>
    <x v="0"/>
    <x v="38"/>
    <x v="24"/>
    <n v="43229"/>
    <x v="3"/>
    <s v="OFF-BI-10003719"/>
    <x v="1"/>
    <x v="8"/>
    <x v="684"/>
    <x v="4017"/>
    <n v="4"/>
    <n v="0.7"/>
    <n v="-23.952000000000005"/>
  </r>
  <r>
    <n v="5574"/>
    <x v="2773"/>
    <x v="2"/>
    <x v="29"/>
    <d v="2011-12-09T00:00:00"/>
    <s v="Standard Class"/>
    <s v="EA-14035"/>
    <x v="105"/>
    <x v="1"/>
    <x v="0"/>
    <x v="38"/>
    <x v="24"/>
    <n v="43229"/>
    <x v="3"/>
    <s v="OFF-PA-10003036"/>
    <x v="1"/>
    <x v="10"/>
    <x v="1730"/>
    <x v="1133"/>
    <n v="3"/>
    <n v="0.2"/>
    <n v="5.6783999999999981"/>
  </r>
  <r>
    <n v="5575"/>
    <x v="2773"/>
    <x v="2"/>
    <x v="29"/>
    <d v="2011-12-09T00:00:00"/>
    <s v="Standard Class"/>
    <s v="EA-14035"/>
    <x v="105"/>
    <x v="1"/>
    <x v="0"/>
    <x v="38"/>
    <x v="24"/>
    <n v="43229"/>
    <x v="3"/>
    <s v="TEC-PH-10001870"/>
    <x v="2"/>
    <x v="7"/>
    <x v="1731"/>
    <x v="4018"/>
    <n v="1"/>
    <n v="0.4"/>
    <n v="-9.1845000000000034"/>
  </r>
  <r>
    <n v="5576"/>
    <x v="2773"/>
    <x v="2"/>
    <x v="29"/>
    <d v="2011-12-09T00:00:00"/>
    <s v="Standard Class"/>
    <s v="EA-14035"/>
    <x v="105"/>
    <x v="1"/>
    <x v="0"/>
    <x v="38"/>
    <x v="24"/>
    <n v="43229"/>
    <x v="3"/>
    <s v="TEC-PH-10001809"/>
    <x v="2"/>
    <x v="7"/>
    <x v="1164"/>
    <x v="4019"/>
    <n v="2"/>
    <n v="0.4"/>
    <n v="-44.984999999999999"/>
  </r>
  <r>
    <n v="5577"/>
    <x v="2774"/>
    <x v="0"/>
    <x v="939"/>
    <d v="2013-12-17T00:00:00"/>
    <s v="Standard Class"/>
    <s v="RF-19840"/>
    <x v="167"/>
    <x v="0"/>
    <x v="0"/>
    <x v="45"/>
    <x v="1"/>
    <n v="91104"/>
    <x v="1"/>
    <s v="FUR-FU-10004864"/>
    <x v="0"/>
    <x v="5"/>
    <x v="436"/>
    <x v="4020"/>
    <n v="6"/>
    <n v="0"/>
    <n v="122.76479999999999"/>
  </r>
  <r>
    <n v="5578"/>
    <x v="2774"/>
    <x v="0"/>
    <x v="939"/>
    <d v="2013-12-17T00:00:00"/>
    <s v="Standard Class"/>
    <s v="RF-19840"/>
    <x v="167"/>
    <x v="0"/>
    <x v="0"/>
    <x v="45"/>
    <x v="1"/>
    <n v="91104"/>
    <x v="1"/>
    <s v="OFF-AP-10002350"/>
    <x v="1"/>
    <x v="9"/>
    <x v="545"/>
    <x v="3092"/>
    <n v="3"/>
    <n v="0"/>
    <n v="15.8256"/>
  </r>
  <r>
    <n v="5579"/>
    <x v="2775"/>
    <x v="3"/>
    <x v="428"/>
    <d v="2014-09-15T00:00:00"/>
    <s v="Second Class"/>
    <s v="LC-17050"/>
    <x v="702"/>
    <x v="0"/>
    <x v="0"/>
    <x v="1"/>
    <x v="1"/>
    <n v="90004"/>
    <x v="1"/>
    <s v="OFF-AR-10003829"/>
    <x v="1"/>
    <x v="6"/>
    <x v="934"/>
    <x v="2637"/>
    <n v="2"/>
    <n v="0"/>
    <n v="1.9023999999999992"/>
  </r>
  <r>
    <n v="5580"/>
    <x v="2775"/>
    <x v="3"/>
    <x v="428"/>
    <d v="2014-09-15T00:00:00"/>
    <s v="Second Class"/>
    <s v="LC-17050"/>
    <x v="702"/>
    <x v="0"/>
    <x v="0"/>
    <x v="1"/>
    <x v="1"/>
    <n v="90004"/>
    <x v="1"/>
    <s v="FUR-CH-10003833"/>
    <x v="0"/>
    <x v="1"/>
    <x v="1200"/>
    <x v="3611"/>
    <n v="5"/>
    <n v="0.2"/>
    <n v="-15.245000000000005"/>
  </r>
  <r>
    <n v="5581"/>
    <x v="2775"/>
    <x v="3"/>
    <x v="428"/>
    <d v="2014-09-15T00:00:00"/>
    <s v="Second Class"/>
    <s v="LC-17050"/>
    <x v="702"/>
    <x v="0"/>
    <x v="0"/>
    <x v="1"/>
    <x v="1"/>
    <n v="90004"/>
    <x v="1"/>
    <s v="OFF-PA-10000143"/>
    <x v="1"/>
    <x v="10"/>
    <x v="1692"/>
    <x v="4021"/>
    <n v="9"/>
    <n v="0"/>
    <n v="22.809600000000003"/>
  </r>
  <r>
    <n v="5582"/>
    <x v="2776"/>
    <x v="3"/>
    <x v="1055"/>
    <d v="2014-10-09T00:00:00"/>
    <s v="Standard Class"/>
    <s v="PS-18970"/>
    <x v="28"/>
    <x v="2"/>
    <x v="0"/>
    <x v="183"/>
    <x v="39"/>
    <n v="20735"/>
    <x v="3"/>
    <s v="FUR-FU-10000076"/>
    <x v="0"/>
    <x v="5"/>
    <x v="875"/>
    <x v="1024"/>
    <n v="1"/>
    <n v="0"/>
    <n v="8.5914000000000019"/>
  </r>
  <r>
    <n v="5583"/>
    <x v="2777"/>
    <x v="0"/>
    <x v="195"/>
    <d v="2013-05-14T00:00:00"/>
    <s v="Standard Class"/>
    <s v="PS-18970"/>
    <x v="28"/>
    <x v="2"/>
    <x v="0"/>
    <x v="20"/>
    <x v="15"/>
    <n v="10024"/>
    <x v="3"/>
    <s v="OFF-AR-10000462"/>
    <x v="1"/>
    <x v="6"/>
    <x v="885"/>
    <x v="3905"/>
    <n v="5"/>
    <n v="0"/>
    <n v="3.4400000000000008"/>
  </r>
  <r>
    <n v="5584"/>
    <x v="2778"/>
    <x v="2"/>
    <x v="534"/>
    <d v="2011-12-19T00:00:00"/>
    <s v="Second Class"/>
    <s v="JO-15280"/>
    <x v="123"/>
    <x v="0"/>
    <x v="0"/>
    <x v="70"/>
    <x v="1"/>
    <n v="92037"/>
    <x v="1"/>
    <s v="FUR-FU-10003829"/>
    <x v="0"/>
    <x v="5"/>
    <x v="1369"/>
    <x v="51"/>
    <n v="2"/>
    <n v="0"/>
    <n v="1.9711999999999996"/>
  </r>
  <r>
    <n v="5585"/>
    <x v="2779"/>
    <x v="3"/>
    <x v="329"/>
    <d v="2014-12-05T00:00:00"/>
    <s v="Standard Class"/>
    <s v="VP-21730"/>
    <x v="163"/>
    <x v="2"/>
    <x v="0"/>
    <x v="20"/>
    <x v="15"/>
    <n v="10011"/>
    <x v="3"/>
    <s v="OFF-ST-10002182"/>
    <x v="1"/>
    <x v="4"/>
    <x v="1732"/>
    <x v="4022"/>
    <n v="4"/>
    <n v="0"/>
    <n v="1.6711999999999989"/>
  </r>
  <r>
    <n v="5586"/>
    <x v="2779"/>
    <x v="3"/>
    <x v="329"/>
    <d v="2014-12-05T00:00:00"/>
    <s v="Standard Class"/>
    <s v="VP-21730"/>
    <x v="163"/>
    <x v="2"/>
    <x v="0"/>
    <x v="20"/>
    <x v="15"/>
    <n v="10011"/>
    <x v="3"/>
    <s v="TEC-PH-10001468"/>
    <x v="2"/>
    <x v="7"/>
    <x v="1733"/>
    <x v="4023"/>
    <n v="3"/>
    <n v="0"/>
    <n v="163.81799999999998"/>
  </r>
  <r>
    <n v="5587"/>
    <x v="2779"/>
    <x v="3"/>
    <x v="329"/>
    <d v="2014-12-05T00:00:00"/>
    <s v="Standard Class"/>
    <s v="VP-21730"/>
    <x v="163"/>
    <x v="2"/>
    <x v="0"/>
    <x v="20"/>
    <x v="15"/>
    <n v="10011"/>
    <x v="3"/>
    <s v="OFF-ST-10001809"/>
    <x v="1"/>
    <x v="4"/>
    <x v="430"/>
    <x v="2055"/>
    <n v="3"/>
    <n v="0"/>
    <n v="5.3897999999999939"/>
  </r>
  <r>
    <n v="5588"/>
    <x v="2780"/>
    <x v="1"/>
    <x v="531"/>
    <d v="2012-03-20T00:00:00"/>
    <s v="First Class"/>
    <s v="GA-14725"/>
    <x v="315"/>
    <x v="0"/>
    <x v="0"/>
    <x v="152"/>
    <x v="1"/>
    <n v="93534"/>
    <x v="1"/>
    <s v="OFF-FA-10001561"/>
    <x v="1"/>
    <x v="13"/>
    <x v="831"/>
    <x v="2943"/>
    <n v="5"/>
    <n v="0"/>
    <n v="3.5970000000000004"/>
  </r>
  <r>
    <n v="5589"/>
    <x v="2781"/>
    <x v="2"/>
    <x v="866"/>
    <d v="2011-07-24T00:00:00"/>
    <s v="Standard Class"/>
    <s v="EM-14140"/>
    <x v="670"/>
    <x v="2"/>
    <x v="0"/>
    <x v="120"/>
    <x v="37"/>
    <n v="59405"/>
    <x v="1"/>
    <s v="OFF-BI-10001759"/>
    <x v="1"/>
    <x v="8"/>
    <x v="725"/>
    <x v="861"/>
    <n v="2"/>
    <n v="0.2"/>
    <n v="2.2098"/>
  </r>
  <r>
    <n v="5590"/>
    <x v="2782"/>
    <x v="0"/>
    <x v="16"/>
    <d v="2013-12-12T00:00:00"/>
    <s v="Second Class"/>
    <s v="DB-13615"/>
    <x v="140"/>
    <x v="0"/>
    <x v="0"/>
    <x v="8"/>
    <x v="1"/>
    <n v="94110"/>
    <x v="1"/>
    <s v="OFF-ST-10000615"/>
    <x v="1"/>
    <x v="4"/>
    <x v="75"/>
    <x v="4024"/>
    <n v="3"/>
    <n v="0"/>
    <n v="9.5340000000000025"/>
  </r>
  <r>
    <n v="5591"/>
    <x v="2782"/>
    <x v="0"/>
    <x v="16"/>
    <d v="2013-12-12T00:00:00"/>
    <s v="Second Class"/>
    <s v="DB-13615"/>
    <x v="140"/>
    <x v="0"/>
    <x v="0"/>
    <x v="8"/>
    <x v="1"/>
    <n v="94110"/>
    <x v="1"/>
    <s v="OFF-ST-10003816"/>
    <x v="1"/>
    <x v="4"/>
    <x v="710"/>
    <x v="836"/>
    <n v="2"/>
    <n v="0"/>
    <n v="81.047399999999982"/>
  </r>
  <r>
    <n v="5592"/>
    <x v="2783"/>
    <x v="2"/>
    <x v="303"/>
    <d v="2011-10-18T00:00:00"/>
    <s v="Second Class"/>
    <s v="ML-17395"/>
    <x v="504"/>
    <x v="1"/>
    <x v="0"/>
    <x v="80"/>
    <x v="30"/>
    <n v="8701"/>
    <x v="3"/>
    <s v="FUR-CH-10002880"/>
    <x v="0"/>
    <x v="1"/>
    <x v="801"/>
    <x v="4025"/>
    <n v="2"/>
    <n v="0"/>
    <n v="27.057799999999986"/>
  </r>
  <r>
    <n v="5593"/>
    <x v="2783"/>
    <x v="2"/>
    <x v="303"/>
    <d v="2011-10-18T00:00:00"/>
    <s v="Second Class"/>
    <s v="ML-17395"/>
    <x v="504"/>
    <x v="1"/>
    <x v="0"/>
    <x v="80"/>
    <x v="30"/>
    <n v="8701"/>
    <x v="3"/>
    <s v="OFF-BI-10004738"/>
    <x v="1"/>
    <x v="8"/>
    <x v="92"/>
    <x v="4026"/>
    <n v="1"/>
    <n v="0"/>
    <n v="9.4700000000000006"/>
  </r>
  <r>
    <n v="5594"/>
    <x v="2784"/>
    <x v="3"/>
    <x v="123"/>
    <d v="2014-11-26T00:00:00"/>
    <s v="Standard Class"/>
    <s v="JH-15430"/>
    <x v="371"/>
    <x v="0"/>
    <x v="0"/>
    <x v="138"/>
    <x v="24"/>
    <n v="44105"/>
    <x v="3"/>
    <s v="OFF-BI-10003984"/>
    <x v="1"/>
    <x v="8"/>
    <x v="690"/>
    <x v="4027"/>
    <n v="7"/>
    <n v="0.7"/>
    <n v="-45.933299999999988"/>
  </r>
  <r>
    <n v="5595"/>
    <x v="2785"/>
    <x v="3"/>
    <x v="241"/>
    <d v="2014-09-25T00:00:00"/>
    <s v="Same Day"/>
    <s v="BP-11095"/>
    <x v="162"/>
    <x v="1"/>
    <x v="0"/>
    <x v="104"/>
    <x v="31"/>
    <n v="1841"/>
    <x v="3"/>
    <s v="TEC-PH-10000984"/>
    <x v="2"/>
    <x v="7"/>
    <x v="465"/>
    <x v="3743"/>
    <n v="2"/>
    <n v="0"/>
    <n v="109.75440000000003"/>
  </r>
  <r>
    <n v="5596"/>
    <x v="2785"/>
    <x v="3"/>
    <x v="241"/>
    <d v="2014-09-25T00:00:00"/>
    <s v="Same Day"/>
    <s v="BP-11095"/>
    <x v="162"/>
    <x v="1"/>
    <x v="0"/>
    <x v="104"/>
    <x v="31"/>
    <n v="1841"/>
    <x v="3"/>
    <s v="TEC-PH-10001944"/>
    <x v="2"/>
    <x v="7"/>
    <x v="1262"/>
    <x v="1907"/>
    <n v="3"/>
    <n v="0"/>
    <n v="131.35499999999996"/>
  </r>
  <r>
    <n v="5597"/>
    <x v="2786"/>
    <x v="1"/>
    <x v="12"/>
    <d v="2012-09-29T00:00:00"/>
    <s v="Standard Class"/>
    <s v="SB-20185"/>
    <x v="766"/>
    <x v="0"/>
    <x v="0"/>
    <x v="3"/>
    <x v="38"/>
    <n v="3301"/>
    <x v="3"/>
    <s v="OFF-BI-10002735"/>
    <x v="1"/>
    <x v="8"/>
    <x v="141"/>
    <x v="4028"/>
    <n v="2"/>
    <n v="0"/>
    <n v="32.251400000000004"/>
  </r>
  <r>
    <n v="5598"/>
    <x v="2787"/>
    <x v="3"/>
    <x v="778"/>
    <d v="2014-02-21T00:00:00"/>
    <s v="Standard Class"/>
    <s v="SV-20785"/>
    <x v="647"/>
    <x v="0"/>
    <x v="0"/>
    <x v="248"/>
    <x v="39"/>
    <n v="21215"/>
    <x v="3"/>
    <s v="OFF-SU-10001165"/>
    <x v="1"/>
    <x v="14"/>
    <x v="1039"/>
    <x v="3456"/>
    <n v="3"/>
    <n v="0"/>
    <n v="6.5052000000000003"/>
  </r>
  <r>
    <n v="5599"/>
    <x v="2787"/>
    <x v="3"/>
    <x v="778"/>
    <d v="2014-02-21T00:00:00"/>
    <s v="Standard Class"/>
    <s v="SV-20785"/>
    <x v="647"/>
    <x v="0"/>
    <x v="0"/>
    <x v="248"/>
    <x v="39"/>
    <n v="21215"/>
    <x v="3"/>
    <s v="OFF-AR-10000614"/>
    <x v="1"/>
    <x v="6"/>
    <x v="1722"/>
    <x v="3953"/>
    <n v="3"/>
    <n v="0"/>
    <n v="2.7845999999999997"/>
  </r>
  <r>
    <n v="5600"/>
    <x v="2788"/>
    <x v="2"/>
    <x v="462"/>
    <d v="2011-10-03T00:00:00"/>
    <s v="Same Day"/>
    <s v="DO-13435"/>
    <x v="157"/>
    <x v="0"/>
    <x v="0"/>
    <x v="38"/>
    <x v="24"/>
    <n v="43229"/>
    <x v="3"/>
    <s v="OFF-AR-10004010"/>
    <x v="1"/>
    <x v="6"/>
    <x v="1734"/>
    <x v="4029"/>
    <n v="2"/>
    <n v="0.2"/>
    <n v="4.1987999999999985"/>
  </r>
  <r>
    <n v="5601"/>
    <x v="2788"/>
    <x v="2"/>
    <x v="462"/>
    <d v="2011-10-03T00:00:00"/>
    <s v="Same Day"/>
    <s v="DO-13435"/>
    <x v="157"/>
    <x v="0"/>
    <x v="0"/>
    <x v="38"/>
    <x v="24"/>
    <n v="43229"/>
    <x v="3"/>
    <s v="OFF-EN-10004030"/>
    <x v="1"/>
    <x v="12"/>
    <x v="135"/>
    <x v="4030"/>
    <n v="5"/>
    <n v="0.2"/>
    <n v="4.8869999999999987"/>
  </r>
  <r>
    <n v="5602"/>
    <x v="2788"/>
    <x v="2"/>
    <x v="462"/>
    <d v="2011-10-03T00:00:00"/>
    <s v="Same Day"/>
    <s v="DO-13435"/>
    <x v="157"/>
    <x v="0"/>
    <x v="0"/>
    <x v="38"/>
    <x v="24"/>
    <n v="43229"/>
    <x v="3"/>
    <s v="TEC-AC-10003023"/>
    <x v="2"/>
    <x v="11"/>
    <x v="1070"/>
    <x v="4031"/>
    <n v="3"/>
    <n v="0.2"/>
    <n v="-3.5622000000000043"/>
  </r>
  <r>
    <n v="5603"/>
    <x v="2789"/>
    <x v="0"/>
    <x v="278"/>
    <d v="2013-08-30T00:00:00"/>
    <s v="Second Class"/>
    <s v="TB-21355"/>
    <x v="422"/>
    <x v="1"/>
    <x v="0"/>
    <x v="12"/>
    <x v="5"/>
    <n v="77041"/>
    <x v="2"/>
    <s v="OFF-ST-10003572"/>
    <x v="1"/>
    <x v="4"/>
    <x v="1735"/>
    <x v="1831"/>
    <n v="1"/>
    <n v="0.2"/>
    <n v="1.0620000000000003"/>
  </r>
  <r>
    <n v="5604"/>
    <x v="2789"/>
    <x v="0"/>
    <x v="278"/>
    <d v="2013-08-30T00:00:00"/>
    <s v="Second Class"/>
    <s v="TB-21355"/>
    <x v="422"/>
    <x v="1"/>
    <x v="0"/>
    <x v="12"/>
    <x v="5"/>
    <n v="77041"/>
    <x v="2"/>
    <s v="OFF-PA-10004353"/>
    <x v="1"/>
    <x v="10"/>
    <x v="1652"/>
    <x v="2020"/>
    <n v="5"/>
    <n v="0.2"/>
    <n v="27.972000000000001"/>
  </r>
  <r>
    <n v="5605"/>
    <x v="2790"/>
    <x v="1"/>
    <x v="155"/>
    <d v="2012-12-07T00:00:00"/>
    <s v="Standard Class"/>
    <s v="BS-11380"/>
    <x v="510"/>
    <x v="1"/>
    <x v="0"/>
    <x v="20"/>
    <x v="15"/>
    <n v="10011"/>
    <x v="3"/>
    <s v="OFF-BI-10003718"/>
    <x v="1"/>
    <x v="8"/>
    <x v="1660"/>
    <x v="3455"/>
    <n v="6"/>
    <n v="0.2"/>
    <n v="206.62319999999997"/>
  </r>
  <r>
    <n v="5606"/>
    <x v="2791"/>
    <x v="0"/>
    <x v="873"/>
    <d v="2013-09-26T00:00:00"/>
    <s v="Standard Class"/>
    <s v="FM-14215"/>
    <x v="524"/>
    <x v="1"/>
    <x v="0"/>
    <x v="247"/>
    <x v="3"/>
    <n v="27405"/>
    <x v="0"/>
    <s v="FUR-FU-10001546"/>
    <x v="0"/>
    <x v="5"/>
    <x v="1423"/>
    <x v="1232"/>
    <n v="2"/>
    <n v="0.2"/>
    <n v="1.0679999999999996"/>
  </r>
  <r>
    <n v="5607"/>
    <x v="2791"/>
    <x v="0"/>
    <x v="873"/>
    <d v="2013-09-26T00:00:00"/>
    <s v="Standard Class"/>
    <s v="FM-14215"/>
    <x v="524"/>
    <x v="1"/>
    <x v="0"/>
    <x v="247"/>
    <x v="3"/>
    <n v="27405"/>
    <x v="0"/>
    <s v="FUR-CH-10002880"/>
    <x v="0"/>
    <x v="1"/>
    <x v="801"/>
    <x v="4032"/>
    <n v="1"/>
    <n v="0.2"/>
    <n v="-11.069100000000006"/>
  </r>
  <r>
    <n v="5608"/>
    <x v="2792"/>
    <x v="3"/>
    <x v="613"/>
    <d v="2014-04-01T00:00:00"/>
    <s v="Standard Class"/>
    <s v="JL-15835"/>
    <x v="252"/>
    <x v="0"/>
    <x v="0"/>
    <x v="20"/>
    <x v="15"/>
    <n v="10024"/>
    <x v="3"/>
    <s v="OFF-AR-10001547"/>
    <x v="1"/>
    <x v="6"/>
    <x v="147"/>
    <x v="4033"/>
    <n v="5"/>
    <n v="0"/>
    <n v="2.9835000000000003"/>
  </r>
  <r>
    <n v="5609"/>
    <x v="2793"/>
    <x v="1"/>
    <x v="401"/>
    <d v="2012-12-11T00:00:00"/>
    <s v="Standard Class"/>
    <s v="AF-10870"/>
    <x v="578"/>
    <x v="0"/>
    <x v="0"/>
    <x v="8"/>
    <x v="1"/>
    <n v="94109"/>
    <x v="1"/>
    <s v="OFF-AP-10001626"/>
    <x v="1"/>
    <x v="9"/>
    <x v="1016"/>
    <x v="4034"/>
    <n v="2"/>
    <n v="0"/>
    <n v="2.0228000000000002"/>
  </r>
  <r>
    <n v="5610"/>
    <x v="2794"/>
    <x v="3"/>
    <x v="515"/>
    <d v="2014-09-06T00:00:00"/>
    <s v="Standard Class"/>
    <s v="BG-11035"/>
    <x v="767"/>
    <x v="0"/>
    <x v="0"/>
    <x v="53"/>
    <x v="28"/>
    <n v="71203"/>
    <x v="0"/>
    <s v="TEC-AC-10003033"/>
    <x v="2"/>
    <x v="11"/>
    <x v="756"/>
    <x v="3042"/>
    <n v="2"/>
    <n v="0"/>
    <n v="217.76699999999994"/>
  </r>
  <r>
    <n v="5611"/>
    <x v="2795"/>
    <x v="1"/>
    <x v="348"/>
    <d v="2012-10-07T00:00:00"/>
    <s v="First Class"/>
    <s v="MB-17305"/>
    <x v="93"/>
    <x v="0"/>
    <x v="0"/>
    <x v="74"/>
    <x v="24"/>
    <n v="45231"/>
    <x v="3"/>
    <s v="TEC-AC-10002323"/>
    <x v="2"/>
    <x v="11"/>
    <x v="175"/>
    <x v="4035"/>
    <n v="3"/>
    <n v="0.2"/>
    <n v="-4.6409999999999982"/>
  </r>
  <r>
    <n v="5612"/>
    <x v="2796"/>
    <x v="3"/>
    <x v="238"/>
    <d v="2014-08-23T00:00:00"/>
    <s v="Standard Class"/>
    <s v="HW-14935"/>
    <x v="304"/>
    <x v="1"/>
    <x v="0"/>
    <x v="4"/>
    <x v="4"/>
    <n v="98105"/>
    <x v="1"/>
    <s v="TEC-AC-10002049"/>
    <x v="2"/>
    <x v="11"/>
    <x v="1053"/>
    <x v="4036"/>
    <n v="2"/>
    <n v="0"/>
    <n v="371.31600000000003"/>
  </r>
  <r>
    <n v="5613"/>
    <x v="2796"/>
    <x v="3"/>
    <x v="238"/>
    <d v="2014-08-23T00:00:00"/>
    <s v="Standard Class"/>
    <s v="HW-14935"/>
    <x v="304"/>
    <x v="1"/>
    <x v="0"/>
    <x v="4"/>
    <x v="4"/>
    <n v="98105"/>
    <x v="1"/>
    <s v="TEC-AC-10002253"/>
    <x v="2"/>
    <x v="11"/>
    <x v="572"/>
    <x v="4037"/>
    <n v="9"/>
    <n v="0"/>
    <n v="224.42400000000006"/>
  </r>
  <r>
    <n v="5614"/>
    <x v="2797"/>
    <x v="0"/>
    <x v="1056"/>
    <d v="2013-02-07T00:00:00"/>
    <s v="Standard Class"/>
    <s v="AB-10105"/>
    <x v="455"/>
    <x v="0"/>
    <x v="0"/>
    <x v="20"/>
    <x v="15"/>
    <n v="10011"/>
    <x v="3"/>
    <s v="OFF-ST-10003994"/>
    <x v="1"/>
    <x v="4"/>
    <x v="1736"/>
    <x v="4038"/>
    <n v="2"/>
    <n v="0"/>
    <n v="5.8979999999999961"/>
  </r>
  <r>
    <n v="5615"/>
    <x v="2798"/>
    <x v="0"/>
    <x v="828"/>
    <d v="2013-08-28T00:00:00"/>
    <s v="Standard Class"/>
    <s v="JP-15460"/>
    <x v="687"/>
    <x v="1"/>
    <x v="0"/>
    <x v="20"/>
    <x v="15"/>
    <n v="10035"/>
    <x v="3"/>
    <s v="OFF-AR-10002399"/>
    <x v="1"/>
    <x v="6"/>
    <x v="316"/>
    <x v="4039"/>
    <n v="5"/>
    <n v="0"/>
    <n v="8.7330000000000005"/>
  </r>
  <r>
    <n v="5616"/>
    <x v="2798"/>
    <x v="0"/>
    <x v="828"/>
    <d v="2013-08-28T00:00:00"/>
    <s v="Standard Class"/>
    <s v="JP-15460"/>
    <x v="687"/>
    <x v="1"/>
    <x v="0"/>
    <x v="20"/>
    <x v="15"/>
    <n v="10035"/>
    <x v="3"/>
    <s v="OFF-AP-10002118"/>
    <x v="1"/>
    <x v="9"/>
    <x v="77"/>
    <x v="4040"/>
    <n v="5"/>
    <n v="0"/>
    <n v="281.01600000000008"/>
  </r>
  <r>
    <n v="5617"/>
    <x v="2798"/>
    <x v="0"/>
    <x v="828"/>
    <d v="2013-08-28T00:00:00"/>
    <s v="Standard Class"/>
    <s v="JP-15460"/>
    <x v="687"/>
    <x v="1"/>
    <x v="0"/>
    <x v="20"/>
    <x v="15"/>
    <n v="10035"/>
    <x v="3"/>
    <s v="OFF-AR-10001954"/>
    <x v="1"/>
    <x v="6"/>
    <x v="558"/>
    <x v="1624"/>
    <n v="6"/>
    <n v="0"/>
    <n v="7.9218000000000002"/>
  </r>
  <r>
    <n v="5618"/>
    <x v="2799"/>
    <x v="3"/>
    <x v="160"/>
    <d v="2014-07-05T00:00:00"/>
    <s v="Standard Class"/>
    <s v="DV-13045"/>
    <x v="1"/>
    <x v="1"/>
    <x v="0"/>
    <x v="26"/>
    <x v="18"/>
    <n v="38109"/>
    <x v="0"/>
    <s v="FUR-FU-10001591"/>
    <x v="0"/>
    <x v="5"/>
    <x v="1101"/>
    <x v="3947"/>
    <n v="2"/>
    <n v="0.2"/>
    <n v="5.3680000000000012"/>
  </r>
  <r>
    <n v="5619"/>
    <x v="2800"/>
    <x v="1"/>
    <x v="227"/>
    <d v="2012-09-21T00:00:00"/>
    <s v="First Class"/>
    <s v="CM-12190"/>
    <x v="496"/>
    <x v="0"/>
    <x v="0"/>
    <x v="70"/>
    <x v="1"/>
    <n v="92105"/>
    <x v="1"/>
    <s v="OFF-ST-10004186"/>
    <x v="1"/>
    <x v="4"/>
    <x v="16"/>
    <x v="2337"/>
    <n v="4"/>
    <n v="0"/>
    <n v="8.8783999999999992"/>
  </r>
  <r>
    <n v="5620"/>
    <x v="2801"/>
    <x v="0"/>
    <x v="477"/>
    <d v="2013-10-01T00:00:00"/>
    <s v="Standard Class"/>
    <s v="SC-20695"/>
    <x v="281"/>
    <x v="1"/>
    <x v="0"/>
    <x v="411"/>
    <x v="6"/>
    <n v="54601"/>
    <x v="2"/>
    <s v="TEC-AC-10001908"/>
    <x v="2"/>
    <x v="11"/>
    <x v="292"/>
    <x v="4041"/>
    <n v="5"/>
    <n v="0"/>
    <n v="174.98249999999999"/>
  </r>
  <r>
    <n v="5621"/>
    <x v="2801"/>
    <x v="0"/>
    <x v="477"/>
    <d v="2013-10-01T00:00:00"/>
    <s v="Standard Class"/>
    <s v="SC-20695"/>
    <x v="281"/>
    <x v="1"/>
    <x v="0"/>
    <x v="411"/>
    <x v="6"/>
    <n v="54601"/>
    <x v="2"/>
    <s v="OFF-AR-10000817"/>
    <x v="1"/>
    <x v="6"/>
    <x v="1255"/>
    <x v="4042"/>
    <n v="1"/>
    <n v="0"/>
    <n v="1.0335999999999999"/>
  </r>
  <r>
    <n v="5622"/>
    <x v="2801"/>
    <x v="0"/>
    <x v="477"/>
    <d v="2013-10-01T00:00:00"/>
    <s v="Standard Class"/>
    <s v="SC-20695"/>
    <x v="281"/>
    <x v="1"/>
    <x v="0"/>
    <x v="411"/>
    <x v="6"/>
    <n v="54601"/>
    <x v="2"/>
    <s v="FUR-CH-10004218"/>
    <x v="0"/>
    <x v="1"/>
    <x v="38"/>
    <x v="4043"/>
    <n v="2"/>
    <n v="0"/>
    <n v="50.490000000000009"/>
  </r>
  <r>
    <n v="5623"/>
    <x v="2801"/>
    <x v="0"/>
    <x v="477"/>
    <d v="2013-10-01T00:00:00"/>
    <s v="Standard Class"/>
    <s v="SC-20695"/>
    <x v="281"/>
    <x v="1"/>
    <x v="0"/>
    <x v="411"/>
    <x v="6"/>
    <n v="54601"/>
    <x v="2"/>
    <s v="FUR-FU-10000755"/>
    <x v="0"/>
    <x v="5"/>
    <x v="1443"/>
    <x v="4044"/>
    <n v="11"/>
    <n v="0"/>
    <n v="17.160000000000004"/>
  </r>
  <r>
    <n v="5624"/>
    <x v="2802"/>
    <x v="0"/>
    <x v="1057"/>
    <d v="2013-10-29T00:00:00"/>
    <s v="Second Class"/>
    <s v="VW-21775"/>
    <x v="100"/>
    <x v="1"/>
    <x v="0"/>
    <x v="1"/>
    <x v="1"/>
    <n v="90032"/>
    <x v="1"/>
    <s v="TEC-AC-10003063"/>
    <x v="2"/>
    <x v="11"/>
    <x v="1052"/>
    <x v="1506"/>
    <n v="4"/>
    <n v="0"/>
    <n v="21"/>
  </r>
  <r>
    <n v="5625"/>
    <x v="2802"/>
    <x v="0"/>
    <x v="1057"/>
    <d v="2013-10-29T00:00:00"/>
    <s v="Second Class"/>
    <s v="VW-21775"/>
    <x v="100"/>
    <x v="1"/>
    <x v="0"/>
    <x v="1"/>
    <x v="1"/>
    <n v="90032"/>
    <x v="1"/>
    <s v="TEC-AC-10002637"/>
    <x v="2"/>
    <x v="11"/>
    <x v="1308"/>
    <x v="2684"/>
    <n v="2"/>
    <n v="0"/>
    <n v="21.598799999999983"/>
  </r>
  <r>
    <n v="5626"/>
    <x v="2803"/>
    <x v="2"/>
    <x v="411"/>
    <d v="2011-10-01T00:00:00"/>
    <s v="Second Class"/>
    <s v="PP-18955"/>
    <x v="452"/>
    <x v="2"/>
    <x v="0"/>
    <x v="4"/>
    <x v="4"/>
    <n v="98115"/>
    <x v="1"/>
    <s v="FUR-FU-10001706"/>
    <x v="0"/>
    <x v="5"/>
    <x v="50"/>
    <x v="51"/>
    <n v="2"/>
    <n v="0"/>
    <n v="2.9567999999999999"/>
  </r>
  <r>
    <n v="5627"/>
    <x v="2803"/>
    <x v="2"/>
    <x v="411"/>
    <d v="2011-10-01T00:00:00"/>
    <s v="Second Class"/>
    <s v="PP-18955"/>
    <x v="452"/>
    <x v="2"/>
    <x v="0"/>
    <x v="4"/>
    <x v="4"/>
    <n v="98115"/>
    <x v="1"/>
    <s v="FUR-TA-10002958"/>
    <x v="0"/>
    <x v="3"/>
    <x v="956"/>
    <x v="4045"/>
    <n v="9"/>
    <n v="0"/>
    <n v="399.29939999999976"/>
  </r>
  <r>
    <n v="5628"/>
    <x v="2804"/>
    <x v="3"/>
    <x v="335"/>
    <d v="2014-07-02T00:00:00"/>
    <s v="Standard Class"/>
    <s v="DR-12880"/>
    <x v="112"/>
    <x v="1"/>
    <x v="0"/>
    <x v="100"/>
    <x v="2"/>
    <n v="33180"/>
    <x v="0"/>
    <s v="OFF-LA-10004689"/>
    <x v="1"/>
    <x v="2"/>
    <x v="261"/>
    <x v="853"/>
    <n v="6"/>
    <n v="0.2"/>
    <n v="4.6818000000000008"/>
  </r>
  <r>
    <n v="5629"/>
    <x v="2804"/>
    <x v="3"/>
    <x v="335"/>
    <d v="2014-07-02T00:00:00"/>
    <s v="Standard Class"/>
    <s v="DR-12880"/>
    <x v="112"/>
    <x v="1"/>
    <x v="0"/>
    <x v="100"/>
    <x v="2"/>
    <n v="33180"/>
    <x v="0"/>
    <s v="FUR-CH-10001545"/>
    <x v="0"/>
    <x v="1"/>
    <x v="1737"/>
    <x v="4046"/>
    <n v="3"/>
    <n v="0.2"/>
    <n v="-13.677599999999998"/>
  </r>
  <r>
    <n v="5630"/>
    <x v="2805"/>
    <x v="0"/>
    <x v="1036"/>
    <d v="2013-08-24T00:00:00"/>
    <s v="Second Class"/>
    <s v="RB-19465"/>
    <x v="46"/>
    <x v="2"/>
    <x v="0"/>
    <x v="10"/>
    <x v="9"/>
    <n v="19143"/>
    <x v="3"/>
    <s v="FUR-TA-10002530"/>
    <x v="0"/>
    <x v="3"/>
    <x v="983"/>
    <x v="4047"/>
    <n v="9"/>
    <n v="0.4"/>
    <n v="-339.7050000000001"/>
  </r>
  <r>
    <n v="5631"/>
    <x v="2806"/>
    <x v="2"/>
    <x v="1058"/>
    <d v="2011-02-16T00:00:00"/>
    <s v="Standard Class"/>
    <s v="NF-18385"/>
    <x v="173"/>
    <x v="0"/>
    <x v="0"/>
    <x v="269"/>
    <x v="17"/>
    <n v="23320"/>
    <x v="0"/>
    <s v="TEC-AC-10001432"/>
    <x v="2"/>
    <x v="11"/>
    <x v="471"/>
    <x v="4048"/>
    <n v="3"/>
    <n v="0"/>
    <n v="103.15800000000003"/>
  </r>
  <r>
    <n v="5632"/>
    <x v="2806"/>
    <x v="2"/>
    <x v="1058"/>
    <d v="2011-02-16T00:00:00"/>
    <s v="Standard Class"/>
    <s v="NF-18385"/>
    <x v="173"/>
    <x v="0"/>
    <x v="0"/>
    <x v="269"/>
    <x v="17"/>
    <n v="23320"/>
    <x v="0"/>
    <s v="FUR-TA-10003715"/>
    <x v="0"/>
    <x v="3"/>
    <x v="1003"/>
    <x v="4049"/>
    <n v="6"/>
    <n v="0"/>
    <n v="75.37319999999994"/>
  </r>
  <r>
    <n v="5633"/>
    <x v="2806"/>
    <x v="2"/>
    <x v="1058"/>
    <d v="2011-02-16T00:00:00"/>
    <s v="Standard Class"/>
    <s v="NF-18385"/>
    <x v="173"/>
    <x v="0"/>
    <x v="0"/>
    <x v="269"/>
    <x v="17"/>
    <n v="23320"/>
    <x v="0"/>
    <s v="OFF-BI-10003291"/>
    <x v="1"/>
    <x v="8"/>
    <x v="44"/>
    <x v="45"/>
    <n v="2"/>
    <n v="0"/>
    <n v="8.2061999999999991"/>
  </r>
  <r>
    <n v="5634"/>
    <x v="2807"/>
    <x v="0"/>
    <x v="713"/>
    <d v="2013-09-29T00:00:00"/>
    <s v="Second Class"/>
    <s v="CR-12580"/>
    <x v="615"/>
    <x v="2"/>
    <x v="0"/>
    <x v="20"/>
    <x v="15"/>
    <n v="10009"/>
    <x v="3"/>
    <s v="OFF-BI-10004187"/>
    <x v="1"/>
    <x v="8"/>
    <x v="33"/>
    <x v="3330"/>
    <n v="7"/>
    <n v="0.2"/>
    <n v="3.6847999999999987"/>
  </r>
  <r>
    <n v="5635"/>
    <x v="2808"/>
    <x v="1"/>
    <x v="901"/>
    <d v="2012-12-06T00:00:00"/>
    <s v="First Class"/>
    <s v="SU-20665"/>
    <x v="711"/>
    <x v="2"/>
    <x v="0"/>
    <x v="447"/>
    <x v="12"/>
    <n v="48104"/>
    <x v="2"/>
    <s v="OFF-BI-10000666"/>
    <x v="1"/>
    <x v="8"/>
    <x v="980"/>
    <x v="4050"/>
    <n v="5"/>
    <n v="0"/>
    <n v="76.399999999999991"/>
  </r>
  <r>
    <n v="5636"/>
    <x v="2809"/>
    <x v="3"/>
    <x v="213"/>
    <d v="2014-09-09T00:00:00"/>
    <s v="Standard Class"/>
    <s v="SC-20050"/>
    <x v="337"/>
    <x v="2"/>
    <x v="0"/>
    <x v="448"/>
    <x v="1"/>
    <n v="91941"/>
    <x v="1"/>
    <s v="OFF-BI-10002225"/>
    <x v="1"/>
    <x v="8"/>
    <x v="336"/>
    <x v="4051"/>
    <n v="5"/>
    <n v="0.2"/>
    <n v="28.896000000000001"/>
  </r>
  <r>
    <n v="5637"/>
    <x v="2809"/>
    <x v="3"/>
    <x v="213"/>
    <d v="2014-09-09T00:00:00"/>
    <s v="Standard Class"/>
    <s v="SC-20050"/>
    <x v="337"/>
    <x v="2"/>
    <x v="0"/>
    <x v="448"/>
    <x v="1"/>
    <n v="91941"/>
    <x v="1"/>
    <s v="TEC-AC-10000474"/>
    <x v="2"/>
    <x v="11"/>
    <x v="1501"/>
    <x v="4052"/>
    <n v="3"/>
    <n v="0"/>
    <n v="85.490999999999957"/>
  </r>
  <r>
    <n v="5638"/>
    <x v="2810"/>
    <x v="3"/>
    <x v="606"/>
    <d v="2014-04-03T00:00:00"/>
    <s v="Standard Class"/>
    <s v="ML-18040"/>
    <x v="614"/>
    <x v="1"/>
    <x v="0"/>
    <x v="130"/>
    <x v="12"/>
    <n v="48126"/>
    <x v="2"/>
    <s v="FUR-FU-10004245"/>
    <x v="0"/>
    <x v="5"/>
    <x v="1738"/>
    <x v="4053"/>
    <n v="3"/>
    <n v="0"/>
    <n v="23.119199999999999"/>
  </r>
  <r>
    <n v="5639"/>
    <x v="2811"/>
    <x v="2"/>
    <x v="1059"/>
    <d v="2011-12-27T00:00:00"/>
    <s v="Standard Class"/>
    <s v="GM-14440"/>
    <x v="306"/>
    <x v="0"/>
    <x v="0"/>
    <x v="70"/>
    <x v="1"/>
    <n v="92024"/>
    <x v="1"/>
    <s v="FUR-CH-10004287"/>
    <x v="0"/>
    <x v="1"/>
    <x v="156"/>
    <x v="3694"/>
    <n v="6"/>
    <n v="0.2"/>
    <n v="149.14799999999991"/>
  </r>
  <r>
    <n v="5640"/>
    <x v="2811"/>
    <x v="2"/>
    <x v="1059"/>
    <d v="2011-12-27T00:00:00"/>
    <s v="Standard Class"/>
    <s v="GM-14440"/>
    <x v="306"/>
    <x v="0"/>
    <x v="0"/>
    <x v="70"/>
    <x v="1"/>
    <n v="92024"/>
    <x v="1"/>
    <s v="FUR-CH-10000595"/>
    <x v="0"/>
    <x v="1"/>
    <x v="463"/>
    <x v="3146"/>
    <n v="3"/>
    <n v="0.2"/>
    <n v="35.759999999999962"/>
  </r>
  <r>
    <n v="5641"/>
    <x v="2812"/>
    <x v="2"/>
    <x v="865"/>
    <d v="2011-09-28T00:00:00"/>
    <s v="Standard Class"/>
    <s v="JK-15640"/>
    <x v="82"/>
    <x v="2"/>
    <x v="0"/>
    <x v="80"/>
    <x v="24"/>
    <n v="44107"/>
    <x v="3"/>
    <s v="OFF-PA-10003063"/>
    <x v="1"/>
    <x v="10"/>
    <x v="1711"/>
    <x v="4054"/>
    <n v="9"/>
    <n v="0.2"/>
    <n v="10.080000000000002"/>
  </r>
  <r>
    <n v="5642"/>
    <x v="2813"/>
    <x v="3"/>
    <x v="459"/>
    <d v="2014-04-06T00:00:00"/>
    <s v="First Class"/>
    <s v="AT-10435"/>
    <x v="401"/>
    <x v="2"/>
    <x v="0"/>
    <x v="255"/>
    <x v="29"/>
    <n v="6450"/>
    <x v="3"/>
    <s v="OFF-AR-10000246"/>
    <x v="1"/>
    <x v="6"/>
    <x v="21"/>
    <x v="1760"/>
    <n v="4"/>
    <n v="0"/>
    <n v="2.8911999999999995"/>
  </r>
  <r>
    <n v="5643"/>
    <x v="2814"/>
    <x v="0"/>
    <x v="178"/>
    <d v="2013-04-06T00:00:00"/>
    <s v="Second Class"/>
    <s v="DB-12910"/>
    <x v="626"/>
    <x v="2"/>
    <x v="0"/>
    <x v="38"/>
    <x v="32"/>
    <n v="31907"/>
    <x v="0"/>
    <s v="FUR-FU-10003274"/>
    <x v="0"/>
    <x v="5"/>
    <x v="245"/>
    <x v="991"/>
    <n v="4"/>
    <n v="0"/>
    <n v="3.0976000000000004"/>
  </r>
  <r>
    <n v="5644"/>
    <x v="2815"/>
    <x v="1"/>
    <x v="1060"/>
    <d v="2012-05-20T00:00:00"/>
    <s v="Second Class"/>
    <s v="AH-10690"/>
    <x v="706"/>
    <x v="1"/>
    <x v="0"/>
    <x v="185"/>
    <x v="32"/>
    <n v="30076"/>
    <x v="0"/>
    <s v="OFF-EN-10004147"/>
    <x v="1"/>
    <x v="12"/>
    <x v="1279"/>
    <x v="1465"/>
    <n v="3"/>
    <n v="0"/>
    <n v="8.7906000000000013"/>
  </r>
  <r>
    <n v="5645"/>
    <x v="2816"/>
    <x v="3"/>
    <x v="721"/>
    <d v="2014-03-27T00:00:00"/>
    <s v="First Class"/>
    <s v="SJ-20125"/>
    <x v="319"/>
    <x v="2"/>
    <x v="0"/>
    <x v="4"/>
    <x v="4"/>
    <n v="98105"/>
    <x v="1"/>
    <s v="OFF-BI-10002103"/>
    <x v="1"/>
    <x v="8"/>
    <x v="525"/>
    <x v="1601"/>
    <n v="5"/>
    <n v="0.2"/>
    <n v="11.296999999999999"/>
  </r>
  <r>
    <n v="5646"/>
    <x v="2817"/>
    <x v="3"/>
    <x v="349"/>
    <d v="2014-04-20T00:00:00"/>
    <s v="Standard Class"/>
    <s v="HM-14860"/>
    <x v="447"/>
    <x v="1"/>
    <x v="0"/>
    <x v="73"/>
    <x v="30"/>
    <n v="7960"/>
    <x v="3"/>
    <s v="FUR-FU-10004018"/>
    <x v="0"/>
    <x v="5"/>
    <x v="927"/>
    <x v="4055"/>
    <n v="5"/>
    <n v="0"/>
    <n v="20.101500000000001"/>
  </r>
  <r>
    <n v="5647"/>
    <x v="2818"/>
    <x v="1"/>
    <x v="1038"/>
    <d v="2012-01-09T00:00:00"/>
    <s v="Standard Class"/>
    <s v="AG-10495"/>
    <x v="122"/>
    <x v="1"/>
    <x v="0"/>
    <x v="166"/>
    <x v="17"/>
    <n v="22304"/>
    <x v="0"/>
    <s v="FUR-FU-10001473"/>
    <x v="0"/>
    <x v="5"/>
    <x v="984"/>
    <x v="4056"/>
    <n v="14"/>
    <n v="0"/>
    <n v="69.199200000000005"/>
  </r>
  <r>
    <n v="5648"/>
    <x v="2819"/>
    <x v="3"/>
    <x v="808"/>
    <d v="2014-11-08T00:00:00"/>
    <s v="Standard Class"/>
    <s v="JB-16000"/>
    <x v="677"/>
    <x v="0"/>
    <x v="0"/>
    <x v="288"/>
    <x v="7"/>
    <n v="84106"/>
    <x v="1"/>
    <s v="OFF-PA-10001800"/>
    <x v="1"/>
    <x v="10"/>
    <x v="580"/>
    <x v="541"/>
    <n v="3"/>
    <n v="0"/>
    <n v="9.3312000000000008"/>
  </r>
  <r>
    <n v="5649"/>
    <x v="2820"/>
    <x v="3"/>
    <x v="729"/>
    <d v="2014-07-20T00:00:00"/>
    <s v="Second Class"/>
    <s v="AJ-10795"/>
    <x v="295"/>
    <x v="1"/>
    <x v="0"/>
    <x v="339"/>
    <x v="1"/>
    <n v="92307"/>
    <x v="1"/>
    <s v="OFF-PA-10004609"/>
    <x v="1"/>
    <x v="10"/>
    <x v="1494"/>
    <x v="56"/>
    <n v="5"/>
    <n v="0"/>
    <n v="15.552000000000001"/>
  </r>
  <r>
    <n v="5650"/>
    <x v="2820"/>
    <x v="3"/>
    <x v="729"/>
    <d v="2014-07-20T00:00:00"/>
    <s v="Second Class"/>
    <s v="AJ-10795"/>
    <x v="295"/>
    <x v="1"/>
    <x v="0"/>
    <x v="339"/>
    <x v="1"/>
    <n v="92307"/>
    <x v="1"/>
    <s v="OFF-EN-10002592"/>
    <x v="1"/>
    <x v="12"/>
    <x v="1702"/>
    <x v="4057"/>
    <n v="5"/>
    <n v="0"/>
    <n v="28.95"/>
  </r>
  <r>
    <n v="5651"/>
    <x v="2820"/>
    <x v="3"/>
    <x v="729"/>
    <d v="2014-07-20T00:00:00"/>
    <s v="Second Class"/>
    <s v="AJ-10795"/>
    <x v="295"/>
    <x v="1"/>
    <x v="0"/>
    <x v="339"/>
    <x v="1"/>
    <n v="92307"/>
    <x v="1"/>
    <s v="OFF-ST-10002957"/>
    <x v="1"/>
    <x v="4"/>
    <x v="1483"/>
    <x v="232"/>
    <n v="2"/>
    <n v="0"/>
    <n v="0"/>
  </r>
  <r>
    <n v="5652"/>
    <x v="2820"/>
    <x v="3"/>
    <x v="729"/>
    <d v="2014-07-20T00:00:00"/>
    <s v="Second Class"/>
    <s v="AJ-10795"/>
    <x v="295"/>
    <x v="1"/>
    <x v="0"/>
    <x v="339"/>
    <x v="1"/>
    <n v="92307"/>
    <x v="1"/>
    <s v="FUR-BO-10002613"/>
    <x v="0"/>
    <x v="0"/>
    <x v="177"/>
    <x v="4058"/>
    <n v="5"/>
    <n v="0.15"/>
    <n v="210.73499999999993"/>
  </r>
  <r>
    <n v="5653"/>
    <x v="2821"/>
    <x v="3"/>
    <x v="833"/>
    <d v="2014-10-12T00:00:00"/>
    <s v="Standard Class"/>
    <s v="MM-18280"/>
    <x v="152"/>
    <x v="1"/>
    <x v="0"/>
    <x v="20"/>
    <x v="15"/>
    <n v="10009"/>
    <x v="3"/>
    <s v="OFF-PA-10001033"/>
    <x v="1"/>
    <x v="10"/>
    <x v="1500"/>
    <x v="1018"/>
    <n v="1"/>
    <n v="0"/>
    <n v="20.085100000000001"/>
  </r>
  <r>
    <n v="5654"/>
    <x v="2822"/>
    <x v="2"/>
    <x v="130"/>
    <d v="2011-11-11T00:00:00"/>
    <s v="Standard Class"/>
    <s v="TH-21235"/>
    <x v="260"/>
    <x v="1"/>
    <x v="0"/>
    <x v="85"/>
    <x v="1"/>
    <n v="90805"/>
    <x v="1"/>
    <s v="OFF-AR-10000940"/>
    <x v="1"/>
    <x v="6"/>
    <x v="134"/>
    <x v="4059"/>
    <n v="1"/>
    <n v="0"/>
    <n v="0.79380000000000006"/>
  </r>
  <r>
    <n v="5655"/>
    <x v="2823"/>
    <x v="0"/>
    <x v="122"/>
    <d v="2013-12-22T00:00:00"/>
    <s v="First Class"/>
    <s v="AH-10120"/>
    <x v="571"/>
    <x v="2"/>
    <x v="0"/>
    <x v="127"/>
    <x v="21"/>
    <n v="97301"/>
    <x v="1"/>
    <s v="OFF-BI-10001670"/>
    <x v="1"/>
    <x v="8"/>
    <x v="438"/>
    <x v="4060"/>
    <n v="4"/>
    <n v="0.7"/>
    <n v="-30.159999999999997"/>
  </r>
  <r>
    <n v="5656"/>
    <x v="2823"/>
    <x v="0"/>
    <x v="122"/>
    <d v="2013-12-22T00:00:00"/>
    <s v="First Class"/>
    <s v="AH-10120"/>
    <x v="571"/>
    <x v="2"/>
    <x v="0"/>
    <x v="127"/>
    <x v="21"/>
    <n v="97301"/>
    <x v="1"/>
    <s v="OFF-AR-10004078"/>
    <x v="1"/>
    <x v="6"/>
    <x v="507"/>
    <x v="4061"/>
    <n v="4"/>
    <n v="0.2"/>
    <n v="2.3359999999999994"/>
  </r>
  <r>
    <n v="5657"/>
    <x v="2823"/>
    <x v="0"/>
    <x v="122"/>
    <d v="2013-12-22T00:00:00"/>
    <s v="First Class"/>
    <s v="AH-10120"/>
    <x v="571"/>
    <x v="2"/>
    <x v="0"/>
    <x v="127"/>
    <x v="21"/>
    <n v="97301"/>
    <x v="1"/>
    <s v="OFF-PA-10003036"/>
    <x v="1"/>
    <x v="10"/>
    <x v="1730"/>
    <x v="25"/>
    <n v="2"/>
    <n v="0.2"/>
    <n v="3.7855999999999992"/>
  </r>
  <r>
    <n v="5658"/>
    <x v="2823"/>
    <x v="0"/>
    <x v="122"/>
    <d v="2013-12-22T00:00:00"/>
    <s v="First Class"/>
    <s v="AH-10120"/>
    <x v="571"/>
    <x v="2"/>
    <x v="0"/>
    <x v="127"/>
    <x v="21"/>
    <n v="97301"/>
    <x v="1"/>
    <s v="TEC-AC-10000991"/>
    <x v="2"/>
    <x v="11"/>
    <x v="432"/>
    <x v="4062"/>
    <n v="3"/>
    <n v="0.2"/>
    <n v="-8.4581999999999979"/>
  </r>
  <r>
    <n v="5659"/>
    <x v="2823"/>
    <x v="0"/>
    <x v="122"/>
    <d v="2013-12-22T00:00:00"/>
    <s v="First Class"/>
    <s v="AH-10120"/>
    <x v="571"/>
    <x v="2"/>
    <x v="0"/>
    <x v="127"/>
    <x v="21"/>
    <n v="97301"/>
    <x v="1"/>
    <s v="FUR-TA-10002530"/>
    <x v="0"/>
    <x v="3"/>
    <x v="983"/>
    <x v="4063"/>
    <n v="5"/>
    <n v="0.5"/>
    <n v="-264.21500000000003"/>
  </r>
  <r>
    <n v="5660"/>
    <x v="2823"/>
    <x v="0"/>
    <x v="122"/>
    <d v="2013-12-22T00:00:00"/>
    <s v="First Class"/>
    <s v="AH-10120"/>
    <x v="571"/>
    <x v="2"/>
    <x v="0"/>
    <x v="127"/>
    <x v="21"/>
    <n v="97301"/>
    <x v="1"/>
    <s v="OFF-LA-10000407"/>
    <x v="1"/>
    <x v="2"/>
    <x v="1486"/>
    <x v="801"/>
    <n v="4"/>
    <n v="0.2"/>
    <n v="5.1791999999999998"/>
  </r>
  <r>
    <n v="5661"/>
    <x v="2823"/>
    <x v="0"/>
    <x v="122"/>
    <d v="2013-12-22T00:00:00"/>
    <s v="First Class"/>
    <s v="AH-10120"/>
    <x v="571"/>
    <x v="2"/>
    <x v="0"/>
    <x v="127"/>
    <x v="21"/>
    <n v="97301"/>
    <x v="1"/>
    <s v="TEC-PH-10004833"/>
    <x v="2"/>
    <x v="7"/>
    <x v="1354"/>
    <x v="4064"/>
    <n v="3"/>
    <n v="0.2"/>
    <n v="-7.17"/>
  </r>
  <r>
    <n v="5662"/>
    <x v="2824"/>
    <x v="0"/>
    <x v="446"/>
    <d v="2013-10-02T00:00:00"/>
    <s v="Standard Class"/>
    <s v="CL-12700"/>
    <x v="642"/>
    <x v="2"/>
    <x v="0"/>
    <x v="34"/>
    <x v="22"/>
    <n v="80013"/>
    <x v="1"/>
    <s v="FUR-FU-10002671"/>
    <x v="0"/>
    <x v="5"/>
    <x v="275"/>
    <x v="4065"/>
    <n v="2"/>
    <n v="0.2"/>
    <n v="7.5039999999999987"/>
  </r>
  <r>
    <n v="5663"/>
    <x v="2824"/>
    <x v="0"/>
    <x v="446"/>
    <d v="2013-10-02T00:00:00"/>
    <s v="Standard Class"/>
    <s v="CL-12700"/>
    <x v="642"/>
    <x v="2"/>
    <x v="0"/>
    <x v="34"/>
    <x v="22"/>
    <n v="80013"/>
    <x v="1"/>
    <s v="OFF-ST-10001370"/>
    <x v="1"/>
    <x v="4"/>
    <x v="1023"/>
    <x v="4066"/>
    <n v="9"/>
    <n v="0.2"/>
    <n v="-95.823000000000079"/>
  </r>
  <r>
    <n v="5664"/>
    <x v="2825"/>
    <x v="0"/>
    <x v="658"/>
    <d v="2013-07-22T00:00:00"/>
    <s v="Same Day"/>
    <s v="JG-15310"/>
    <x v="684"/>
    <x v="1"/>
    <x v="0"/>
    <x v="46"/>
    <x v="24"/>
    <n v="43055"/>
    <x v="3"/>
    <s v="OFF-AR-10000914"/>
    <x v="1"/>
    <x v="6"/>
    <x v="1739"/>
    <x v="4067"/>
    <n v="2"/>
    <n v="0.2"/>
    <n v="1.3992000000000013"/>
  </r>
  <r>
    <n v="5665"/>
    <x v="2825"/>
    <x v="0"/>
    <x v="658"/>
    <d v="2013-07-22T00:00:00"/>
    <s v="Same Day"/>
    <s v="JG-15310"/>
    <x v="684"/>
    <x v="1"/>
    <x v="0"/>
    <x v="46"/>
    <x v="24"/>
    <n v="43055"/>
    <x v="3"/>
    <s v="OFF-BI-10001116"/>
    <x v="1"/>
    <x v="8"/>
    <x v="1066"/>
    <x v="2227"/>
    <n v="7"/>
    <n v="0.7"/>
    <n v="-8.1311999999999998"/>
  </r>
  <r>
    <n v="5666"/>
    <x v="2825"/>
    <x v="0"/>
    <x v="658"/>
    <d v="2013-07-22T00:00:00"/>
    <s v="Same Day"/>
    <s v="JG-15310"/>
    <x v="684"/>
    <x v="1"/>
    <x v="0"/>
    <x v="46"/>
    <x v="24"/>
    <n v="43055"/>
    <x v="3"/>
    <s v="OFF-ST-10002276"/>
    <x v="1"/>
    <x v="4"/>
    <x v="223"/>
    <x v="4068"/>
    <n v="1"/>
    <n v="0.2"/>
    <n v="4.1680000000000028"/>
  </r>
  <r>
    <n v="5667"/>
    <x v="2825"/>
    <x v="0"/>
    <x v="658"/>
    <d v="2013-07-22T00:00:00"/>
    <s v="Same Day"/>
    <s v="JG-15310"/>
    <x v="684"/>
    <x v="1"/>
    <x v="0"/>
    <x v="46"/>
    <x v="24"/>
    <n v="43055"/>
    <x v="3"/>
    <s v="OFF-ST-10004340"/>
    <x v="1"/>
    <x v="4"/>
    <x v="809"/>
    <x v="4069"/>
    <n v="2"/>
    <n v="0.2"/>
    <n v="8.7052000000000049"/>
  </r>
  <r>
    <n v="5668"/>
    <x v="2826"/>
    <x v="0"/>
    <x v="725"/>
    <d v="2013-06-16T00:00:00"/>
    <s v="Standard Class"/>
    <s v="SE-20110"/>
    <x v="339"/>
    <x v="0"/>
    <x v="0"/>
    <x v="4"/>
    <x v="4"/>
    <n v="98103"/>
    <x v="1"/>
    <s v="OFF-LA-10004093"/>
    <x v="1"/>
    <x v="2"/>
    <x v="670"/>
    <x v="2"/>
    <n v="2"/>
    <n v="0"/>
    <n v="6.8713999999999995"/>
  </r>
  <r>
    <n v="5669"/>
    <x v="2826"/>
    <x v="0"/>
    <x v="725"/>
    <d v="2013-06-16T00:00:00"/>
    <s v="Standard Class"/>
    <s v="SE-20110"/>
    <x v="339"/>
    <x v="0"/>
    <x v="0"/>
    <x v="4"/>
    <x v="4"/>
    <n v="98103"/>
    <x v="1"/>
    <s v="OFF-BI-10004728"/>
    <x v="1"/>
    <x v="8"/>
    <x v="539"/>
    <x v="4070"/>
    <n v="14"/>
    <n v="0.2"/>
    <n v="17.544800000000002"/>
  </r>
  <r>
    <n v="5670"/>
    <x v="2826"/>
    <x v="0"/>
    <x v="725"/>
    <d v="2013-06-16T00:00:00"/>
    <s v="Standard Class"/>
    <s v="SE-20110"/>
    <x v="339"/>
    <x v="0"/>
    <x v="0"/>
    <x v="4"/>
    <x v="4"/>
    <n v="98103"/>
    <x v="1"/>
    <s v="TEC-AC-10003095"/>
    <x v="2"/>
    <x v="11"/>
    <x v="1277"/>
    <x v="1948"/>
    <n v="3"/>
    <n v="0"/>
    <n v="132.58980000000003"/>
  </r>
  <r>
    <n v="5671"/>
    <x v="2827"/>
    <x v="1"/>
    <x v="988"/>
    <d v="2012-06-11T00:00:00"/>
    <s v="Second Class"/>
    <s v="TG-21640"/>
    <x v="228"/>
    <x v="0"/>
    <x v="0"/>
    <x v="449"/>
    <x v="45"/>
    <n v="83201"/>
    <x v="1"/>
    <s v="FUR-FU-10003192"/>
    <x v="0"/>
    <x v="5"/>
    <x v="1720"/>
    <x v="4071"/>
    <n v="4"/>
    <n v="0"/>
    <n v="92.393599999999992"/>
  </r>
  <r>
    <n v="5672"/>
    <x v="2827"/>
    <x v="1"/>
    <x v="988"/>
    <d v="2012-06-11T00:00:00"/>
    <s v="Second Class"/>
    <s v="TG-21640"/>
    <x v="228"/>
    <x v="0"/>
    <x v="0"/>
    <x v="449"/>
    <x v="45"/>
    <n v="83201"/>
    <x v="1"/>
    <s v="TEC-PH-10004522"/>
    <x v="2"/>
    <x v="7"/>
    <x v="1695"/>
    <x v="4072"/>
    <n v="3"/>
    <n v="0.2"/>
    <n v="8.7735000000000056"/>
  </r>
  <r>
    <n v="5673"/>
    <x v="2828"/>
    <x v="3"/>
    <x v="855"/>
    <d v="2014-11-04T00:00:00"/>
    <s v="Standard Class"/>
    <s v="SH-19975"/>
    <x v="64"/>
    <x v="1"/>
    <x v="0"/>
    <x v="61"/>
    <x v="5"/>
    <n v="75081"/>
    <x v="2"/>
    <s v="OFF-EN-10003068"/>
    <x v="1"/>
    <x v="12"/>
    <x v="1632"/>
    <x v="4073"/>
    <n v="2"/>
    <n v="0.2"/>
    <n v="5.5439999999999987"/>
  </r>
  <r>
    <n v="5674"/>
    <x v="2828"/>
    <x v="3"/>
    <x v="855"/>
    <d v="2014-11-04T00:00:00"/>
    <s v="Standard Class"/>
    <s v="SH-19975"/>
    <x v="64"/>
    <x v="1"/>
    <x v="0"/>
    <x v="61"/>
    <x v="5"/>
    <n v="75081"/>
    <x v="2"/>
    <s v="OFF-PA-10001204"/>
    <x v="1"/>
    <x v="10"/>
    <x v="518"/>
    <x v="582"/>
    <n v="2"/>
    <n v="0.2"/>
    <n v="2.6399999999999997"/>
  </r>
  <r>
    <n v="5675"/>
    <x v="2829"/>
    <x v="0"/>
    <x v="115"/>
    <d v="2013-01-27T00:00:00"/>
    <s v="Standard Class"/>
    <s v="MC-17275"/>
    <x v="507"/>
    <x v="0"/>
    <x v="0"/>
    <x v="4"/>
    <x v="4"/>
    <n v="98105"/>
    <x v="1"/>
    <s v="OFF-PA-10003953"/>
    <x v="1"/>
    <x v="10"/>
    <x v="638"/>
    <x v="91"/>
    <n v="2"/>
    <n v="0"/>
    <n v="6.2208000000000006"/>
  </r>
  <r>
    <n v="5676"/>
    <x v="2830"/>
    <x v="2"/>
    <x v="1061"/>
    <d v="2011-06-02T00:00:00"/>
    <s v="Standard Class"/>
    <s v="PJ-18835"/>
    <x v="601"/>
    <x v="1"/>
    <x v="0"/>
    <x v="4"/>
    <x v="4"/>
    <n v="98115"/>
    <x v="1"/>
    <s v="TEC-PH-10001552"/>
    <x v="2"/>
    <x v="7"/>
    <x v="178"/>
    <x v="4074"/>
    <n v="6"/>
    <n v="0.2"/>
    <n v="5.7408000000000019"/>
  </r>
  <r>
    <n v="5677"/>
    <x v="2830"/>
    <x v="2"/>
    <x v="1061"/>
    <d v="2011-06-02T00:00:00"/>
    <s v="Standard Class"/>
    <s v="PJ-18835"/>
    <x v="601"/>
    <x v="1"/>
    <x v="0"/>
    <x v="4"/>
    <x v="4"/>
    <n v="98115"/>
    <x v="1"/>
    <s v="TEC-AC-10004877"/>
    <x v="2"/>
    <x v="11"/>
    <x v="1670"/>
    <x v="4075"/>
    <n v="4"/>
    <n v="0"/>
    <n v="2.2079999999999984"/>
  </r>
  <r>
    <n v="5678"/>
    <x v="2831"/>
    <x v="2"/>
    <x v="282"/>
    <d v="2012-01-05T00:00:00"/>
    <s v="Standard Class"/>
    <s v="ZC-21910"/>
    <x v="233"/>
    <x v="0"/>
    <x v="0"/>
    <x v="22"/>
    <x v="10"/>
    <n v="60610"/>
    <x v="2"/>
    <s v="FUR-FU-10000193"/>
    <x v="0"/>
    <x v="5"/>
    <x v="1503"/>
    <x v="2360"/>
    <n v="3"/>
    <n v="0.6"/>
    <n v="-50.66879999999999"/>
  </r>
  <r>
    <n v="5679"/>
    <x v="2832"/>
    <x v="0"/>
    <x v="1062"/>
    <d v="2013-08-04T00:00:00"/>
    <s v="Standard Class"/>
    <s v="SC-20680"/>
    <x v="649"/>
    <x v="2"/>
    <x v="0"/>
    <x v="450"/>
    <x v="12"/>
    <n v="49423"/>
    <x v="2"/>
    <s v="OFF-FA-10000735"/>
    <x v="1"/>
    <x v="13"/>
    <x v="33"/>
    <x v="4076"/>
    <n v="7"/>
    <n v="0"/>
    <n v="9.1979999999999986"/>
  </r>
  <r>
    <n v="5680"/>
    <x v="2832"/>
    <x v="0"/>
    <x v="1062"/>
    <d v="2013-08-04T00:00:00"/>
    <s v="Standard Class"/>
    <s v="SC-20680"/>
    <x v="649"/>
    <x v="2"/>
    <x v="0"/>
    <x v="450"/>
    <x v="12"/>
    <n v="49423"/>
    <x v="2"/>
    <s v="OFF-PA-10002120"/>
    <x v="1"/>
    <x v="10"/>
    <x v="514"/>
    <x v="1446"/>
    <n v="2"/>
    <n v="0"/>
    <n v="53.860799999999998"/>
  </r>
  <r>
    <n v="5681"/>
    <x v="2833"/>
    <x v="0"/>
    <x v="446"/>
    <d v="2013-10-01T00:00:00"/>
    <s v="Standard Class"/>
    <s v="BP-11230"/>
    <x v="546"/>
    <x v="0"/>
    <x v="0"/>
    <x v="387"/>
    <x v="26"/>
    <n v="74012"/>
    <x v="2"/>
    <s v="OFF-BI-10001249"/>
    <x v="1"/>
    <x v="8"/>
    <x v="1182"/>
    <x v="4077"/>
    <n v="1"/>
    <n v="0"/>
    <n v="2.9347999999999996"/>
  </r>
  <r>
    <n v="5682"/>
    <x v="2833"/>
    <x v="0"/>
    <x v="446"/>
    <d v="2013-10-01T00:00:00"/>
    <s v="Standard Class"/>
    <s v="BP-11230"/>
    <x v="546"/>
    <x v="0"/>
    <x v="0"/>
    <x v="387"/>
    <x v="26"/>
    <n v="74012"/>
    <x v="2"/>
    <s v="OFF-PA-10001569"/>
    <x v="1"/>
    <x v="10"/>
    <x v="55"/>
    <x v="90"/>
    <n v="1"/>
    <n v="0"/>
    <n v="3.1104000000000003"/>
  </r>
  <r>
    <n v="5683"/>
    <x v="2834"/>
    <x v="2"/>
    <x v="1063"/>
    <d v="2011-04-08T00:00:00"/>
    <s v="Standard Class"/>
    <s v="RD-19585"/>
    <x v="361"/>
    <x v="0"/>
    <x v="0"/>
    <x v="417"/>
    <x v="32"/>
    <n v="30605"/>
    <x v="0"/>
    <s v="OFF-PA-10004248"/>
    <x v="1"/>
    <x v="10"/>
    <x v="1615"/>
    <x v="3426"/>
    <n v="3"/>
    <n v="0"/>
    <n v="7.1280000000000001"/>
  </r>
  <r>
    <n v="5684"/>
    <x v="2834"/>
    <x v="2"/>
    <x v="1063"/>
    <d v="2011-04-08T00:00:00"/>
    <s v="Standard Class"/>
    <s v="RD-19585"/>
    <x v="361"/>
    <x v="0"/>
    <x v="0"/>
    <x v="417"/>
    <x v="32"/>
    <n v="30605"/>
    <x v="0"/>
    <s v="TEC-PH-10001128"/>
    <x v="2"/>
    <x v="7"/>
    <x v="1499"/>
    <x v="4078"/>
    <n v="7"/>
    <n v="0"/>
    <n v="293.98040000000003"/>
  </r>
  <r>
    <n v="5685"/>
    <x v="2834"/>
    <x v="2"/>
    <x v="1063"/>
    <d v="2011-04-08T00:00:00"/>
    <s v="Standard Class"/>
    <s v="RD-19585"/>
    <x v="361"/>
    <x v="0"/>
    <x v="0"/>
    <x v="417"/>
    <x v="32"/>
    <n v="30605"/>
    <x v="0"/>
    <s v="OFF-AP-10003842"/>
    <x v="1"/>
    <x v="9"/>
    <x v="1247"/>
    <x v="901"/>
    <n v="5"/>
    <n v="0"/>
    <n v="40.274000000000001"/>
  </r>
  <r>
    <n v="5686"/>
    <x v="2835"/>
    <x v="1"/>
    <x v="599"/>
    <d v="2012-11-05T00:00:00"/>
    <s v="Same Day"/>
    <s v="KL-16645"/>
    <x v="107"/>
    <x v="0"/>
    <x v="0"/>
    <x v="4"/>
    <x v="4"/>
    <n v="98105"/>
    <x v="1"/>
    <s v="OFF-BI-10002794"/>
    <x v="1"/>
    <x v="8"/>
    <x v="102"/>
    <x v="2066"/>
    <n v="3"/>
    <n v="0.2"/>
    <n v="35.652599999999993"/>
  </r>
  <r>
    <n v="5687"/>
    <x v="2836"/>
    <x v="2"/>
    <x v="1064"/>
    <d v="2011-07-28T00:00:00"/>
    <s v="Same Day"/>
    <s v="CK-12205"/>
    <x v="237"/>
    <x v="0"/>
    <x v="0"/>
    <x v="264"/>
    <x v="2"/>
    <n v="32712"/>
    <x v="0"/>
    <s v="OFF-FA-10000621"/>
    <x v="1"/>
    <x v="13"/>
    <x v="110"/>
    <x v="4079"/>
    <n v="5"/>
    <n v="0.2"/>
    <n v="5.1910000000000007"/>
  </r>
  <r>
    <n v="5688"/>
    <x v="2836"/>
    <x v="2"/>
    <x v="1064"/>
    <d v="2011-07-28T00:00:00"/>
    <s v="Same Day"/>
    <s v="CK-12205"/>
    <x v="237"/>
    <x v="0"/>
    <x v="0"/>
    <x v="264"/>
    <x v="2"/>
    <n v="32712"/>
    <x v="0"/>
    <s v="FUR-FU-10003623"/>
    <x v="0"/>
    <x v="5"/>
    <x v="1226"/>
    <x v="4080"/>
    <n v="6"/>
    <n v="0.2"/>
    <n v="12.988799999999991"/>
  </r>
  <r>
    <n v="5689"/>
    <x v="2836"/>
    <x v="2"/>
    <x v="1064"/>
    <d v="2011-07-28T00:00:00"/>
    <s v="Same Day"/>
    <s v="CK-12205"/>
    <x v="237"/>
    <x v="0"/>
    <x v="0"/>
    <x v="264"/>
    <x v="2"/>
    <n v="32712"/>
    <x v="0"/>
    <s v="OFF-EN-10000781"/>
    <x v="1"/>
    <x v="12"/>
    <x v="746"/>
    <x v="4081"/>
    <n v="7"/>
    <n v="0.2"/>
    <n v="16.518599999999999"/>
  </r>
  <r>
    <n v="5690"/>
    <x v="2837"/>
    <x v="1"/>
    <x v="207"/>
    <d v="2012-12-31T00:00:00"/>
    <s v="Standard Class"/>
    <s v="RB-19705"/>
    <x v="42"/>
    <x v="2"/>
    <x v="0"/>
    <x v="12"/>
    <x v="5"/>
    <n v="77070"/>
    <x v="2"/>
    <s v="FUR-CH-10002044"/>
    <x v="0"/>
    <x v="1"/>
    <x v="1725"/>
    <x v="4082"/>
    <n v="3"/>
    <n v="0.3"/>
    <n v="-90.376199999999997"/>
  </r>
  <r>
    <n v="5691"/>
    <x v="2838"/>
    <x v="1"/>
    <x v="895"/>
    <d v="2012-12-16T00:00:00"/>
    <s v="Standard Class"/>
    <s v="KM-16225"/>
    <x v="366"/>
    <x v="1"/>
    <x v="0"/>
    <x v="248"/>
    <x v="39"/>
    <n v="21215"/>
    <x v="3"/>
    <s v="OFF-AR-10000817"/>
    <x v="1"/>
    <x v="6"/>
    <x v="1255"/>
    <x v="4083"/>
    <n v="9"/>
    <n v="0"/>
    <n v="9.3023999999999987"/>
  </r>
  <r>
    <n v="5692"/>
    <x v="2838"/>
    <x v="1"/>
    <x v="895"/>
    <d v="2012-12-16T00:00:00"/>
    <s v="Standard Class"/>
    <s v="KM-16225"/>
    <x v="366"/>
    <x v="1"/>
    <x v="0"/>
    <x v="248"/>
    <x v="39"/>
    <n v="21215"/>
    <x v="3"/>
    <s v="OFF-PA-10001509"/>
    <x v="1"/>
    <x v="10"/>
    <x v="417"/>
    <x v="915"/>
    <n v="5"/>
    <n v="0"/>
    <n v="20.584999999999994"/>
  </r>
  <r>
    <n v="5693"/>
    <x v="2838"/>
    <x v="1"/>
    <x v="895"/>
    <d v="2012-12-16T00:00:00"/>
    <s v="Standard Class"/>
    <s v="KM-16225"/>
    <x v="366"/>
    <x v="1"/>
    <x v="0"/>
    <x v="248"/>
    <x v="39"/>
    <n v="21215"/>
    <x v="3"/>
    <s v="TEC-PH-10004667"/>
    <x v="2"/>
    <x v="7"/>
    <x v="519"/>
    <x v="4084"/>
    <n v="1"/>
    <n v="0"/>
    <n v="36.447299999999998"/>
  </r>
  <r>
    <n v="5694"/>
    <x v="2838"/>
    <x v="1"/>
    <x v="895"/>
    <d v="2012-12-16T00:00:00"/>
    <s v="Standard Class"/>
    <s v="KM-16225"/>
    <x v="366"/>
    <x v="1"/>
    <x v="0"/>
    <x v="248"/>
    <x v="39"/>
    <n v="21215"/>
    <x v="3"/>
    <s v="OFF-PA-10000143"/>
    <x v="1"/>
    <x v="10"/>
    <x v="1692"/>
    <x v="1603"/>
    <n v="5"/>
    <n v="0"/>
    <n v="12.672000000000001"/>
  </r>
  <r>
    <n v="5695"/>
    <x v="2838"/>
    <x v="1"/>
    <x v="895"/>
    <d v="2012-12-16T00:00:00"/>
    <s v="Standard Class"/>
    <s v="KM-16225"/>
    <x v="366"/>
    <x v="1"/>
    <x v="0"/>
    <x v="248"/>
    <x v="39"/>
    <n v="21215"/>
    <x v="3"/>
    <s v="FUR-CH-10000785"/>
    <x v="0"/>
    <x v="1"/>
    <x v="320"/>
    <x v="3116"/>
    <n v="3"/>
    <n v="0"/>
    <n v="141.1644"/>
  </r>
  <r>
    <n v="5696"/>
    <x v="2839"/>
    <x v="0"/>
    <x v="465"/>
    <d v="2013-05-08T00:00:00"/>
    <s v="Second Class"/>
    <s v="AH-10465"/>
    <x v="733"/>
    <x v="0"/>
    <x v="0"/>
    <x v="8"/>
    <x v="1"/>
    <n v="94109"/>
    <x v="1"/>
    <s v="FUR-TA-10001676"/>
    <x v="0"/>
    <x v="3"/>
    <x v="957"/>
    <x v="4085"/>
    <n v="2"/>
    <n v="0.2"/>
    <n v="-1.7772000000000041"/>
  </r>
  <r>
    <n v="5697"/>
    <x v="2840"/>
    <x v="3"/>
    <x v="336"/>
    <d v="2014-10-19T00:00:00"/>
    <s v="Standard Class"/>
    <s v="AG-10765"/>
    <x v="326"/>
    <x v="2"/>
    <x v="0"/>
    <x v="22"/>
    <x v="10"/>
    <n v="60623"/>
    <x v="2"/>
    <s v="OFF-BI-10000309"/>
    <x v="1"/>
    <x v="8"/>
    <x v="334"/>
    <x v="4086"/>
    <n v="9"/>
    <n v="0.8"/>
    <n v="-42.46380000000002"/>
  </r>
  <r>
    <n v="5698"/>
    <x v="2840"/>
    <x v="3"/>
    <x v="336"/>
    <d v="2014-10-19T00:00:00"/>
    <s v="Standard Class"/>
    <s v="AG-10765"/>
    <x v="326"/>
    <x v="2"/>
    <x v="0"/>
    <x v="22"/>
    <x v="10"/>
    <n v="60623"/>
    <x v="2"/>
    <s v="OFF-BI-10004224"/>
    <x v="1"/>
    <x v="8"/>
    <x v="1061"/>
    <x v="4087"/>
    <n v="1"/>
    <n v="0.8"/>
    <n v="-23.548000000000009"/>
  </r>
  <r>
    <n v="5699"/>
    <x v="2841"/>
    <x v="0"/>
    <x v="732"/>
    <d v="2013-11-06T00:00:00"/>
    <s v="Same Day"/>
    <s v="EB-14170"/>
    <x v="432"/>
    <x v="0"/>
    <x v="0"/>
    <x v="128"/>
    <x v="5"/>
    <n v="78041"/>
    <x v="2"/>
    <s v="OFF-LA-10002312"/>
    <x v="1"/>
    <x v="2"/>
    <x v="574"/>
    <x v="1583"/>
    <n v="1"/>
    <n v="0.2"/>
    <n v="4.4399999999999995"/>
  </r>
  <r>
    <n v="5700"/>
    <x v="2842"/>
    <x v="3"/>
    <x v="132"/>
    <d v="2014-11-09T00:00:00"/>
    <s v="Standard Class"/>
    <s v="PG-18895"/>
    <x v="38"/>
    <x v="0"/>
    <x v="0"/>
    <x v="8"/>
    <x v="1"/>
    <n v="94109"/>
    <x v="1"/>
    <s v="OFF-PA-10003022"/>
    <x v="1"/>
    <x v="10"/>
    <x v="1644"/>
    <x v="1211"/>
    <n v="6"/>
    <n v="0"/>
    <n v="17.581200000000003"/>
  </r>
  <r>
    <n v="5701"/>
    <x v="2843"/>
    <x v="0"/>
    <x v="390"/>
    <d v="2013-11-27T00:00:00"/>
    <s v="First Class"/>
    <s v="CA-12055"/>
    <x v="402"/>
    <x v="2"/>
    <x v="0"/>
    <x v="138"/>
    <x v="24"/>
    <n v="44105"/>
    <x v="3"/>
    <s v="OFF-EN-10001532"/>
    <x v="1"/>
    <x v="12"/>
    <x v="613"/>
    <x v="4088"/>
    <n v="3"/>
    <n v="0.2"/>
    <n v="15.281999999999998"/>
  </r>
  <r>
    <n v="5702"/>
    <x v="2843"/>
    <x v="0"/>
    <x v="390"/>
    <d v="2013-11-27T00:00:00"/>
    <s v="First Class"/>
    <s v="CA-12055"/>
    <x v="402"/>
    <x v="2"/>
    <x v="0"/>
    <x v="138"/>
    <x v="24"/>
    <n v="44105"/>
    <x v="3"/>
    <s v="TEC-AC-10004855"/>
    <x v="2"/>
    <x v="11"/>
    <x v="1047"/>
    <x v="4089"/>
    <n v="5"/>
    <n v="0.2"/>
    <n v="-22.743500000000004"/>
  </r>
  <r>
    <n v="5703"/>
    <x v="2844"/>
    <x v="2"/>
    <x v="637"/>
    <d v="2011-12-21T00:00:00"/>
    <s v="Standard Class"/>
    <s v="SS-20875"/>
    <x v="286"/>
    <x v="0"/>
    <x v="0"/>
    <x v="292"/>
    <x v="24"/>
    <n v="43302"/>
    <x v="3"/>
    <s v="OFF-AR-10003829"/>
    <x v="1"/>
    <x v="6"/>
    <x v="934"/>
    <x v="370"/>
    <n v="1"/>
    <n v="0.2"/>
    <n v="0.29519999999999957"/>
  </r>
  <r>
    <n v="5704"/>
    <x v="2844"/>
    <x v="2"/>
    <x v="637"/>
    <d v="2011-12-21T00:00:00"/>
    <s v="Standard Class"/>
    <s v="SS-20875"/>
    <x v="286"/>
    <x v="0"/>
    <x v="0"/>
    <x v="292"/>
    <x v="24"/>
    <n v="43302"/>
    <x v="3"/>
    <s v="FUR-TA-10002645"/>
    <x v="0"/>
    <x v="3"/>
    <x v="1313"/>
    <x v="4090"/>
    <n v="1"/>
    <n v="0.4"/>
    <n v="-52.336500000000029"/>
  </r>
  <r>
    <n v="5705"/>
    <x v="2844"/>
    <x v="2"/>
    <x v="637"/>
    <d v="2011-12-21T00:00:00"/>
    <s v="Standard Class"/>
    <s v="SS-20875"/>
    <x v="286"/>
    <x v="0"/>
    <x v="0"/>
    <x v="292"/>
    <x v="24"/>
    <n v="43302"/>
    <x v="3"/>
    <s v="TEC-AC-10003033"/>
    <x v="2"/>
    <x v="11"/>
    <x v="756"/>
    <x v="2392"/>
    <n v="1"/>
    <n v="0.2"/>
    <n v="42.893499999999975"/>
  </r>
  <r>
    <n v="5706"/>
    <x v="2845"/>
    <x v="2"/>
    <x v="935"/>
    <d v="2011-11-08T00:00:00"/>
    <s v="Standard Class"/>
    <s v="RP-19390"/>
    <x v="261"/>
    <x v="0"/>
    <x v="0"/>
    <x v="54"/>
    <x v="29"/>
    <n v="6824"/>
    <x v="3"/>
    <s v="OFF-SU-10002522"/>
    <x v="1"/>
    <x v="14"/>
    <x v="1544"/>
    <x v="4091"/>
    <n v="3"/>
    <n v="0"/>
    <n v="3.3755999999999986"/>
  </r>
  <r>
    <n v="5707"/>
    <x v="2846"/>
    <x v="3"/>
    <x v="585"/>
    <d v="2014-09-26T00:00:00"/>
    <s v="Second Class"/>
    <s v="SC-20440"/>
    <x v="464"/>
    <x v="1"/>
    <x v="0"/>
    <x v="20"/>
    <x v="15"/>
    <n v="10009"/>
    <x v="3"/>
    <s v="OFF-BI-10004828"/>
    <x v="1"/>
    <x v="8"/>
    <x v="1578"/>
    <x v="3022"/>
    <n v="3"/>
    <n v="0.2"/>
    <n v="14.563799999999997"/>
  </r>
  <r>
    <n v="5708"/>
    <x v="2847"/>
    <x v="1"/>
    <x v="412"/>
    <d v="2012-05-15T00:00:00"/>
    <s v="Standard Class"/>
    <s v="NW-18400"/>
    <x v="508"/>
    <x v="0"/>
    <x v="0"/>
    <x v="20"/>
    <x v="15"/>
    <n v="10024"/>
    <x v="3"/>
    <s v="FUR-FU-10001095"/>
    <x v="0"/>
    <x v="5"/>
    <x v="741"/>
    <x v="4092"/>
    <n v="3"/>
    <n v="0"/>
    <n v="30.187200000000001"/>
  </r>
  <r>
    <n v="5709"/>
    <x v="2847"/>
    <x v="1"/>
    <x v="412"/>
    <d v="2012-05-15T00:00:00"/>
    <s v="Standard Class"/>
    <s v="NW-18400"/>
    <x v="508"/>
    <x v="0"/>
    <x v="0"/>
    <x v="20"/>
    <x v="15"/>
    <n v="10024"/>
    <x v="3"/>
    <s v="OFF-SU-10000157"/>
    <x v="1"/>
    <x v="14"/>
    <x v="1399"/>
    <x v="3956"/>
    <n v="3"/>
    <n v="0"/>
    <n v="7.158600000000007"/>
  </r>
  <r>
    <n v="5710"/>
    <x v="2847"/>
    <x v="1"/>
    <x v="412"/>
    <d v="2012-05-15T00:00:00"/>
    <s v="Standard Class"/>
    <s v="NW-18400"/>
    <x v="508"/>
    <x v="0"/>
    <x v="0"/>
    <x v="20"/>
    <x v="15"/>
    <n v="10024"/>
    <x v="3"/>
    <s v="FUR-CH-10002647"/>
    <x v="0"/>
    <x v="1"/>
    <x v="470"/>
    <x v="4093"/>
    <n v="2"/>
    <n v="0.1"/>
    <n v="21.294000000000008"/>
  </r>
  <r>
    <n v="5711"/>
    <x v="2847"/>
    <x v="1"/>
    <x v="412"/>
    <d v="2012-05-15T00:00:00"/>
    <s v="Standard Class"/>
    <s v="NW-18400"/>
    <x v="508"/>
    <x v="0"/>
    <x v="0"/>
    <x v="20"/>
    <x v="15"/>
    <n v="10024"/>
    <x v="3"/>
    <s v="TEC-CO-10004115"/>
    <x v="2"/>
    <x v="16"/>
    <x v="356"/>
    <x v="4094"/>
    <n v="7"/>
    <n v="0.2"/>
    <n v="1014.9797"/>
  </r>
  <r>
    <n v="5712"/>
    <x v="2847"/>
    <x v="1"/>
    <x v="412"/>
    <d v="2012-05-15T00:00:00"/>
    <s v="Standard Class"/>
    <s v="NW-18400"/>
    <x v="508"/>
    <x v="0"/>
    <x v="0"/>
    <x v="20"/>
    <x v="15"/>
    <n v="10024"/>
    <x v="3"/>
    <s v="OFF-PA-10003363"/>
    <x v="1"/>
    <x v="10"/>
    <x v="1520"/>
    <x v="541"/>
    <n v="3"/>
    <n v="0"/>
    <n v="9.3312000000000008"/>
  </r>
  <r>
    <n v="5713"/>
    <x v="2848"/>
    <x v="3"/>
    <x v="689"/>
    <d v="2014-08-01T00:00:00"/>
    <s v="Same Day"/>
    <s v="KW-16435"/>
    <x v="147"/>
    <x v="0"/>
    <x v="0"/>
    <x v="22"/>
    <x v="10"/>
    <n v="60653"/>
    <x v="2"/>
    <s v="TEC-PH-10003092"/>
    <x v="2"/>
    <x v="7"/>
    <x v="516"/>
    <x v="2204"/>
    <n v="1"/>
    <n v="0.2"/>
    <n v="4.1390999999999991"/>
  </r>
  <r>
    <n v="5714"/>
    <x v="2849"/>
    <x v="2"/>
    <x v="72"/>
    <d v="2011-03-05T00:00:00"/>
    <s v="Standard Class"/>
    <s v="HR-14770"/>
    <x v="367"/>
    <x v="2"/>
    <x v="0"/>
    <x v="20"/>
    <x v="15"/>
    <n v="10035"/>
    <x v="3"/>
    <s v="TEC-PH-10003655"/>
    <x v="2"/>
    <x v="7"/>
    <x v="854"/>
    <x v="4095"/>
    <n v="3"/>
    <n v="0"/>
    <n v="1.6037999999999999"/>
  </r>
  <r>
    <n v="5715"/>
    <x v="2850"/>
    <x v="3"/>
    <x v="145"/>
    <d v="2014-09-30T00:00:00"/>
    <s v="Standard Class"/>
    <s v="AG-10900"/>
    <x v="151"/>
    <x v="0"/>
    <x v="0"/>
    <x v="102"/>
    <x v="17"/>
    <n v="23223"/>
    <x v="0"/>
    <s v="OFF-ST-10001476"/>
    <x v="1"/>
    <x v="4"/>
    <x v="827"/>
    <x v="4096"/>
    <n v="5"/>
    <n v="0"/>
    <n v="47.938500000000005"/>
  </r>
  <r>
    <n v="5716"/>
    <x v="2851"/>
    <x v="1"/>
    <x v="330"/>
    <d v="2012-10-12T00:00:00"/>
    <s v="Second Class"/>
    <s v="BM-11650"/>
    <x v="312"/>
    <x v="1"/>
    <x v="0"/>
    <x v="447"/>
    <x v="12"/>
    <n v="48104"/>
    <x v="2"/>
    <s v="TEC-AC-10002049"/>
    <x v="2"/>
    <x v="11"/>
    <x v="688"/>
    <x v="1008"/>
    <n v="5"/>
    <n v="0"/>
    <n v="111.59099999999995"/>
  </r>
  <r>
    <n v="5717"/>
    <x v="2851"/>
    <x v="1"/>
    <x v="330"/>
    <d v="2012-10-12T00:00:00"/>
    <s v="Second Class"/>
    <s v="BM-11650"/>
    <x v="312"/>
    <x v="1"/>
    <x v="0"/>
    <x v="447"/>
    <x v="12"/>
    <n v="48104"/>
    <x v="2"/>
    <s v="TEC-PH-10003875"/>
    <x v="2"/>
    <x v="7"/>
    <x v="119"/>
    <x v="3325"/>
    <n v="3"/>
    <n v="0"/>
    <n v="8.4563999999999986"/>
  </r>
  <r>
    <n v="5718"/>
    <x v="2851"/>
    <x v="1"/>
    <x v="330"/>
    <d v="2012-10-12T00:00:00"/>
    <s v="Second Class"/>
    <s v="BM-11650"/>
    <x v="312"/>
    <x v="1"/>
    <x v="0"/>
    <x v="447"/>
    <x v="12"/>
    <n v="48104"/>
    <x v="2"/>
    <s v="OFF-EN-10003286"/>
    <x v="1"/>
    <x v="12"/>
    <x v="33"/>
    <x v="4097"/>
    <n v="7"/>
    <n v="0"/>
    <n v="27.241199999999996"/>
  </r>
  <r>
    <n v="5719"/>
    <x v="2851"/>
    <x v="1"/>
    <x v="330"/>
    <d v="2012-10-12T00:00:00"/>
    <s v="Second Class"/>
    <s v="BM-11650"/>
    <x v="312"/>
    <x v="1"/>
    <x v="0"/>
    <x v="447"/>
    <x v="12"/>
    <n v="48104"/>
    <x v="2"/>
    <s v="OFF-AP-10003971"/>
    <x v="1"/>
    <x v="9"/>
    <x v="914"/>
    <x v="4098"/>
    <n v="3"/>
    <n v="0.1"/>
    <n v="5.2272000000000007"/>
  </r>
  <r>
    <n v="5720"/>
    <x v="2852"/>
    <x v="3"/>
    <x v="1065"/>
    <d v="2014-04-03T00:00:00"/>
    <s v="Second Class"/>
    <s v="RD-19720"/>
    <x v="742"/>
    <x v="0"/>
    <x v="0"/>
    <x v="240"/>
    <x v="14"/>
    <n v="47905"/>
    <x v="2"/>
    <s v="OFF-ST-10001031"/>
    <x v="1"/>
    <x v="4"/>
    <x v="1551"/>
    <x v="4099"/>
    <n v="5"/>
    <n v="0"/>
    <n v="21.164000000000005"/>
  </r>
  <r>
    <n v="5721"/>
    <x v="2853"/>
    <x v="1"/>
    <x v="717"/>
    <d v="2012-11-17T00:00:00"/>
    <s v="First Class"/>
    <s v="KB-16585"/>
    <x v="10"/>
    <x v="1"/>
    <x v="0"/>
    <x v="24"/>
    <x v="21"/>
    <n v="97477"/>
    <x v="1"/>
    <s v="OFF-FA-10000304"/>
    <x v="1"/>
    <x v="13"/>
    <x v="52"/>
    <x v="525"/>
    <n v="5"/>
    <n v="0.2"/>
    <n v="2.289000000000001"/>
  </r>
  <r>
    <n v="5722"/>
    <x v="2853"/>
    <x v="1"/>
    <x v="717"/>
    <d v="2012-11-17T00:00:00"/>
    <s v="First Class"/>
    <s v="KB-16585"/>
    <x v="10"/>
    <x v="1"/>
    <x v="0"/>
    <x v="24"/>
    <x v="21"/>
    <n v="97477"/>
    <x v="1"/>
    <s v="TEC-AC-10000358"/>
    <x v="2"/>
    <x v="11"/>
    <x v="1278"/>
    <x v="4100"/>
    <n v="3"/>
    <n v="0.2"/>
    <n v="4.5587999999999944"/>
  </r>
  <r>
    <n v="5723"/>
    <x v="2853"/>
    <x v="1"/>
    <x v="717"/>
    <d v="2012-11-17T00:00:00"/>
    <s v="First Class"/>
    <s v="KB-16585"/>
    <x v="10"/>
    <x v="1"/>
    <x v="0"/>
    <x v="24"/>
    <x v="21"/>
    <n v="97477"/>
    <x v="1"/>
    <s v="TEC-AC-10002800"/>
    <x v="2"/>
    <x v="11"/>
    <x v="1207"/>
    <x v="4101"/>
    <n v="4"/>
    <n v="0.2"/>
    <n v="29.993999999999986"/>
  </r>
  <r>
    <n v="5724"/>
    <x v="2854"/>
    <x v="0"/>
    <x v="182"/>
    <d v="2013-10-01T00:00:00"/>
    <s v="Standard Class"/>
    <s v="DW-13585"/>
    <x v="61"/>
    <x v="1"/>
    <x v="0"/>
    <x v="8"/>
    <x v="1"/>
    <n v="94109"/>
    <x v="1"/>
    <s v="OFF-PA-10004735"/>
    <x v="1"/>
    <x v="10"/>
    <x v="819"/>
    <x v="91"/>
    <n v="2"/>
    <n v="0"/>
    <n v="6.2208000000000006"/>
  </r>
  <r>
    <n v="5725"/>
    <x v="2855"/>
    <x v="2"/>
    <x v="358"/>
    <d v="2011-09-27T00:00:00"/>
    <s v="Standard Class"/>
    <s v="VG-21805"/>
    <x v="500"/>
    <x v="1"/>
    <x v="0"/>
    <x v="22"/>
    <x v="10"/>
    <n v="60653"/>
    <x v="2"/>
    <s v="OFF-ST-10002574"/>
    <x v="1"/>
    <x v="4"/>
    <x v="926"/>
    <x v="4102"/>
    <n v="3"/>
    <n v="0.2"/>
    <n v="-82.884"/>
  </r>
  <r>
    <n v="5726"/>
    <x v="2856"/>
    <x v="1"/>
    <x v="12"/>
    <d v="2012-09-27T00:00:00"/>
    <s v="First Class"/>
    <s v="DR-12880"/>
    <x v="112"/>
    <x v="1"/>
    <x v="0"/>
    <x v="20"/>
    <x v="15"/>
    <n v="10011"/>
    <x v="3"/>
    <s v="TEC-AC-10004171"/>
    <x v="2"/>
    <x v="11"/>
    <x v="1312"/>
    <x v="438"/>
    <n v="9"/>
    <n v="0"/>
    <n v="395.96040000000005"/>
  </r>
  <r>
    <n v="5727"/>
    <x v="2857"/>
    <x v="1"/>
    <x v="124"/>
    <d v="2012-05-08T00:00:00"/>
    <s v="Standard Class"/>
    <s v="AH-10690"/>
    <x v="706"/>
    <x v="1"/>
    <x v="0"/>
    <x v="12"/>
    <x v="5"/>
    <n v="77095"/>
    <x v="2"/>
    <s v="TEC-PH-10002922"/>
    <x v="2"/>
    <x v="7"/>
    <x v="965"/>
    <x v="1266"/>
    <n v="7"/>
    <n v="0.2"/>
    <n v="118.29299999999989"/>
  </r>
  <r>
    <n v="5728"/>
    <x v="2858"/>
    <x v="3"/>
    <x v="166"/>
    <d v="2014-12-14T00:00:00"/>
    <s v="Standard Class"/>
    <s v="JP-15520"/>
    <x v="187"/>
    <x v="0"/>
    <x v="0"/>
    <x v="6"/>
    <x v="6"/>
    <n v="53711"/>
    <x v="2"/>
    <s v="TEC-AC-10003023"/>
    <x v="2"/>
    <x v="11"/>
    <x v="1070"/>
    <x v="4103"/>
    <n v="3"/>
    <n v="0"/>
    <n v="32.059799999999996"/>
  </r>
  <r>
    <n v="5729"/>
    <x v="2858"/>
    <x v="3"/>
    <x v="166"/>
    <d v="2014-12-14T00:00:00"/>
    <s v="Standard Class"/>
    <s v="JP-15520"/>
    <x v="187"/>
    <x v="0"/>
    <x v="0"/>
    <x v="6"/>
    <x v="6"/>
    <n v="53711"/>
    <x v="2"/>
    <s v="OFF-AP-10003590"/>
    <x v="1"/>
    <x v="9"/>
    <x v="947"/>
    <x v="1234"/>
    <n v="3"/>
    <n v="0"/>
    <n v="305.13000000000011"/>
  </r>
  <r>
    <n v="5730"/>
    <x v="2858"/>
    <x v="3"/>
    <x v="166"/>
    <d v="2014-12-14T00:00:00"/>
    <s v="Standard Class"/>
    <s v="JP-15520"/>
    <x v="187"/>
    <x v="0"/>
    <x v="0"/>
    <x v="6"/>
    <x v="6"/>
    <n v="53711"/>
    <x v="2"/>
    <s v="OFF-LA-10003510"/>
    <x v="1"/>
    <x v="2"/>
    <x v="575"/>
    <x v="3550"/>
    <n v="2"/>
    <n v="0"/>
    <n v="28.087600000000002"/>
  </r>
  <r>
    <n v="5731"/>
    <x v="2858"/>
    <x v="3"/>
    <x v="166"/>
    <d v="2014-12-14T00:00:00"/>
    <s v="Standard Class"/>
    <s v="JP-15520"/>
    <x v="187"/>
    <x v="0"/>
    <x v="0"/>
    <x v="6"/>
    <x v="6"/>
    <n v="53711"/>
    <x v="2"/>
    <s v="FUR-BO-10003159"/>
    <x v="0"/>
    <x v="0"/>
    <x v="1100"/>
    <x v="4104"/>
    <n v="4"/>
    <n v="0"/>
    <n v="41.392799999999966"/>
  </r>
  <r>
    <n v="5732"/>
    <x v="2858"/>
    <x v="3"/>
    <x v="166"/>
    <d v="2014-12-14T00:00:00"/>
    <s v="Standard Class"/>
    <s v="JP-15520"/>
    <x v="187"/>
    <x v="0"/>
    <x v="0"/>
    <x v="6"/>
    <x v="6"/>
    <n v="53711"/>
    <x v="2"/>
    <s v="OFF-PA-10002713"/>
    <x v="1"/>
    <x v="10"/>
    <x v="317"/>
    <x v="4105"/>
    <n v="4"/>
    <n v="0"/>
    <n v="12.659199999999998"/>
  </r>
  <r>
    <n v="5733"/>
    <x v="2859"/>
    <x v="3"/>
    <x v="222"/>
    <d v="2014-07-03T00:00:00"/>
    <s v="First Class"/>
    <s v="DR-12880"/>
    <x v="112"/>
    <x v="1"/>
    <x v="0"/>
    <x v="451"/>
    <x v="29"/>
    <n v="6460"/>
    <x v="3"/>
    <s v="FUR-BO-10002598"/>
    <x v="0"/>
    <x v="0"/>
    <x v="1509"/>
    <x v="3166"/>
    <n v="9"/>
    <n v="0"/>
    <n v="185.25779999999997"/>
  </r>
  <r>
    <n v="5734"/>
    <x v="2859"/>
    <x v="3"/>
    <x v="222"/>
    <d v="2014-07-03T00:00:00"/>
    <s v="First Class"/>
    <s v="DR-12880"/>
    <x v="112"/>
    <x v="1"/>
    <x v="0"/>
    <x v="451"/>
    <x v="29"/>
    <n v="6460"/>
    <x v="3"/>
    <s v="OFF-SU-10002537"/>
    <x v="1"/>
    <x v="14"/>
    <x v="676"/>
    <x v="4106"/>
    <n v="3"/>
    <n v="0"/>
    <n v="7.9794000000000018"/>
  </r>
  <r>
    <n v="5735"/>
    <x v="2859"/>
    <x v="3"/>
    <x v="222"/>
    <d v="2014-07-03T00:00:00"/>
    <s v="First Class"/>
    <s v="DR-12880"/>
    <x v="112"/>
    <x v="1"/>
    <x v="0"/>
    <x v="451"/>
    <x v="29"/>
    <n v="6460"/>
    <x v="3"/>
    <s v="FUR-FU-10003976"/>
    <x v="0"/>
    <x v="5"/>
    <x v="964"/>
    <x v="2855"/>
    <n v="2"/>
    <n v="0"/>
    <n v="8.5543999999999976"/>
  </r>
  <r>
    <n v="5736"/>
    <x v="2860"/>
    <x v="2"/>
    <x v="290"/>
    <d v="2011-07-03T00:00:00"/>
    <s v="Standard Class"/>
    <s v="JK-15625"/>
    <x v="600"/>
    <x v="0"/>
    <x v="0"/>
    <x v="20"/>
    <x v="15"/>
    <n v="10024"/>
    <x v="3"/>
    <s v="OFF-BI-10000174"/>
    <x v="1"/>
    <x v="8"/>
    <x v="1435"/>
    <x v="4107"/>
    <n v="3"/>
    <n v="0.2"/>
    <n v="4.8720000000000008"/>
  </r>
  <r>
    <n v="5737"/>
    <x v="2861"/>
    <x v="2"/>
    <x v="407"/>
    <d v="2011-01-26T00:00:00"/>
    <s v="Standard Class"/>
    <s v="MV-17485"/>
    <x v="597"/>
    <x v="0"/>
    <x v="0"/>
    <x v="1"/>
    <x v="1"/>
    <n v="90049"/>
    <x v="1"/>
    <s v="OFF-PA-10002893"/>
    <x v="1"/>
    <x v="10"/>
    <x v="359"/>
    <x v="2439"/>
    <n v="2"/>
    <n v="0"/>
    <n v="9.2927999999999997"/>
  </r>
  <r>
    <n v="5738"/>
    <x v="2861"/>
    <x v="2"/>
    <x v="407"/>
    <d v="2011-01-26T00:00:00"/>
    <s v="Standard Class"/>
    <s v="MV-17485"/>
    <x v="597"/>
    <x v="0"/>
    <x v="0"/>
    <x v="1"/>
    <x v="1"/>
    <n v="90049"/>
    <x v="1"/>
    <s v="FUR-FU-10003194"/>
    <x v="0"/>
    <x v="5"/>
    <x v="76"/>
    <x v="78"/>
    <n v="2"/>
    <n v="0"/>
    <n v="5.7899999999999991"/>
  </r>
  <r>
    <n v="5739"/>
    <x v="2862"/>
    <x v="3"/>
    <x v="413"/>
    <d v="2014-01-07T00:00:00"/>
    <s v="Standard Class"/>
    <s v="BP-11155"/>
    <x v="669"/>
    <x v="0"/>
    <x v="0"/>
    <x v="8"/>
    <x v="1"/>
    <n v="94109"/>
    <x v="1"/>
    <s v="OFF-BI-10004233"/>
    <x v="1"/>
    <x v="8"/>
    <x v="1377"/>
    <x v="4108"/>
    <n v="3"/>
    <n v="0.2"/>
    <n v="13.4316"/>
  </r>
  <r>
    <n v="5740"/>
    <x v="2863"/>
    <x v="3"/>
    <x v="615"/>
    <d v="2014-04-01T00:00:00"/>
    <s v="First Class"/>
    <s v="DH-13075"/>
    <x v="704"/>
    <x v="1"/>
    <x v="0"/>
    <x v="54"/>
    <x v="1"/>
    <n v="94533"/>
    <x v="1"/>
    <s v="OFF-PA-10000232"/>
    <x v="1"/>
    <x v="10"/>
    <x v="1622"/>
    <x v="91"/>
    <n v="2"/>
    <n v="0"/>
    <n v="6.3504000000000005"/>
  </r>
  <r>
    <n v="5741"/>
    <x v="2863"/>
    <x v="3"/>
    <x v="615"/>
    <d v="2014-04-01T00:00:00"/>
    <s v="First Class"/>
    <s v="DH-13075"/>
    <x v="704"/>
    <x v="1"/>
    <x v="0"/>
    <x v="54"/>
    <x v="1"/>
    <n v="94533"/>
    <x v="1"/>
    <s v="FUR-FU-10001095"/>
    <x v="0"/>
    <x v="5"/>
    <x v="741"/>
    <x v="4109"/>
    <n v="1"/>
    <n v="0"/>
    <n v="10.0624"/>
  </r>
  <r>
    <n v="5742"/>
    <x v="2863"/>
    <x v="3"/>
    <x v="615"/>
    <d v="2014-04-01T00:00:00"/>
    <s v="First Class"/>
    <s v="DH-13075"/>
    <x v="704"/>
    <x v="1"/>
    <x v="0"/>
    <x v="54"/>
    <x v="1"/>
    <n v="94533"/>
    <x v="1"/>
    <s v="TEC-MA-10004679"/>
    <x v="2"/>
    <x v="15"/>
    <x v="1074"/>
    <x v="4110"/>
    <n v="2"/>
    <n v="0.2"/>
    <n v="53.271999999999991"/>
  </r>
  <r>
    <n v="5743"/>
    <x v="2863"/>
    <x v="3"/>
    <x v="615"/>
    <d v="2014-04-01T00:00:00"/>
    <s v="First Class"/>
    <s v="DH-13075"/>
    <x v="704"/>
    <x v="1"/>
    <x v="0"/>
    <x v="54"/>
    <x v="1"/>
    <n v="94533"/>
    <x v="1"/>
    <s v="OFF-PA-10003651"/>
    <x v="1"/>
    <x v="10"/>
    <x v="646"/>
    <x v="4111"/>
    <n v="4"/>
    <n v="0"/>
    <n v="12.8256"/>
  </r>
  <r>
    <n v="5744"/>
    <x v="2863"/>
    <x v="3"/>
    <x v="615"/>
    <d v="2014-04-01T00:00:00"/>
    <s v="First Class"/>
    <s v="DH-13075"/>
    <x v="704"/>
    <x v="1"/>
    <x v="0"/>
    <x v="54"/>
    <x v="1"/>
    <n v="94533"/>
    <x v="1"/>
    <s v="OFF-PA-10000743"/>
    <x v="1"/>
    <x v="10"/>
    <x v="573"/>
    <x v="130"/>
    <n v="3"/>
    <n v="0"/>
    <n v="9.6191999999999993"/>
  </r>
  <r>
    <n v="5745"/>
    <x v="2863"/>
    <x v="3"/>
    <x v="615"/>
    <d v="2014-04-01T00:00:00"/>
    <s v="First Class"/>
    <s v="DH-13075"/>
    <x v="704"/>
    <x v="1"/>
    <x v="0"/>
    <x v="54"/>
    <x v="1"/>
    <n v="94533"/>
    <x v="1"/>
    <s v="OFF-ST-10002743"/>
    <x v="1"/>
    <x v="4"/>
    <x v="413"/>
    <x v="4112"/>
    <n v="7"/>
    <n v="0"/>
    <n v="7.9547999999999632"/>
  </r>
  <r>
    <n v="5746"/>
    <x v="2863"/>
    <x v="3"/>
    <x v="615"/>
    <d v="2014-04-01T00:00:00"/>
    <s v="First Class"/>
    <s v="DH-13075"/>
    <x v="704"/>
    <x v="1"/>
    <x v="0"/>
    <x v="54"/>
    <x v="1"/>
    <n v="94533"/>
    <x v="1"/>
    <s v="FUR-FU-10003829"/>
    <x v="0"/>
    <x v="5"/>
    <x v="1369"/>
    <x v="748"/>
    <n v="7"/>
    <n v="0"/>
    <n v="6.8991999999999987"/>
  </r>
  <r>
    <n v="5747"/>
    <x v="2864"/>
    <x v="0"/>
    <x v="16"/>
    <d v="2013-12-13T00:00:00"/>
    <s v="Standard Class"/>
    <s v="LH-16900"/>
    <x v="23"/>
    <x v="0"/>
    <x v="0"/>
    <x v="202"/>
    <x v="3"/>
    <n v="27834"/>
    <x v="0"/>
    <s v="TEC-PH-10002496"/>
    <x v="2"/>
    <x v="7"/>
    <x v="490"/>
    <x v="2528"/>
    <n v="2"/>
    <n v="0.2"/>
    <n v="31.197999999999986"/>
  </r>
  <r>
    <n v="5748"/>
    <x v="2864"/>
    <x v="0"/>
    <x v="16"/>
    <d v="2013-12-13T00:00:00"/>
    <s v="Standard Class"/>
    <s v="LH-16900"/>
    <x v="23"/>
    <x v="0"/>
    <x v="0"/>
    <x v="202"/>
    <x v="3"/>
    <n v="27834"/>
    <x v="0"/>
    <s v="TEC-AC-10002473"/>
    <x v="2"/>
    <x v="11"/>
    <x v="713"/>
    <x v="3147"/>
    <n v="3"/>
    <n v="0.2"/>
    <n v="17.879399999999997"/>
  </r>
  <r>
    <n v="5749"/>
    <x v="2864"/>
    <x v="0"/>
    <x v="16"/>
    <d v="2013-12-13T00:00:00"/>
    <s v="Standard Class"/>
    <s v="LH-16900"/>
    <x v="23"/>
    <x v="0"/>
    <x v="0"/>
    <x v="202"/>
    <x v="3"/>
    <n v="27834"/>
    <x v="0"/>
    <s v="TEC-AC-10004877"/>
    <x v="2"/>
    <x v="11"/>
    <x v="1670"/>
    <x v="4113"/>
    <n v="3"/>
    <n v="0.2"/>
    <n v="-2.4840000000000018"/>
  </r>
  <r>
    <n v="5750"/>
    <x v="2865"/>
    <x v="3"/>
    <x v="551"/>
    <d v="2014-11-23T00:00:00"/>
    <s v="Standard Class"/>
    <s v="DK-13090"/>
    <x v="54"/>
    <x v="0"/>
    <x v="0"/>
    <x v="85"/>
    <x v="15"/>
    <n v="11561"/>
    <x v="3"/>
    <s v="TEC-PH-10000923"/>
    <x v="2"/>
    <x v="7"/>
    <x v="1225"/>
    <x v="4114"/>
    <n v="5"/>
    <n v="0"/>
    <n v="36.725500000000004"/>
  </r>
  <r>
    <n v="5751"/>
    <x v="2866"/>
    <x v="2"/>
    <x v="992"/>
    <d v="2011-06-05T00:00:00"/>
    <s v="Standard Class"/>
    <s v="SS-20410"/>
    <x v="757"/>
    <x v="0"/>
    <x v="0"/>
    <x v="452"/>
    <x v="10"/>
    <n v="60089"/>
    <x v="2"/>
    <s v="FUR-TA-10001539"/>
    <x v="0"/>
    <x v="3"/>
    <x v="10"/>
    <x v="4115"/>
    <n v="3"/>
    <n v="0.5"/>
    <n v="-184.83660000000003"/>
  </r>
  <r>
    <n v="5752"/>
    <x v="2867"/>
    <x v="0"/>
    <x v="115"/>
    <d v="2013-01-28T00:00:00"/>
    <s v="Standard Class"/>
    <s v="FP-14320"/>
    <x v="224"/>
    <x v="0"/>
    <x v="0"/>
    <x v="70"/>
    <x v="1"/>
    <n v="92037"/>
    <x v="1"/>
    <s v="OFF-LA-10003498"/>
    <x v="1"/>
    <x v="2"/>
    <x v="1740"/>
    <x v="1851"/>
    <n v="3"/>
    <n v="0"/>
    <n v="22.200000000000003"/>
  </r>
  <r>
    <n v="5753"/>
    <x v="2867"/>
    <x v="0"/>
    <x v="115"/>
    <d v="2013-01-28T00:00:00"/>
    <s v="Standard Class"/>
    <s v="FP-14320"/>
    <x v="224"/>
    <x v="0"/>
    <x v="0"/>
    <x v="70"/>
    <x v="1"/>
    <n v="92037"/>
    <x v="1"/>
    <s v="OFF-LA-10004484"/>
    <x v="1"/>
    <x v="2"/>
    <x v="612"/>
    <x v="2809"/>
    <n v="5"/>
    <n v="0"/>
    <n v="9.4989999999999988"/>
  </r>
  <r>
    <n v="5754"/>
    <x v="2868"/>
    <x v="0"/>
    <x v="1066"/>
    <d v="2013-02-10T00:00:00"/>
    <s v="Standard Class"/>
    <s v="LC-17050"/>
    <x v="702"/>
    <x v="0"/>
    <x v="0"/>
    <x v="102"/>
    <x v="0"/>
    <n v="40475"/>
    <x v="0"/>
    <s v="FUR-CH-10000015"/>
    <x v="0"/>
    <x v="1"/>
    <x v="373"/>
    <x v="405"/>
    <n v="4"/>
    <n v="0"/>
    <n v="225.26400000000001"/>
  </r>
  <r>
    <n v="5755"/>
    <x v="2869"/>
    <x v="1"/>
    <x v="368"/>
    <d v="2012-04-03T00:00:00"/>
    <s v="Second Class"/>
    <s v="AS-10240"/>
    <x v="238"/>
    <x v="0"/>
    <x v="0"/>
    <x v="24"/>
    <x v="17"/>
    <n v="22153"/>
    <x v="0"/>
    <s v="OFF-AR-10003732"/>
    <x v="1"/>
    <x v="6"/>
    <x v="321"/>
    <x v="348"/>
    <n v="2"/>
    <n v="0"/>
    <n v="1.4455999999999998"/>
  </r>
  <r>
    <n v="5756"/>
    <x v="2870"/>
    <x v="2"/>
    <x v="1005"/>
    <d v="2011-10-18T00:00:00"/>
    <s v="Standard Class"/>
    <s v="HG-15025"/>
    <x v="643"/>
    <x v="0"/>
    <x v="0"/>
    <x v="5"/>
    <x v="5"/>
    <n v="76106"/>
    <x v="2"/>
    <s v="OFF-AP-10004052"/>
    <x v="1"/>
    <x v="9"/>
    <x v="1662"/>
    <x v="4116"/>
    <n v="4"/>
    <n v="0.8"/>
    <n v="-8.532"/>
  </r>
  <r>
    <n v="5757"/>
    <x v="2870"/>
    <x v="2"/>
    <x v="1005"/>
    <d v="2011-10-18T00:00:00"/>
    <s v="Standard Class"/>
    <s v="HG-15025"/>
    <x v="643"/>
    <x v="0"/>
    <x v="0"/>
    <x v="5"/>
    <x v="5"/>
    <n v="76106"/>
    <x v="2"/>
    <s v="TEC-CO-10002095"/>
    <x v="2"/>
    <x v="16"/>
    <x v="610"/>
    <x v="4117"/>
    <n v="5"/>
    <n v="0.2"/>
    <n v="624.98749999999995"/>
  </r>
  <r>
    <n v="5758"/>
    <x v="2871"/>
    <x v="1"/>
    <x v="1067"/>
    <d v="2012-08-16T00:00:00"/>
    <s v="Standard Class"/>
    <s v="BW-11065"/>
    <x v="768"/>
    <x v="0"/>
    <x v="0"/>
    <x v="253"/>
    <x v="3"/>
    <n v="27604"/>
    <x v="0"/>
    <s v="FUR-FU-10004270"/>
    <x v="0"/>
    <x v="5"/>
    <x v="1372"/>
    <x v="4118"/>
    <n v="3"/>
    <n v="0.2"/>
    <n v="12.114900000000002"/>
  </r>
  <r>
    <n v="5759"/>
    <x v="2872"/>
    <x v="1"/>
    <x v="6"/>
    <d v="2012-11-23T00:00:00"/>
    <s v="First Class"/>
    <s v="BH-11710"/>
    <x v="3"/>
    <x v="0"/>
    <x v="0"/>
    <x v="146"/>
    <x v="2"/>
    <n v="33012"/>
    <x v="0"/>
    <s v="TEC-MA-10000423"/>
    <x v="2"/>
    <x v="15"/>
    <x v="1713"/>
    <x v="4119"/>
    <n v="3"/>
    <n v="0.5"/>
    <n v="-1.9791000000000025"/>
  </r>
  <r>
    <n v="5760"/>
    <x v="2873"/>
    <x v="0"/>
    <x v="945"/>
    <d v="2013-12-31T00:00:00"/>
    <s v="Same Day"/>
    <s v="JP-16135"/>
    <x v="655"/>
    <x v="2"/>
    <x v="0"/>
    <x v="1"/>
    <x v="1"/>
    <n v="90032"/>
    <x v="1"/>
    <s v="OFF-ST-10001526"/>
    <x v="1"/>
    <x v="4"/>
    <x v="764"/>
    <x v="2289"/>
    <n v="4"/>
    <n v="0"/>
    <n v="125.14319999999998"/>
  </r>
  <r>
    <n v="5761"/>
    <x v="2873"/>
    <x v="0"/>
    <x v="945"/>
    <d v="2013-12-31T00:00:00"/>
    <s v="Same Day"/>
    <s v="JP-16135"/>
    <x v="655"/>
    <x v="2"/>
    <x v="0"/>
    <x v="1"/>
    <x v="1"/>
    <n v="90032"/>
    <x v="1"/>
    <s v="OFF-BI-10002194"/>
    <x v="1"/>
    <x v="8"/>
    <x v="411"/>
    <x v="4120"/>
    <n v="1"/>
    <n v="0.2"/>
    <n v="2.1546000000000003"/>
  </r>
  <r>
    <n v="5762"/>
    <x v="2874"/>
    <x v="3"/>
    <x v="801"/>
    <d v="2014-08-16T00:00:00"/>
    <s v="First Class"/>
    <s v="JM-16195"/>
    <x v="594"/>
    <x v="0"/>
    <x v="0"/>
    <x v="453"/>
    <x v="1"/>
    <n v="92630"/>
    <x v="1"/>
    <s v="OFF-AP-10000828"/>
    <x v="1"/>
    <x v="9"/>
    <x v="1087"/>
    <x v="3116"/>
    <n v="3"/>
    <n v="0"/>
    <n v="152.02319999999997"/>
  </r>
  <r>
    <n v="5763"/>
    <x v="2874"/>
    <x v="3"/>
    <x v="801"/>
    <d v="2014-08-16T00:00:00"/>
    <s v="First Class"/>
    <s v="JM-16195"/>
    <x v="594"/>
    <x v="0"/>
    <x v="0"/>
    <x v="453"/>
    <x v="1"/>
    <n v="92630"/>
    <x v="1"/>
    <s v="FUR-FU-10001473"/>
    <x v="0"/>
    <x v="5"/>
    <x v="984"/>
    <x v="4121"/>
    <n v="4"/>
    <n v="0"/>
    <n v="19.7712"/>
  </r>
  <r>
    <n v="5764"/>
    <x v="2875"/>
    <x v="1"/>
    <x v="502"/>
    <d v="2012-11-05T00:00:00"/>
    <s v="First Class"/>
    <s v="FH-14365"/>
    <x v="92"/>
    <x v="1"/>
    <x v="0"/>
    <x v="85"/>
    <x v="15"/>
    <n v="11561"/>
    <x v="3"/>
    <s v="FUR-CH-10004983"/>
    <x v="0"/>
    <x v="1"/>
    <x v="1560"/>
    <x v="4122"/>
    <n v="10"/>
    <n v="0.1"/>
    <n v="209.27399999999992"/>
  </r>
  <r>
    <n v="5765"/>
    <x v="2876"/>
    <x v="1"/>
    <x v="229"/>
    <d v="2012-09-12T00:00:00"/>
    <s v="Second Class"/>
    <s v="MC-17575"/>
    <x v="430"/>
    <x v="0"/>
    <x v="0"/>
    <x v="4"/>
    <x v="4"/>
    <n v="98103"/>
    <x v="1"/>
    <s v="OFF-ST-10003994"/>
    <x v="1"/>
    <x v="4"/>
    <x v="1736"/>
    <x v="4123"/>
    <n v="6"/>
    <n v="0"/>
    <n v="17.693999999999988"/>
  </r>
  <r>
    <n v="5766"/>
    <x v="2877"/>
    <x v="2"/>
    <x v="1068"/>
    <d v="2011-11-14T00:00:00"/>
    <s v="Standard Class"/>
    <s v="EB-13870"/>
    <x v="12"/>
    <x v="0"/>
    <x v="0"/>
    <x v="454"/>
    <x v="1"/>
    <n v="96003"/>
    <x v="1"/>
    <s v="TEC-PH-10004447"/>
    <x v="2"/>
    <x v="7"/>
    <x v="857"/>
    <x v="3844"/>
    <n v="3"/>
    <n v="0.2"/>
    <n v="25.018199999999993"/>
  </r>
  <r>
    <n v="5767"/>
    <x v="2878"/>
    <x v="0"/>
    <x v="750"/>
    <d v="2013-10-16T00:00:00"/>
    <s v="Standard Class"/>
    <s v="PM-19135"/>
    <x v="327"/>
    <x v="2"/>
    <x v="0"/>
    <x v="52"/>
    <x v="5"/>
    <n v="78207"/>
    <x v="2"/>
    <s v="OFF-LA-10004545"/>
    <x v="1"/>
    <x v="2"/>
    <x v="1328"/>
    <x v="4124"/>
    <n v="6"/>
    <n v="0.2"/>
    <n v="20.298599999999993"/>
  </r>
  <r>
    <n v="5768"/>
    <x v="2879"/>
    <x v="3"/>
    <x v="565"/>
    <d v="2014-09-13T00:00:00"/>
    <s v="Second Class"/>
    <s v="AR-10345"/>
    <x v="753"/>
    <x v="1"/>
    <x v="0"/>
    <x v="12"/>
    <x v="5"/>
    <n v="77070"/>
    <x v="2"/>
    <s v="TEC-AC-10003116"/>
    <x v="2"/>
    <x v="11"/>
    <x v="920"/>
    <x v="4125"/>
    <n v="6"/>
    <n v="0.2"/>
    <n v="20.234999999999996"/>
  </r>
  <r>
    <n v="5769"/>
    <x v="2880"/>
    <x v="1"/>
    <x v="1069"/>
    <d v="2012-03-01T00:00:00"/>
    <s v="Standard Class"/>
    <s v="SS-20875"/>
    <x v="286"/>
    <x v="0"/>
    <x v="0"/>
    <x v="273"/>
    <x v="31"/>
    <n v="1453"/>
    <x v="3"/>
    <s v="OFF-LA-10001641"/>
    <x v="1"/>
    <x v="2"/>
    <x v="1022"/>
    <x v="982"/>
    <n v="1"/>
    <n v="0"/>
    <n v="1.512"/>
  </r>
  <r>
    <n v="5770"/>
    <x v="2880"/>
    <x v="1"/>
    <x v="1069"/>
    <d v="2012-03-01T00:00:00"/>
    <s v="Standard Class"/>
    <s v="SS-20875"/>
    <x v="286"/>
    <x v="0"/>
    <x v="0"/>
    <x v="273"/>
    <x v="31"/>
    <n v="1453"/>
    <x v="3"/>
    <s v="OFF-PA-10002377"/>
    <x v="1"/>
    <x v="10"/>
    <x v="557"/>
    <x v="20"/>
    <n v="4"/>
    <n v="0"/>
    <n v="10.223999999999998"/>
  </r>
  <r>
    <n v="5771"/>
    <x v="2881"/>
    <x v="1"/>
    <x v="496"/>
    <d v="2012-09-28T00:00:00"/>
    <s v="Standard Class"/>
    <s v="SC-20440"/>
    <x v="464"/>
    <x v="1"/>
    <x v="0"/>
    <x v="1"/>
    <x v="1"/>
    <n v="90032"/>
    <x v="1"/>
    <s v="FUR-FU-10000010"/>
    <x v="0"/>
    <x v="5"/>
    <x v="522"/>
    <x v="4126"/>
    <n v="3"/>
    <n v="0"/>
    <n v="4.6220999999999997"/>
  </r>
  <r>
    <n v="5772"/>
    <x v="2881"/>
    <x v="1"/>
    <x v="496"/>
    <d v="2012-09-28T00:00:00"/>
    <s v="Standard Class"/>
    <s v="SC-20440"/>
    <x v="464"/>
    <x v="1"/>
    <x v="0"/>
    <x v="1"/>
    <x v="1"/>
    <n v="90032"/>
    <x v="1"/>
    <s v="OFF-AP-10002651"/>
    <x v="1"/>
    <x v="9"/>
    <x v="1341"/>
    <x v="4127"/>
    <n v="4"/>
    <n v="0"/>
    <n v="335.85479999999984"/>
  </r>
  <r>
    <n v="5773"/>
    <x v="2882"/>
    <x v="1"/>
    <x v="650"/>
    <d v="2012-12-01T00:00:00"/>
    <s v="Standard Class"/>
    <s v="EA-14035"/>
    <x v="105"/>
    <x v="1"/>
    <x v="0"/>
    <x v="24"/>
    <x v="25"/>
    <n v="65807"/>
    <x v="2"/>
    <s v="TEC-CO-10002313"/>
    <x v="2"/>
    <x v="16"/>
    <x v="345"/>
    <x v="4128"/>
    <n v="1"/>
    <n v="0"/>
    <n v="233.99610000000001"/>
  </r>
  <r>
    <n v="5774"/>
    <x v="2883"/>
    <x v="0"/>
    <x v="1070"/>
    <d v="2013-09-07T00:00:00"/>
    <s v="Standard Class"/>
    <s v="TP-21130"/>
    <x v="236"/>
    <x v="0"/>
    <x v="0"/>
    <x v="435"/>
    <x v="5"/>
    <n v="76706"/>
    <x v="2"/>
    <s v="OFF-ST-10001580"/>
    <x v="1"/>
    <x v="4"/>
    <x v="351"/>
    <x v="942"/>
    <n v="2"/>
    <n v="0.2"/>
    <n v="2.3967999999999989"/>
  </r>
  <r>
    <n v="5775"/>
    <x v="2884"/>
    <x v="0"/>
    <x v="408"/>
    <d v="2013-04-17T00:00:00"/>
    <s v="Standard Class"/>
    <s v="BP-11290"/>
    <x v="443"/>
    <x v="0"/>
    <x v="0"/>
    <x v="1"/>
    <x v="1"/>
    <n v="90036"/>
    <x v="1"/>
    <s v="FUR-CH-10001545"/>
    <x v="0"/>
    <x v="1"/>
    <x v="1737"/>
    <x v="4129"/>
    <n v="7"/>
    <n v="0.2"/>
    <n v="-31.914400000000015"/>
  </r>
  <r>
    <n v="5776"/>
    <x v="2884"/>
    <x v="0"/>
    <x v="408"/>
    <d v="2013-04-17T00:00:00"/>
    <s v="Standard Class"/>
    <s v="BP-11290"/>
    <x v="443"/>
    <x v="0"/>
    <x v="0"/>
    <x v="1"/>
    <x v="1"/>
    <n v="90036"/>
    <x v="1"/>
    <s v="OFF-BI-10004826"/>
    <x v="1"/>
    <x v="8"/>
    <x v="721"/>
    <x v="4130"/>
    <n v="1"/>
    <n v="0.2"/>
    <n v="4.6228000000000007"/>
  </r>
  <r>
    <n v="5777"/>
    <x v="2885"/>
    <x v="0"/>
    <x v="429"/>
    <d v="2013-12-09T00:00:00"/>
    <s v="Standard Class"/>
    <s v="LM-17065"/>
    <x v="215"/>
    <x v="0"/>
    <x v="0"/>
    <x v="109"/>
    <x v="15"/>
    <n v="13021"/>
    <x v="3"/>
    <s v="OFF-BI-10000301"/>
    <x v="1"/>
    <x v="8"/>
    <x v="619"/>
    <x v="1654"/>
    <n v="3"/>
    <n v="0.2"/>
    <n v="5.8230000000000004"/>
  </r>
  <r>
    <n v="5778"/>
    <x v="2886"/>
    <x v="0"/>
    <x v="429"/>
    <d v="2013-12-10T00:00:00"/>
    <s v="Standard Class"/>
    <s v="KT-16465"/>
    <x v="446"/>
    <x v="0"/>
    <x v="0"/>
    <x v="8"/>
    <x v="1"/>
    <n v="94109"/>
    <x v="1"/>
    <s v="OFF-PA-10000994"/>
    <x v="1"/>
    <x v="10"/>
    <x v="904"/>
    <x v="2840"/>
    <n v="1"/>
    <n v="0"/>
    <n v="50.327999999999996"/>
  </r>
  <r>
    <n v="5779"/>
    <x v="2887"/>
    <x v="2"/>
    <x v="7"/>
    <d v="2011-11-18T00:00:00"/>
    <s v="Standard Class"/>
    <s v="AP-10915"/>
    <x v="275"/>
    <x v="0"/>
    <x v="0"/>
    <x v="1"/>
    <x v="1"/>
    <n v="90008"/>
    <x v="1"/>
    <s v="OFF-AR-10003156"/>
    <x v="1"/>
    <x v="6"/>
    <x v="396"/>
    <x v="429"/>
    <n v="3"/>
    <n v="0"/>
    <n v="7.9248000000000012"/>
  </r>
  <r>
    <n v="5780"/>
    <x v="2887"/>
    <x v="2"/>
    <x v="7"/>
    <d v="2011-11-18T00:00:00"/>
    <s v="Standard Class"/>
    <s v="AP-10915"/>
    <x v="275"/>
    <x v="0"/>
    <x v="0"/>
    <x v="1"/>
    <x v="1"/>
    <n v="90008"/>
    <x v="1"/>
    <s v="FUR-CH-10000988"/>
    <x v="0"/>
    <x v="1"/>
    <x v="1132"/>
    <x v="4131"/>
    <n v="1"/>
    <n v="0.2"/>
    <n v="11.264799999999997"/>
  </r>
  <r>
    <n v="5781"/>
    <x v="2888"/>
    <x v="1"/>
    <x v="788"/>
    <d v="2012-04-09T00:00:00"/>
    <s v="Standard Class"/>
    <s v="JD-15790"/>
    <x v="479"/>
    <x v="0"/>
    <x v="0"/>
    <x v="1"/>
    <x v="1"/>
    <n v="90049"/>
    <x v="1"/>
    <s v="TEC-MA-10003329"/>
    <x v="2"/>
    <x v="15"/>
    <x v="1741"/>
    <x v="981"/>
    <n v="3"/>
    <n v="0.2"/>
    <n v="24.291899999999998"/>
  </r>
  <r>
    <n v="5782"/>
    <x v="2889"/>
    <x v="1"/>
    <x v="295"/>
    <d v="2012-12-16T00:00:00"/>
    <s v="Second Class"/>
    <s v="XP-21865"/>
    <x v="190"/>
    <x v="0"/>
    <x v="0"/>
    <x v="455"/>
    <x v="1"/>
    <n v="95928"/>
    <x v="1"/>
    <s v="OFF-AR-10001547"/>
    <x v="1"/>
    <x v="6"/>
    <x v="147"/>
    <x v="4132"/>
    <n v="1"/>
    <n v="0"/>
    <n v="0.59670000000000001"/>
  </r>
  <r>
    <n v="5783"/>
    <x v="2889"/>
    <x v="1"/>
    <x v="295"/>
    <d v="2012-12-16T00:00:00"/>
    <s v="Second Class"/>
    <s v="XP-21865"/>
    <x v="190"/>
    <x v="0"/>
    <x v="0"/>
    <x v="455"/>
    <x v="1"/>
    <n v="95928"/>
    <x v="1"/>
    <s v="OFF-EN-10003072"/>
    <x v="1"/>
    <x v="12"/>
    <x v="767"/>
    <x v="2887"/>
    <n v="4"/>
    <n v="0"/>
    <n v="7.4496000000000002"/>
  </r>
  <r>
    <n v="5784"/>
    <x v="2889"/>
    <x v="1"/>
    <x v="295"/>
    <d v="2012-12-16T00:00:00"/>
    <s v="Second Class"/>
    <s v="XP-21865"/>
    <x v="190"/>
    <x v="0"/>
    <x v="0"/>
    <x v="455"/>
    <x v="1"/>
    <n v="95928"/>
    <x v="1"/>
    <s v="OFF-PA-10000726"/>
    <x v="1"/>
    <x v="10"/>
    <x v="1322"/>
    <x v="2978"/>
    <n v="4"/>
    <n v="0"/>
    <n v="16.397999999999996"/>
  </r>
  <r>
    <n v="5785"/>
    <x v="2890"/>
    <x v="3"/>
    <x v="280"/>
    <d v="2014-10-09T00:00:00"/>
    <s v="Standard Class"/>
    <s v="JK-16090"/>
    <x v="765"/>
    <x v="0"/>
    <x v="0"/>
    <x v="24"/>
    <x v="21"/>
    <n v="97477"/>
    <x v="1"/>
    <s v="FUR-BO-10001972"/>
    <x v="0"/>
    <x v="0"/>
    <x v="362"/>
    <x v="4133"/>
    <n v="6"/>
    <n v="0.7"/>
    <n v="-384.71640000000002"/>
  </r>
  <r>
    <n v="5786"/>
    <x v="2890"/>
    <x v="3"/>
    <x v="280"/>
    <d v="2014-10-09T00:00:00"/>
    <s v="Standard Class"/>
    <s v="JK-16090"/>
    <x v="765"/>
    <x v="0"/>
    <x v="0"/>
    <x v="24"/>
    <x v="21"/>
    <n v="97477"/>
    <x v="1"/>
    <s v="OFF-SU-10004664"/>
    <x v="1"/>
    <x v="14"/>
    <x v="592"/>
    <x v="384"/>
    <n v="6"/>
    <n v="0.2"/>
    <n v="4.3955999999999982"/>
  </r>
  <r>
    <n v="5787"/>
    <x v="2890"/>
    <x v="3"/>
    <x v="280"/>
    <d v="2014-10-09T00:00:00"/>
    <s v="Standard Class"/>
    <s v="JK-16090"/>
    <x v="765"/>
    <x v="0"/>
    <x v="0"/>
    <x v="24"/>
    <x v="21"/>
    <n v="97477"/>
    <x v="1"/>
    <s v="OFF-BI-10003676"/>
    <x v="1"/>
    <x v="8"/>
    <x v="816"/>
    <x v="4134"/>
    <n v="7"/>
    <n v="0.7"/>
    <n v="-16.601199999999999"/>
  </r>
  <r>
    <n v="5788"/>
    <x v="2890"/>
    <x v="3"/>
    <x v="280"/>
    <d v="2014-10-09T00:00:00"/>
    <s v="Standard Class"/>
    <s v="JK-16090"/>
    <x v="765"/>
    <x v="0"/>
    <x v="0"/>
    <x v="24"/>
    <x v="21"/>
    <n v="97477"/>
    <x v="1"/>
    <s v="OFF-AR-10003727"/>
    <x v="1"/>
    <x v="6"/>
    <x v="1362"/>
    <x v="4135"/>
    <n v="7"/>
    <n v="0.2"/>
    <n v="10.703699999999987"/>
  </r>
  <r>
    <n v="5789"/>
    <x v="2891"/>
    <x v="3"/>
    <x v="318"/>
    <d v="2014-04-15T00:00:00"/>
    <s v="Second Class"/>
    <s v="MG-18205"/>
    <x v="769"/>
    <x v="1"/>
    <x v="0"/>
    <x v="108"/>
    <x v="2"/>
    <n v="32216"/>
    <x v="0"/>
    <s v="FUR-FU-10003829"/>
    <x v="0"/>
    <x v="5"/>
    <x v="1369"/>
    <x v="4136"/>
    <n v="5"/>
    <n v="0.2"/>
    <n v="1.8479999999999985"/>
  </r>
  <r>
    <n v="5790"/>
    <x v="2891"/>
    <x v="3"/>
    <x v="318"/>
    <d v="2014-04-15T00:00:00"/>
    <s v="Second Class"/>
    <s v="MG-18205"/>
    <x v="769"/>
    <x v="1"/>
    <x v="0"/>
    <x v="108"/>
    <x v="2"/>
    <n v="32216"/>
    <x v="0"/>
    <s v="OFF-BI-10003712"/>
    <x v="1"/>
    <x v="8"/>
    <x v="689"/>
    <x v="2974"/>
    <n v="3"/>
    <n v="0.7"/>
    <n v="-3.0933000000000002"/>
  </r>
  <r>
    <n v="5791"/>
    <x v="2892"/>
    <x v="3"/>
    <x v="365"/>
    <d v="2014-10-03T00:00:00"/>
    <s v="First Class"/>
    <s v="PG-18820"/>
    <x v="310"/>
    <x v="0"/>
    <x v="0"/>
    <x v="329"/>
    <x v="1"/>
    <n v="93309"/>
    <x v="1"/>
    <s v="OFF-FA-10002280"/>
    <x v="1"/>
    <x v="13"/>
    <x v="653"/>
    <x v="768"/>
    <n v="7"/>
    <n v="0"/>
    <n v="16.8"/>
  </r>
  <r>
    <n v="5792"/>
    <x v="2892"/>
    <x v="3"/>
    <x v="365"/>
    <d v="2014-10-03T00:00:00"/>
    <s v="First Class"/>
    <s v="PG-18820"/>
    <x v="310"/>
    <x v="0"/>
    <x v="0"/>
    <x v="329"/>
    <x v="1"/>
    <n v="93309"/>
    <x v="1"/>
    <s v="FUR-CH-10002961"/>
    <x v="0"/>
    <x v="1"/>
    <x v="939"/>
    <x v="74"/>
    <n v="1"/>
    <n v="0.2"/>
    <n v="0"/>
  </r>
  <r>
    <n v="5793"/>
    <x v="2892"/>
    <x v="3"/>
    <x v="365"/>
    <d v="2014-10-03T00:00:00"/>
    <s v="First Class"/>
    <s v="PG-18820"/>
    <x v="310"/>
    <x v="0"/>
    <x v="0"/>
    <x v="329"/>
    <x v="1"/>
    <n v="93309"/>
    <x v="1"/>
    <s v="OFF-AP-10002578"/>
    <x v="1"/>
    <x v="9"/>
    <x v="409"/>
    <x v="2064"/>
    <n v="2"/>
    <n v="0"/>
    <n v="25.438400000000001"/>
  </r>
  <r>
    <n v="5794"/>
    <x v="2892"/>
    <x v="3"/>
    <x v="365"/>
    <d v="2014-10-03T00:00:00"/>
    <s v="First Class"/>
    <s v="PG-18820"/>
    <x v="310"/>
    <x v="0"/>
    <x v="0"/>
    <x v="329"/>
    <x v="1"/>
    <n v="93309"/>
    <x v="1"/>
    <s v="FUR-FU-10004848"/>
    <x v="0"/>
    <x v="5"/>
    <x v="28"/>
    <x v="2678"/>
    <n v="1"/>
    <n v="0"/>
    <n v="15.524999999999999"/>
  </r>
  <r>
    <n v="5795"/>
    <x v="2892"/>
    <x v="3"/>
    <x v="365"/>
    <d v="2014-10-03T00:00:00"/>
    <s v="First Class"/>
    <s v="PG-18820"/>
    <x v="310"/>
    <x v="0"/>
    <x v="0"/>
    <x v="329"/>
    <x v="1"/>
    <n v="93309"/>
    <x v="1"/>
    <s v="OFF-BI-10003364"/>
    <x v="1"/>
    <x v="8"/>
    <x v="698"/>
    <x v="1004"/>
    <n v="2"/>
    <n v="0.2"/>
    <n v="16.3352"/>
  </r>
  <r>
    <n v="5796"/>
    <x v="2893"/>
    <x v="2"/>
    <x v="411"/>
    <d v="2011-10-03T00:00:00"/>
    <s v="Second Class"/>
    <s v="LD-17005"/>
    <x v="436"/>
    <x v="0"/>
    <x v="0"/>
    <x v="20"/>
    <x v="15"/>
    <n v="10011"/>
    <x v="3"/>
    <s v="OFF-ST-10002615"/>
    <x v="1"/>
    <x v="4"/>
    <x v="1427"/>
    <x v="4137"/>
    <n v="9"/>
    <n v="0"/>
    <n v="362.84040000000005"/>
  </r>
  <r>
    <n v="5797"/>
    <x v="2893"/>
    <x v="2"/>
    <x v="411"/>
    <d v="2011-10-03T00:00:00"/>
    <s v="Second Class"/>
    <s v="LD-17005"/>
    <x v="436"/>
    <x v="0"/>
    <x v="0"/>
    <x v="20"/>
    <x v="15"/>
    <n v="10011"/>
    <x v="3"/>
    <s v="FUR-FU-10000521"/>
    <x v="0"/>
    <x v="5"/>
    <x v="138"/>
    <x v="4138"/>
    <n v="4"/>
    <n v="0"/>
    <n v="36.381599999999992"/>
  </r>
  <r>
    <n v="5798"/>
    <x v="2893"/>
    <x v="2"/>
    <x v="411"/>
    <d v="2011-10-03T00:00:00"/>
    <s v="Second Class"/>
    <s v="LD-17005"/>
    <x v="436"/>
    <x v="0"/>
    <x v="0"/>
    <x v="20"/>
    <x v="15"/>
    <n v="10011"/>
    <x v="3"/>
    <s v="OFF-LA-10000121"/>
    <x v="1"/>
    <x v="2"/>
    <x v="902"/>
    <x v="1381"/>
    <n v="3"/>
    <n v="0"/>
    <n v="8.6939999999999991"/>
  </r>
  <r>
    <n v="5799"/>
    <x v="2893"/>
    <x v="2"/>
    <x v="411"/>
    <d v="2011-10-03T00:00:00"/>
    <s v="Second Class"/>
    <s v="LD-17005"/>
    <x v="436"/>
    <x v="0"/>
    <x v="0"/>
    <x v="20"/>
    <x v="15"/>
    <n v="10011"/>
    <x v="3"/>
    <s v="OFF-PA-10001289"/>
    <x v="1"/>
    <x v="10"/>
    <x v="952"/>
    <x v="2723"/>
    <n v="2"/>
    <n v="0"/>
    <n v="37.9848"/>
  </r>
  <r>
    <n v="5800"/>
    <x v="2894"/>
    <x v="2"/>
    <x v="1071"/>
    <d v="2011-08-25T00:00:00"/>
    <s v="Second Class"/>
    <s v="CR-12730"/>
    <x v="257"/>
    <x v="0"/>
    <x v="0"/>
    <x v="22"/>
    <x v="10"/>
    <n v="60610"/>
    <x v="2"/>
    <s v="FUR-CH-10004495"/>
    <x v="0"/>
    <x v="1"/>
    <x v="1475"/>
    <x v="4139"/>
    <n v="2"/>
    <n v="0.3"/>
    <n v="-6.0196000000000538"/>
  </r>
  <r>
    <n v="5801"/>
    <x v="2895"/>
    <x v="2"/>
    <x v="384"/>
    <d v="2011-07-14T00:00:00"/>
    <s v="First Class"/>
    <s v="MN-17935"/>
    <x v="438"/>
    <x v="0"/>
    <x v="0"/>
    <x v="236"/>
    <x v="5"/>
    <n v="79907"/>
    <x v="2"/>
    <s v="TEC-PH-10000895"/>
    <x v="2"/>
    <x v="7"/>
    <x v="1128"/>
    <x v="4140"/>
    <n v="4"/>
    <n v="0.2"/>
    <n v="43.197600000000023"/>
  </r>
  <r>
    <n v="5802"/>
    <x v="2895"/>
    <x v="2"/>
    <x v="384"/>
    <d v="2011-07-14T00:00:00"/>
    <s v="First Class"/>
    <s v="MN-17935"/>
    <x v="438"/>
    <x v="0"/>
    <x v="0"/>
    <x v="236"/>
    <x v="5"/>
    <n v="79907"/>
    <x v="2"/>
    <s v="OFF-PA-10000552"/>
    <x v="1"/>
    <x v="10"/>
    <x v="1532"/>
    <x v="563"/>
    <n v="2"/>
    <n v="0.2"/>
    <n v="3.6288"/>
  </r>
  <r>
    <n v="5803"/>
    <x v="2896"/>
    <x v="1"/>
    <x v="204"/>
    <d v="2012-03-24T00:00:00"/>
    <s v="First Class"/>
    <s v="RD-19900"/>
    <x v="76"/>
    <x v="0"/>
    <x v="0"/>
    <x v="302"/>
    <x v="1"/>
    <n v="91360"/>
    <x v="1"/>
    <s v="TEC-PH-10000376"/>
    <x v="2"/>
    <x v="7"/>
    <x v="428"/>
    <x v="2992"/>
    <n v="2"/>
    <n v="0.2"/>
    <n v="1.1988000000000003"/>
  </r>
  <r>
    <n v="5804"/>
    <x v="2897"/>
    <x v="3"/>
    <x v="605"/>
    <d v="2014-05-20T00:00:00"/>
    <s v="Standard Class"/>
    <s v="JP-16135"/>
    <x v="655"/>
    <x v="2"/>
    <x v="0"/>
    <x v="24"/>
    <x v="24"/>
    <n v="45503"/>
    <x v="3"/>
    <s v="OFF-AR-10003504"/>
    <x v="1"/>
    <x v="6"/>
    <x v="1026"/>
    <x v="1518"/>
    <n v="3"/>
    <n v="0.2"/>
    <n v="1.1555999999999984"/>
  </r>
  <r>
    <n v="5805"/>
    <x v="2898"/>
    <x v="3"/>
    <x v="38"/>
    <d v="2014-11-20T00:00:00"/>
    <s v="Standard Class"/>
    <s v="KE-16420"/>
    <x v="722"/>
    <x v="1"/>
    <x v="0"/>
    <x v="61"/>
    <x v="5"/>
    <n v="75220"/>
    <x v="2"/>
    <s v="OFF-ST-10000943"/>
    <x v="1"/>
    <x v="4"/>
    <x v="1195"/>
    <x v="1845"/>
    <n v="4"/>
    <n v="0.2"/>
    <n v="6.1792000000000016"/>
  </r>
  <r>
    <n v="5806"/>
    <x v="2898"/>
    <x v="3"/>
    <x v="38"/>
    <d v="2014-11-20T00:00:00"/>
    <s v="Standard Class"/>
    <s v="KE-16420"/>
    <x v="722"/>
    <x v="1"/>
    <x v="0"/>
    <x v="61"/>
    <x v="5"/>
    <n v="75220"/>
    <x v="2"/>
    <s v="FUR-BO-10003441"/>
    <x v="0"/>
    <x v="0"/>
    <x v="705"/>
    <x v="4141"/>
    <n v="3"/>
    <n v="0.32"/>
    <n v="-27.264600000000016"/>
  </r>
  <r>
    <n v="5807"/>
    <x v="2899"/>
    <x v="0"/>
    <x v="913"/>
    <d v="2013-09-08T00:00:00"/>
    <s v="Second Class"/>
    <s v="DL-13315"/>
    <x v="111"/>
    <x v="0"/>
    <x v="0"/>
    <x v="289"/>
    <x v="18"/>
    <n v="37918"/>
    <x v="0"/>
    <s v="OFF-PA-10002195"/>
    <x v="1"/>
    <x v="10"/>
    <x v="719"/>
    <x v="854"/>
    <n v="3"/>
    <n v="0.2"/>
    <n v="4.1147999999999998"/>
  </r>
  <r>
    <n v="5808"/>
    <x v="2899"/>
    <x v="0"/>
    <x v="913"/>
    <d v="2013-09-08T00:00:00"/>
    <s v="Second Class"/>
    <s v="DL-13315"/>
    <x v="111"/>
    <x v="0"/>
    <x v="0"/>
    <x v="289"/>
    <x v="18"/>
    <n v="37918"/>
    <x v="0"/>
    <s v="OFF-AP-10001205"/>
    <x v="1"/>
    <x v="9"/>
    <x v="1285"/>
    <x v="2802"/>
    <n v="2"/>
    <n v="0.2"/>
    <n v="8.7168000000000063"/>
  </r>
  <r>
    <n v="5809"/>
    <x v="2899"/>
    <x v="0"/>
    <x v="913"/>
    <d v="2013-09-08T00:00:00"/>
    <s v="Second Class"/>
    <s v="DL-13315"/>
    <x v="111"/>
    <x v="0"/>
    <x v="0"/>
    <x v="289"/>
    <x v="18"/>
    <n v="37918"/>
    <x v="0"/>
    <s v="OFF-AR-10002987"/>
    <x v="1"/>
    <x v="6"/>
    <x v="1553"/>
    <x v="4142"/>
    <n v="2"/>
    <n v="0.2"/>
    <n v="8.3328000000000024"/>
  </r>
  <r>
    <n v="5810"/>
    <x v="2900"/>
    <x v="0"/>
    <x v="1072"/>
    <d v="2013-02-11T00:00:00"/>
    <s v="Standard Class"/>
    <s v="KB-16240"/>
    <x v="208"/>
    <x v="1"/>
    <x v="0"/>
    <x v="346"/>
    <x v="18"/>
    <n v="37421"/>
    <x v="0"/>
    <s v="FUR-FU-10000723"/>
    <x v="0"/>
    <x v="5"/>
    <x v="475"/>
    <x v="4143"/>
    <n v="4"/>
    <n v="0.2"/>
    <n v="-18.180799999999998"/>
  </r>
  <r>
    <n v="5811"/>
    <x v="2901"/>
    <x v="1"/>
    <x v="204"/>
    <d v="2012-03-26T00:00:00"/>
    <s v="Standard Class"/>
    <s v="JD-16150"/>
    <x v="251"/>
    <x v="1"/>
    <x v="0"/>
    <x v="70"/>
    <x v="1"/>
    <n v="92037"/>
    <x v="1"/>
    <s v="OFF-PA-10003127"/>
    <x v="1"/>
    <x v="10"/>
    <x v="33"/>
    <x v="151"/>
    <n v="4"/>
    <n v="0"/>
    <n v="48.539199999999994"/>
  </r>
  <r>
    <n v="5812"/>
    <x v="2901"/>
    <x v="1"/>
    <x v="204"/>
    <d v="2012-03-26T00:00:00"/>
    <s v="Standard Class"/>
    <s v="JD-16150"/>
    <x v="251"/>
    <x v="1"/>
    <x v="0"/>
    <x v="70"/>
    <x v="1"/>
    <n v="92037"/>
    <x v="1"/>
    <s v="FUR-FU-10000747"/>
    <x v="0"/>
    <x v="5"/>
    <x v="1742"/>
    <x v="1377"/>
    <n v="2"/>
    <n v="0"/>
    <n v="15.633199999999988"/>
  </r>
  <r>
    <n v="5813"/>
    <x v="2901"/>
    <x v="1"/>
    <x v="204"/>
    <d v="2012-03-26T00:00:00"/>
    <s v="Standard Class"/>
    <s v="JD-16150"/>
    <x v="251"/>
    <x v="1"/>
    <x v="0"/>
    <x v="70"/>
    <x v="1"/>
    <n v="92037"/>
    <x v="1"/>
    <s v="TEC-PH-10001795"/>
    <x v="2"/>
    <x v="7"/>
    <x v="641"/>
    <x v="4144"/>
    <n v="3"/>
    <n v="0.2"/>
    <n v="185.99699999999984"/>
  </r>
  <r>
    <n v="5814"/>
    <x v="2902"/>
    <x v="1"/>
    <x v="740"/>
    <d v="2012-07-03T00:00:00"/>
    <s v="First Class"/>
    <s v="SR-20740"/>
    <x v="256"/>
    <x v="2"/>
    <x v="0"/>
    <x v="20"/>
    <x v="15"/>
    <n v="10024"/>
    <x v="3"/>
    <s v="OFF-PA-10003797"/>
    <x v="1"/>
    <x v="10"/>
    <x v="1701"/>
    <x v="541"/>
    <n v="3"/>
    <n v="0"/>
    <n v="9.3312000000000008"/>
  </r>
  <r>
    <n v="5815"/>
    <x v="2903"/>
    <x v="1"/>
    <x v="925"/>
    <d v="2012-06-17T00:00:00"/>
    <s v="First Class"/>
    <s v="AC-10450"/>
    <x v="549"/>
    <x v="0"/>
    <x v="0"/>
    <x v="67"/>
    <x v="2"/>
    <n v="33614"/>
    <x v="0"/>
    <s v="TEC-AC-10002718"/>
    <x v="2"/>
    <x v="11"/>
    <x v="1183"/>
    <x v="4145"/>
    <n v="1"/>
    <n v="0.2"/>
    <n v="-0.7295000000000007"/>
  </r>
  <r>
    <n v="5816"/>
    <x v="2904"/>
    <x v="2"/>
    <x v="35"/>
    <d v="2011-11-26T00:00:00"/>
    <s v="Same Day"/>
    <s v="LS-17245"/>
    <x v="201"/>
    <x v="0"/>
    <x v="0"/>
    <x v="456"/>
    <x v="15"/>
    <n v="13501"/>
    <x v="3"/>
    <s v="TEC-PH-10002170"/>
    <x v="2"/>
    <x v="7"/>
    <x v="594"/>
    <x v="463"/>
    <n v="4"/>
    <n v="0"/>
    <n v="78.388800000000003"/>
  </r>
  <r>
    <n v="5817"/>
    <x v="2904"/>
    <x v="2"/>
    <x v="35"/>
    <d v="2011-11-26T00:00:00"/>
    <s v="Same Day"/>
    <s v="LS-17245"/>
    <x v="201"/>
    <x v="0"/>
    <x v="0"/>
    <x v="456"/>
    <x v="15"/>
    <n v="13501"/>
    <x v="3"/>
    <s v="OFF-BI-10001078"/>
    <x v="1"/>
    <x v="8"/>
    <x v="61"/>
    <x v="4146"/>
    <n v="3"/>
    <n v="0.2"/>
    <n v="4.6806000000000001"/>
  </r>
  <r>
    <n v="5818"/>
    <x v="2904"/>
    <x v="2"/>
    <x v="35"/>
    <d v="2011-11-26T00:00:00"/>
    <s v="Same Day"/>
    <s v="LS-17245"/>
    <x v="201"/>
    <x v="0"/>
    <x v="0"/>
    <x v="456"/>
    <x v="15"/>
    <n v="13501"/>
    <x v="3"/>
    <s v="OFF-BI-10001031"/>
    <x v="1"/>
    <x v="8"/>
    <x v="865"/>
    <x v="1232"/>
    <n v="4"/>
    <n v="0.2"/>
    <n v="5.767199999999999"/>
  </r>
  <r>
    <n v="5819"/>
    <x v="2904"/>
    <x v="2"/>
    <x v="35"/>
    <d v="2011-11-26T00:00:00"/>
    <s v="Same Day"/>
    <s v="LS-17245"/>
    <x v="201"/>
    <x v="0"/>
    <x v="0"/>
    <x v="456"/>
    <x v="15"/>
    <n v="13501"/>
    <x v="3"/>
    <s v="OFF-LA-10001158"/>
    <x v="1"/>
    <x v="2"/>
    <x v="319"/>
    <x v="4147"/>
    <n v="9"/>
    <n v="0"/>
    <n v="44.712000000000003"/>
  </r>
  <r>
    <n v="5820"/>
    <x v="2904"/>
    <x v="2"/>
    <x v="35"/>
    <d v="2011-11-26T00:00:00"/>
    <s v="Same Day"/>
    <s v="LS-17245"/>
    <x v="201"/>
    <x v="0"/>
    <x v="0"/>
    <x v="456"/>
    <x v="15"/>
    <n v="13501"/>
    <x v="3"/>
    <s v="OFF-LA-10001613"/>
    <x v="1"/>
    <x v="2"/>
    <x v="736"/>
    <x v="132"/>
    <n v="4"/>
    <n v="0"/>
    <n v="5.6448"/>
  </r>
  <r>
    <n v="5821"/>
    <x v="2905"/>
    <x v="3"/>
    <x v="605"/>
    <d v="2014-05-19T00:00:00"/>
    <s v="Standard Class"/>
    <s v="CS-12175"/>
    <x v="728"/>
    <x v="1"/>
    <x v="0"/>
    <x v="8"/>
    <x v="1"/>
    <n v="94122"/>
    <x v="1"/>
    <s v="OFF-SU-10000157"/>
    <x v="1"/>
    <x v="14"/>
    <x v="1399"/>
    <x v="4148"/>
    <n v="2"/>
    <n v="0"/>
    <n v="4.7724000000000046"/>
  </r>
  <r>
    <n v="5822"/>
    <x v="2905"/>
    <x v="3"/>
    <x v="605"/>
    <d v="2014-05-19T00:00:00"/>
    <s v="Standard Class"/>
    <s v="CS-12175"/>
    <x v="728"/>
    <x v="1"/>
    <x v="0"/>
    <x v="8"/>
    <x v="1"/>
    <n v="94122"/>
    <x v="1"/>
    <s v="OFF-AP-10004868"/>
    <x v="1"/>
    <x v="9"/>
    <x v="1018"/>
    <x v="4149"/>
    <n v="1"/>
    <n v="0"/>
    <n v="2.0979000000000001"/>
  </r>
  <r>
    <n v="5823"/>
    <x v="2905"/>
    <x v="3"/>
    <x v="605"/>
    <d v="2014-05-19T00:00:00"/>
    <s v="Standard Class"/>
    <s v="CS-12175"/>
    <x v="728"/>
    <x v="1"/>
    <x v="0"/>
    <x v="8"/>
    <x v="1"/>
    <n v="94122"/>
    <x v="1"/>
    <s v="FUR-TA-10001520"/>
    <x v="0"/>
    <x v="3"/>
    <x v="711"/>
    <x v="4150"/>
    <n v="5"/>
    <n v="0.2"/>
    <n v="-10.705500000000043"/>
  </r>
  <r>
    <n v="5824"/>
    <x v="2905"/>
    <x v="3"/>
    <x v="605"/>
    <d v="2014-05-19T00:00:00"/>
    <s v="Standard Class"/>
    <s v="CS-12175"/>
    <x v="728"/>
    <x v="1"/>
    <x v="0"/>
    <x v="8"/>
    <x v="1"/>
    <n v="94122"/>
    <x v="1"/>
    <s v="OFF-BI-10001900"/>
    <x v="1"/>
    <x v="8"/>
    <x v="1099"/>
    <x v="4151"/>
    <n v="4"/>
    <n v="0.2"/>
    <n v="6.4691999999999998"/>
  </r>
  <r>
    <n v="5825"/>
    <x v="2906"/>
    <x v="2"/>
    <x v="1073"/>
    <d v="2011-05-02T00:00:00"/>
    <s v="Same Day"/>
    <s v="AR-10510"/>
    <x v="239"/>
    <x v="0"/>
    <x v="0"/>
    <x v="38"/>
    <x v="24"/>
    <n v="43229"/>
    <x v="3"/>
    <s v="OFF-AP-10003971"/>
    <x v="1"/>
    <x v="9"/>
    <x v="914"/>
    <x v="4152"/>
    <n v="3"/>
    <n v="0.2"/>
    <n v="1.9602000000000004"/>
  </r>
  <r>
    <n v="5826"/>
    <x v="2907"/>
    <x v="3"/>
    <x v="213"/>
    <d v="2014-09-07T00:00:00"/>
    <s v="Second Class"/>
    <s v="KB-16405"/>
    <x v="683"/>
    <x v="2"/>
    <x v="0"/>
    <x v="20"/>
    <x v="15"/>
    <n v="10035"/>
    <x v="3"/>
    <s v="OFF-PA-10000418"/>
    <x v="1"/>
    <x v="10"/>
    <x v="961"/>
    <x v="1257"/>
    <n v="4"/>
    <n v="0"/>
    <n v="201.31199999999998"/>
  </r>
  <r>
    <n v="5827"/>
    <x v="2907"/>
    <x v="3"/>
    <x v="213"/>
    <d v="2014-09-07T00:00:00"/>
    <s v="Second Class"/>
    <s v="KB-16405"/>
    <x v="683"/>
    <x v="2"/>
    <x v="0"/>
    <x v="20"/>
    <x v="15"/>
    <n v="10035"/>
    <x v="3"/>
    <s v="FUR-CH-10004626"/>
    <x v="0"/>
    <x v="1"/>
    <x v="1697"/>
    <x v="4153"/>
    <n v="1"/>
    <n v="0.1"/>
    <n v="14.124599999999999"/>
  </r>
  <r>
    <n v="5828"/>
    <x v="2907"/>
    <x v="3"/>
    <x v="213"/>
    <d v="2014-09-07T00:00:00"/>
    <s v="Second Class"/>
    <s v="KB-16405"/>
    <x v="683"/>
    <x v="2"/>
    <x v="0"/>
    <x v="20"/>
    <x v="15"/>
    <n v="10035"/>
    <x v="3"/>
    <s v="FUR-CH-10004860"/>
    <x v="0"/>
    <x v="1"/>
    <x v="210"/>
    <x v="4154"/>
    <n v="2"/>
    <n v="0.1"/>
    <n v="-8.0784000000000198"/>
  </r>
  <r>
    <n v="5829"/>
    <x v="2907"/>
    <x v="3"/>
    <x v="213"/>
    <d v="2014-09-07T00:00:00"/>
    <s v="Second Class"/>
    <s v="KB-16405"/>
    <x v="683"/>
    <x v="2"/>
    <x v="0"/>
    <x v="20"/>
    <x v="15"/>
    <n v="10035"/>
    <x v="3"/>
    <s v="OFF-AR-10003251"/>
    <x v="1"/>
    <x v="6"/>
    <x v="1041"/>
    <x v="348"/>
    <n v="2"/>
    <n v="0"/>
    <n v="2.2239999999999998"/>
  </r>
  <r>
    <n v="5830"/>
    <x v="2908"/>
    <x v="0"/>
    <x v="275"/>
    <d v="2013-12-08T00:00:00"/>
    <s v="Standard Class"/>
    <s v="MM-17920"/>
    <x v="462"/>
    <x v="0"/>
    <x v="0"/>
    <x v="102"/>
    <x v="14"/>
    <n v="47374"/>
    <x v="2"/>
    <s v="FUR-TA-10004575"/>
    <x v="0"/>
    <x v="3"/>
    <x v="306"/>
    <x v="4155"/>
    <n v="2"/>
    <n v="0"/>
    <n v="104.75279999999998"/>
  </r>
  <r>
    <n v="5831"/>
    <x v="2908"/>
    <x v="0"/>
    <x v="275"/>
    <d v="2013-12-08T00:00:00"/>
    <s v="Standard Class"/>
    <s v="MM-17920"/>
    <x v="462"/>
    <x v="0"/>
    <x v="0"/>
    <x v="102"/>
    <x v="14"/>
    <n v="47374"/>
    <x v="2"/>
    <s v="FUR-CH-10004754"/>
    <x v="0"/>
    <x v="1"/>
    <x v="1123"/>
    <x v="4156"/>
    <n v="1"/>
    <n v="0"/>
    <n v="8.0945999999999998"/>
  </r>
  <r>
    <n v="5832"/>
    <x v="2909"/>
    <x v="1"/>
    <x v="1074"/>
    <d v="2012-07-22T00:00:00"/>
    <s v="Standard Class"/>
    <s v="RF-19735"/>
    <x v="288"/>
    <x v="0"/>
    <x v="0"/>
    <x v="70"/>
    <x v="1"/>
    <n v="92105"/>
    <x v="1"/>
    <s v="TEC-AC-10003095"/>
    <x v="2"/>
    <x v="11"/>
    <x v="1277"/>
    <x v="4157"/>
    <n v="4"/>
    <n v="0"/>
    <n v="176.78640000000001"/>
  </r>
  <r>
    <n v="5833"/>
    <x v="2910"/>
    <x v="0"/>
    <x v="658"/>
    <d v="2013-07-27T00:00:00"/>
    <s v="Standard Class"/>
    <s v="BP-11290"/>
    <x v="443"/>
    <x v="0"/>
    <x v="0"/>
    <x v="3"/>
    <x v="3"/>
    <n v="28027"/>
    <x v="0"/>
    <s v="OFF-LA-10000262"/>
    <x v="1"/>
    <x v="2"/>
    <x v="932"/>
    <x v="303"/>
    <n v="3"/>
    <n v="0.2"/>
    <n v="2.0358000000000001"/>
  </r>
  <r>
    <n v="5834"/>
    <x v="2910"/>
    <x v="0"/>
    <x v="658"/>
    <d v="2013-07-27T00:00:00"/>
    <s v="Standard Class"/>
    <s v="BP-11290"/>
    <x v="443"/>
    <x v="0"/>
    <x v="0"/>
    <x v="3"/>
    <x v="3"/>
    <n v="28027"/>
    <x v="0"/>
    <s v="FUR-CH-10002961"/>
    <x v="0"/>
    <x v="1"/>
    <x v="939"/>
    <x v="4158"/>
    <n v="5"/>
    <n v="0.2"/>
    <n v="0"/>
  </r>
  <r>
    <n v="5835"/>
    <x v="2911"/>
    <x v="1"/>
    <x v="988"/>
    <d v="2012-06-16T00:00:00"/>
    <s v="Standard Class"/>
    <s v="MJ-17740"/>
    <x v="77"/>
    <x v="0"/>
    <x v="0"/>
    <x v="100"/>
    <x v="2"/>
    <n v="33178"/>
    <x v="0"/>
    <s v="OFF-BI-10003876"/>
    <x v="1"/>
    <x v="8"/>
    <x v="1617"/>
    <x v="4159"/>
    <n v="5"/>
    <n v="0.7"/>
    <n v="-42.799999999999983"/>
  </r>
  <r>
    <n v="5836"/>
    <x v="2911"/>
    <x v="1"/>
    <x v="988"/>
    <d v="2012-06-16T00:00:00"/>
    <s v="Standard Class"/>
    <s v="MJ-17740"/>
    <x v="77"/>
    <x v="0"/>
    <x v="0"/>
    <x v="100"/>
    <x v="2"/>
    <n v="33178"/>
    <x v="0"/>
    <s v="OFF-BI-10002133"/>
    <x v="1"/>
    <x v="8"/>
    <x v="1138"/>
    <x v="1811"/>
    <n v="3"/>
    <n v="0.7"/>
    <n v="-26.963999999999999"/>
  </r>
  <r>
    <n v="5837"/>
    <x v="2911"/>
    <x v="1"/>
    <x v="988"/>
    <d v="2012-06-16T00:00:00"/>
    <s v="Standard Class"/>
    <s v="MJ-17740"/>
    <x v="77"/>
    <x v="0"/>
    <x v="0"/>
    <x v="100"/>
    <x v="2"/>
    <n v="33178"/>
    <x v="0"/>
    <s v="TEC-AC-10004396"/>
    <x v="2"/>
    <x v="11"/>
    <x v="1679"/>
    <x v="4160"/>
    <n v="5"/>
    <n v="0.2"/>
    <n v="-8.1674999999999933"/>
  </r>
  <r>
    <n v="5838"/>
    <x v="2912"/>
    <x v="3"/>
    <x v="344"/>
    <d v="2014-12-04T00:00:00"/>
    <s v="Standard Class"/>
    <s v="DO-13645"/>
    <x v="770"/>
    <x v="0"/>
    <x v="0"/>
    <x v="1"/>
    <x v="1"/>
    <n v="90036"/>
    <x v="1"/>
    <s v="TEC-PH-10004100"/>
    <x v="2"/>
    <x v="7"/>
    <x v="1743"/>
    <x v="4161"/>
    <n v="4"/>
    <n v="0.2"/>
    <n v="5.7568000000000019"/>
  </r>
  <r>
    <n v="5839"/>
    <x v="2913"/>
    <x v="1"/>
    <x v="1075"/>
    <d v="2012-04-03T00:00:00"/>
    <s v="Standard Class"/>
    <s v="MV-17485"/>
    <x v="597"/>
    <x v="0"/>
    <x v="0"/>
    <x v="4"/>
    <x v="4"/>
    <n v="98115"/>
    <x v="1"/>
    <s v="OFF-ST-10000636"/>
    <x v="1"/>
    <x v="4"/>
    <x v="1744"/>
    <x v="4162"/>
    <n v="5"/>
    <n v="0"/>
    <n v="3.3479999999999954"/>
  </r>
  <r>
    <n v="5840"/>
    <x v="2914"/>
    <x v="1"/>
    <x v="357"/>
    <d v="2012-09-26T00:00:00"/>
    <s v="Second Class"/>
    <s v="MG-17875"/>
    <x v="675"/>
    <x v="2"/>
    <x v="0"/>
    <x v="81"/>
    <x v="17"/>
    <n v="22204"/>
    <x v="0"/>
    <s v="OFF-PA-10001972"/>
    <x v="1"/>
    <x v="10"/>
    <x v="1169"/>
    <x v="56"/>
    <n v="5"/>
    <n v="0"/>
    <n v="15.552000000000001"/>
  </r>
  <r>
    <n v="5841"/>
    <x v="2914"/>
    <x v="1"/>
    <x v="357"/>
    <d v="2012-09-26T00:00:00"/>
    <s v="Second Class"/>
    <s v="MG-17875"/>
    <x v="675"/>
    <x v="2"/>
    <x v="0"/>
    <x v="81"/>
    <x v="17"/>
    <n v="22204"/>
    <x v="0"/>
    <s v="FUR-FU-10002554"/>
    <x v="0"/>
    <x v="5"/>
    <x v="912"/>
    <x v="3264"/>
    <n v="2"/>
    <n v="0"/>
    <n v="11.035399999999996"/>
  </r>
  <r>
    <n v="5842"/>
    <x v="2915"/>
    <x v="1"/>
    <x v="972"/>
    <d v="2012-11-21T00:00:00"/>
    <s v="Standard Class"/>
    <s v="BS-11665"/>
    <x v="574"/>
    <x v="0"/>
    <x v="0"/>
    <x v="70"/>
    <x v="1"/>
    <n v="92105"/>
    <x v="1"/>
    <s v="TEC-PH-10003174"/>
    <x v="2"/>
    <x v="7"/>
    <x v="1745"/>
    <x v="4163"/>
    <n v="4"/>
    <n v="0.2"/>
    <n v="51.995999999999981"/>
  </r>
  <r>
    <n v="5843"/>
    <x v="2915"/>
    <x v="1"/>
    <x v="972"/>
    <d v="2012-11-21T00:00:00"/>
    <s v="Standard Class"/>
    <s v="BS-11665"/>
    <x v="574"/>
    <x v="0"/>
    <x v="0"/>
    <x v="70"/>
    <x v="1"/>
    <n v="92105"/>
    <x v="1"/>
    <s v="OFF-ST-10001418"/>
    <x v="1"/>
    <x v="4"/>
    <x v="870"/>
    <x v="4164"/>
    <n v="5"/>
    <n v="0"/>
    <n v="6.097999999999999"/>
  </r>
  <r>
    <n v="5844"/>
    <x v="2915"/>
    <x v="1"/>
    <x v="972"/>
    <d v="2012-11-21T00:00:00"/>
    <s v="Standard Class"/>
    <s v="BS-11665"/>
    <x v="574"/>
    <x v="0"/>
    <x v="0"/>
    <x v="70"/>
    <x v="1"/>
    <n v="92105"/>
    <x v="1"/>
    <s v="FUR-FU-10002813"/>
    <x v="0"/>
    <x v="5"/>
    <x v="1682"/>
    <x v="4165"/>
    <n v="4"/>
    <n v="0"/>
    <n v="29.145599999999995"/>
  </r>
  <r>
    <n v="5845"/>
    <x v="2915"/>
    <x v="1"/>
    <x v="972"/>
    <d v="2012-11-21T00:00:00"/>
    <s v="Standard Class"/>
    <s v="BS-11665"/>
    <x v="574"/>
    <x v="0"/>
    <x v="0"/>
    <x v="70"/>
    <x v="1"/>
    <n v="92105"/>
    <x v="1"/>
    <s v="OFF-ST-10000129"/>
    <x v="1"/>
    <x v="4"/>
    <x v="1646"/>
    <x v="4166"/>
    <n v="7"/>
    <n v="0"/>
    <n v="54.404699999999963"/>
  </r>
  <r>
    <n v="5846"/>
    <x v="2915"/>
    <x v="1"/>
    <x v="972"/>
    <d v="2012-11-21T00:00:00"/>
    <s v="Standard Class"/>
    <s v="BS-11665"/>
    <x v="574"/>
    <x v="0"/>
    <x v="0"/>
    <x v="70"/>
    <x v="1"/>
    <n v="92105"/>
    <x v="1"/>
    <s v="OFF-PA-10001639"/>
    <x v="1"/>
    <x v="10"/>
    <x v="972"/>
    <x v="56"/>
    <n v="5"/>
    <n v="0"/>
    <n v="15.552000000000001"/>
  </r>
  <r>
    <n v="5847"/>
    <x v="2915"/>
    <x v="1"/>
    <x v="972"/>
    <d v="2012-11-21T00:00:00"/>
    <s v="Standard Class"/>
    <s v="BS-11665"/>
    <x v="574"/>
    <x v="0"/>
    <x v="0"/>
    <x v="70"/>
    <x v="1"/>
    <n v="92105"/>
    <x v="1"/>
    <s v="FUR-CH-10001708"/>
    <x v="0"/>
    <x v="1"/>
    <x v="884"/>
    <x v="4167"/>
    <n v="2"/>
    <n v="0.2"/>
    <n v="2.8195999999999799"/>
  </r>
  <r>
    <n v="5848"/>
    <x v="2915"/>
    <x v="1"/>
    <x v="972"/>
    <d v="2012-11-21T00:00:00"/>
    <s v="Standard Class"/>
    <s v="BS-11665"/>
    <x v="574"/>
    <x v="0"/>
    <x v="0"/>
    <x v="70"/>
    <x v="1"/>
    <n v="92105"/>
    <x v="1"/>
    <s v="FUR-FU-10001591"/>
    <x v="0"/>
    <x v="5"/>
    <x v="1101"/>
    <x v="4168"/>
    <n v="3"/>
    <n v="0"/>
    <n v="15.372000000000002"/>
  </r>
  <r>
    <n v="5849"/>
    <x v="2916"/>
    <x v="1"/>
    <x v="113"/>
    <d v="2012-11-14T00:00:00"/>
    <s v="Standard Class"/>
    <s v="PO-19180"/>
    <x v="178"/>
    <x v="2"/>
    <x v="0"/>
    <x v="43"/>
    <x v="11"/>
    <n v="55113"/>
    <x v="2"/>
    <s v="OFF-AP-10003849"/>
    <x v="1"/>
    <x v="9"/>
    <x v="833"/>
    <x v="4169"/>
    <n v="2"/>
    <n v="0"/>
    <n v="178.90999999999997"/>
  </r>
  <r>
    <n v="5850"/>
    <x v="2916"/>
    <x v="1"/>
    <x v="113"/>
    <d v="2012-11-14T00:00:00"/>
    <s v="Standard Class"/>
    <s v="PO-19180"/>
    <x v="178"/>
    <x v="2"/>
    <x v="0"/>
    <x v="43"/>
    <x v="11"/>
    <n v="55113"/>
    <x v="2"/>
    <s v="OFF-ST-10000078"/>
    <x v="1"/>
    <x v="4"/>
    <x v="1218"/>
    <x v="4170"/>
    <n v="3"/>
    <n v="0"/>
    <n v="143.19179999999994"/>
  </r>
  <r>
    <n v="5851"/>
    <x v="2916"/>
    <x v="1"/>
    <x v="113"/>
    <d v="2012-11-14T00:00:00"/>
    <s v="Standard Class"/>
    <s v="PO-19180"/>
    <x v="178"/>
    <x v="2"/>
    <x v="0"/>
    <x v="43"/>
    <x v="11"/>
    <n v="55113"/>
    <x v="2"/>
    <s v="TEC-CO-10001571"/>
    <x v="2"/>
    <x v="16"/>
    <x v="1554"/>
    <x v="3745"/>
    <n v="1"/>
    <n v="0"/>
    <n v="274.995"/>
  </r>
  <r>
    <n v="5852"/>
    <x v="2916"/>
    <x v="1"/>
    <x v="113"/>
    <d v="2012-11-14T00:00:00"/>
    <s v="Standard Class"/>
    <s v="PO-19180"/>
    <x v="178"/>
    <x v="2"/>
    <x v="0"/>
    <x v="43"/>
    <x v="11"/>
    <n v="55113"/>
    <x v="2"/>
    <s v="OFF-BI-10001658"/>
    <x v="1"/>
    <x v="8"/>
    <x v="439"/>
    <x v="4171"/>
    <n v="3"/>
    <n v="0"/>
    <n v="34.389600000000002"/>
  </r>
  <r>
    <n v="5853"/>
    <x v="2916"/>
    <x v="1"/>
    <x v="113"/>
    <d v="2012-11-14T00:00:00"/>
    <s v="Standard Class"/>
    <s v="PO-19180"/>
    <x v="178"/>
    <x v="2"/>
    <x v="0"/>
    <x v="43"/>
    <x v="11"/>
    <n v="55113"/>
    <x v="2"/>
    <s v="FUR-FU-10004351"/>
    <x v="0"/>
    <x v="5"/>
    <x v="33"/>
    <x v="4172"/>
    <n v="3"/>
    <n v="0"/>
    <n v="12.856800000000002"/>
  </r>
  <r>
    <n v="5854"/>
    <x v="2917"/>
    <x v="2"/>
    <x v="1076"/>
    <d v="2011-09-14T00:00:00"/>
    <s v="Standard Class"/>
    <s v="DA-13450"/>
    <x v="526"/>
    <x v="2"/>
    <x v="0"/>
    <x v="173"/>
    <x v="17"/>
    <n v="23464"/>
    <x v="0"/>
    <s v="OFF-BI-10003314"/>
    <x v="1"/>
    <x v="8"/>
    <x v="305"/>
    <x v="1328"/>
    <n v="2"/>
    <n v="0"/>
    <n v="4.7236000000000002"/>
  </r>
  <r>
    <n v="5855"/>
    <x v="2918"/>
    <x v="1"/>
    <x v="1077"/>
    <d v="2012-08-11T00:00:00"/>
    <s v="Standard Class"/>
    <s v="AH-10690"/>
    <x v="706"/>
    <x v="1"/>
    <x v="0"/>
    <x v="61"/>
    <x v="5"/>
    <n v="75220"/>
    <x v="2"/>
    <s v="OFF-ST-10001505"/>
    <x v="1"/>
    <x v="4"/>
    <x v="1174"/>
    <x v="1399"/>
    <n v="7"/>
    <n v="0.2"/>
    <n v="-1.2558000000000051"/>
  </r>
  <r>
    <n v="5856"/>
    <x v="2918"/>
    <x v="1"/>
    <x v="1077"/>
    <d v="2012-08-11T00:00:00"/>
    <s v="Standard Class"/>
    <s v="AH-10690"/>
    <x v="706"/>
    <x v="1"/>
    <x v="0"/>
    <x v="61"/>
    <x v="5"/>
    <n v="75220"/>
    <x v="2"/>
    <s v="OFF-SU-10003567"/>
    <x v="1"/>
    <x v="14"/>
    <x v="1489"/>
    <x v="4173"/>
    <n v="3"/>
    <n v="0.2"/>
    <n v="-4.895999999999999"/>
  </r>
  <r>
    <n v="5857"/>
    <x v="2918"/>
    <x v="1"/>
    <x v="1077"/>
    <d v="2012-08-11T00:00:00"/>
    <s v="Standard Class"/>
    <s v="AH-10690"/>
    <x v="706"/>
    <x v="1"/>
    <x v="0"/>
    <x v="61"/>
    <x v="5"/>
    <n v="75220"/>
    <x v="2"/>
    <s v="OFF-BI-10002982"/>
    <x v="1"/>
    <x v="8"/>
    <x v="1258"/>
    <x v="4174"/>
    <n v="1"/>
    <n v="0.8"/>
    <n v="-2.1792000000000007"/>
  </r>
  <r>
    <n v="5858"/>
    <x v="2918"/>
    <x v="1"/>
    <x v="1077"/>
    <d v="2012-08-11T00:00:00"/>
    <s v="Standard Class"/>
    <s v="AH-10690"/>
    <x v="706"/>
    <x v="1"/>
    <x v="0"/>
    <x v="61"/>
    <x v="5"/>
    <n v="75220"/>
    <x v="2"/>
    <s v="FUR-FU-10002364"/>
    <x v="0"/>
    <x v="5"/>
    <x v="1231"/>
    <x v="1816"/>
    <n v="5"/>
    <n v="0.6"/>
    <n v="-11.439000000000004"/>
  </r>
  <r>
    <n v="5859"/>
    <x v="2919"/>
    <x v="3"/>
    <x v="213"/>
    <d v="2014-09-08T00:00:00"/>
    <s v="Second Class"/>
    <s v="JK-15730"/>
    <x v="300"/>
    <x v="0"/>
    <x v="0"/>
    <x v="3"/>
    <x v="1"/>
    <n v="94521"/>
    <x v="1"/>
    <s v="FUR-BO-10004218"/>
    <x v="0"/>
    <x v="0"/>
    <x v="1584"/>
    <x v="4175"/>
    <n v="2"/>
    <n v="0.15"/>
    <n v="14.097999999999999"/>
  </r>
  <r>
    <n v="5860"/>
    <x v="2920"/>
    <x v="1"/>
    <x v="549"/>
    <d v="2012-11-08T00:00:00"/>
    <s v="Standard Class"/>
    <s v="MS-17530"/>
    <x v="652"/>
    <x v="0"/>
    <x v="0"/>
    <x v="457"/>
    <x v="36"/>
    <n v="72032"/>
    <x v="0"/>
    <s v="FUR-TA-10002530"/>
    <x v="0"/>
    <x v="3"/>
    <x v="983"/>
    <x v="85"/>
    <n v="2"/>
    <n v="0"/>
    <n v="45.293999999999983"/>
  </r>
  <r>
    <n v="5861"/>
    <x v="2921"/>
    <x v="1"/>
    <x v="1078"/>
    <d v="2012-05-04T00:00:00"/>
    <s v="Second Class"/>
    <s v="JK-15640"/>
    <x v="82"/>
    <x v="2"/>
    <x v="0"/>
    <x v="10"/>
    <x v="9"/>
    <n v="19120"/>
    <x v="3"/>
    <s v="OFF-PA-10001526"/>
    <x v="1"/>
    <x v="10"/>
    <x v="1030"/>
    <x v="892"/>
    <n v="2"/>
    <n v="0.2"/>
    <n v="2.8884000000000007"/>
  </r>
  <r>
    <n v="5862"/>
    <x v="2922"/>
    <x v="0"/>
    <x v="766"/>
    <d v="2013-05-05T00:00:00"/>
    <s v="Second Class"/>
    <s v="CM-12235"/>
    <x v="632"/>
    <x v="0"/>
    <x v="0"/>
    <x v="290"/>
    <x v="36"/>
    <n v="72209"/>
    <x v="0"/>
    <s v="OFF-PA-10001497"/>
    <x v="1"/>
    <x v="10"/>
    <x v="1746"/>
    <x v="1446"/>
    <n v="2"/>
    <n v="0"/>
    <n v="53.860799999999998"/>
  </r>
  <r>
    <n v="5863"/>
    <x v="2922"/>
    <x v="0"/>
    <x v="766"/>
    <d v="2013-05-05T00:00:00"/>
    <s v="Second Class"/>
    <s v="CM-12235"/>
    <x v="632"/>
    <x v="0"/>
    <x v="0"/>
    <x v="290"/>
    <x v="36"/>
    <n v="72209"/>
    <x v="0"/>
    <s v="OFF-PA-10003936"/>
    <x v="1"/>
    <x v="10"/>
    <x v="1283"/>
    <x v="541"/>
    <n v="3"/>
    <n v="0"/>
    <n v="9.3312000000000008"/>
  </r>
  <r>
    <n v="5864"/>
    <x v="2922"/>
    <x v="0"/>
    <x v="766"/>
    <d v="2013-05-05T00:00:00"/>
    <s v="Second Class"/>
    <s v="CM-12235"/>
    <x v="632"/>
    <x v="0"/>
    <x v="0"/>
    <x v="290"/>
    <x v="36"/>
    <n v="72209"/>
    <x v="0"/>
    <s v="OFF-AR-10000716"/>
    <x v="1"/>
    <x v="6"/>
    <x v="786"/>
    <x v="954"/>
    <n v="2"/>
    <n v="0"/>
    <n v="4.3524000000000003"/>
  </r>
  <r>
    <n v="5865"/>
    <x v="2923"/>
    <x v="2"/>
    <x v="79"/>
    <d v="2011-08-07T00:00:00"/>
    <s v="Second Class"/>
    <s v="RS-19420"/>
    <x v="602"/>
    <x v="1"/>
    <x v="0"/>
    <x v="255"/>
    <x v="29"/>
    <n v="6450"/>
    <x v="3"/>
    <s v="OFF-AP-10002765"/>
    <x v="1"/>
    <x v="9"/>
    <x v="1252"/>
    <x v="1972"/>
    <n v="3"/>
    <n v="0"/>
    <n v="22.251600000000003"/>
  </r>
  <r>
    <n v="5866"/>
    <x v="2923"/>
    <x v="2"/>
    <x v="79"/>
    <d v="2011-08-07T00:00:00"/>
    <s v="Second Class"/>
    <s v="RS-19420"/>
    <x v="602"/>
    <x v="1"/>
    <x v="0"/>
    <x v="255"/>
    <x v="29"/>
    <n v="6450"/>
    <x v="3"/>
    <s v="OFF-AR-10004165"/>
    <x v="1"/>
    <x v="6"/>
    <x v="1588"/>
    <x v="4176"/>
    <n v="2"/>
    <n v="0"/>
    <n v="2.0064000000000002"/>
  </r>
  <r>
    <n v="5867"/>
    <x v="2923"/>
    <x v="2"/>
    <x v="79"/>
    <d v="2011-08-07T00:00:00"/>
    <s v="Second Class"/>
    <s v="RS-19420"/>
    <x v="602"/>
    <x v="1"/>
    <x v="0"/>
    <x v="255"/>
    <x v="29"/>
    <n v="6450"/>
    <x v="3"/>
    <s v="FUR-CH-10002335"/>
    <x v="0"/>
    <x v="1"/>
    <x v="623"/>
    <x v="4177"/>
    <n v="5"/>
    <n v="0"/>
    <n v="294.67100000000005"/>
  </r>
  <r>
    <n v="5868"/>
    <x v="2924"/>
    <x v="0"/>
    <x v="810"/>
    <d v="2013-01-08T00:00:00"/>
    <s v="Standard Class"/>
    <s v="BP-11185"/>
    <x v="130"/>
    <x v="1"/>
    <x v="0"/>
    <x v="10"/>
    <x v="9"/>
    <n v="19143"/>
    <x v="3"/>
    <s v="OFF-AR-10004078"/>
    <x v="1"/>
    <x v="6"/>
    <x v="507"/>
    <x v="1091"/>
    <n v="1"/>
    <n v="0.2"/>
    <n v="0.58399999999999985"/>
  </r>
  <r>
    <n v="5869"/>
    <x v="2924"/>
    <x v="0"/>
    <x v="810"/>
    <d v="2013-01-08T00:00:00"/>
    <s v="Standard Class"/>
    <s v="BP-11185"/>
    <x v="130"/>
    <x v="1"/>
    <x v="0"/>
    <x v="10"/>
    <x v="9"/>
    <n v="19143"/>
    <x v="3"/>
    <s v="OFF-BI-10002026"/>
    <x v="1"/>
    <x v="8"/>
    <x v="903"/>
    <x v="4178"/>
    <n v="6"/>
    <n v="0.7"/>
    <n v="-80.178000000000026"/>
  </r>
  <r>
    <n v="5870"/>
    <x v="2925"/>
    <x v="0"/>
    <x v="77"/>
    <d v="2013-11-13T00:00:00"/>
    <s v="Standard Class"/>
    <s v="MA-17995"/>
    <x v="671"/>
    <x v="2"/>
    <x v="0"/>
    <x v="458"/>
    <x v="47"/>
    <n v="82001"/>
    <x v="1"/>
    <s v="FUR-CH-10001215"/>
    <x v="0"/>
    <x v="1"/>
    <x v="440"/>
    <x v="2355"/>
    <n v="4"/>
    <n v="0.2"/>
    <n v="100.19599999999997"/>
  </r>
  <r>
    <n v="5871"/>
    <x v="2926"/>
    <x v="0"/>
    <x v="403"/>
    <d v="2013-06-15T00:00:00"/>
    <s v="Same Day"/>
    <s v="EB-13705"/>
    <x v="182"/>
    <x v="1"/>
    <x v="0"/>
    <x v="125"/>
    <x v="1"/>
    <n v="92804"/>
    <x v="1"/>
    <s v="FUR-TA-10001771"/>
    <x v="0"/>
    <x v="3"/>
    <x v="1724"/>
    <x v="4179"/>
    <n v="7"/>
    <n v="0.2"/>
    <n v="80.843000000000075"/>
  </r>
  <r>
    <n v="5872"/>
    <x v="2927"/>
    <x v="0"/>
    <x v="446"/>
    <d v="2013-09-29T00:00:00"/>
    <s v="Standard Class"/>
    <s v="RD-19900"/>
    <x v="76"/>
    <x v="0"/>
    <x v="0"/>
    <x v="41"/>
    <x v="14"/>
    <n v="47401"/>
    <x v="2"/>
    <s v="FUR-FU-10004006"/>
    <x v="0"/>
    <x v="5"/>
    <x v="101"/>
    <x v="4180"/>
    <n v="3"/>
    <n v="0"/>
    <n v="21.751499999999986"/>
  </r>
  <r>
    <n v="5873"/>
    <x v="2928"/>
    <x v="3"/>
    <x v="983"/>
    <d v="2014-04-04T00:00:00"/>
    <s v="Standard Class"/>
    <s v="ME-17320"/>
    <x v="467"/>
    <x v="2"/>
    <x v="0"/>
    <x v="38"/>
    <x v="32"/>
    <n v="31907"/>
    <x v="0"/>
    <s v="OFF-ST-10003282"/>
    <x v="1"/>
    <x v="4"/>
    <x v="42"/>
    <x v="4181"/>
    <n v="1"/>
    <n v="0"/>
    <n v="16.732800000000005"/>
  </r>
  <r>
    <n v="5874"/>
    <x v="2929"/>
    <x v="3"/>
    <x v="400"/>
    <d v="2014-06-05T00:00:00"/>
    <s v="Same Day"/>
    <s v="EH-14005"/>
    <x v="382"/>
    <x v="2"/>
    <x v="0"/>
    <x v="186"/>
    <x v="36"/>
    <n v="72401"/>
    <x v="0"/>
    <s v="OFF-BI-10002353"/>
    <x v="1"/>
    <x v="8"/>
    <x v="1068"/>
    <x v="4182"/>
    <n v="7"/>
    <n v="0"/>
    <n v="54.04"/>
  </r>
  <r>
    <n v="5875"/>
    <x v="2929"/>
    <x v="3"/>
    <x v="400"/>
    <d v="2014-06-05T00:00:00"/>
    <s v="Same Day"/>
    <s v="EH-14005"/>
    <x v="382"/>
    <x v="2"/>
    <x v="0"/>
    <x v="186"/>
    <x v="36"/>
    <n v="72401"/>
    <x v="0"/>
    <s v="OFF-BI-10004141"/>
    <x v="1"/>
    <x v="8"/>
    <x v="1287"/>
    <x v="4183"/>
    <n v="3"/>
    <n v="0"/>
    <n v="4.3883999999999999"/>
  </r>
  <r>
    <n v="5876"/>
    <x v="2930"/>
    <x v="1"/>
    <x v="1003"/>
    <d v="2012-04-09T00:00:00"/>
    <s v="First Class"/>
    <s v="FM-14290"/>
    <x v="86"/>
    <x v="2"/>
    <x v="0"/>
    <x v="10"/>
    <x v="9"/>
    <n v="19140"/>
    <x v="3"/>
    <s v="OFF-AR-10001954"/>
    <x v="1"/>
    <x v="6"/>
    <x v="558"/>
    <x v="4184"/>
    <n v="3"/>
    <n v="0.2"/>
    <n v="1.0268999999999999"/>
  </r>
  <r>
    <n v="5877"/>
    <x v="2931"/>
    <x v="2"/>
    <x v="371"/>
    <d v="2011-05-26T00:00:00"/>
    <s v="Standard Class"/>
    <s v="FG-14260"/>
    <x v="435"/>
    <x v="2"/>
    <x v="0"/>
    <x v="104"/>
    <x v="31"/>
    <n v="1841"/>
    <x v="3"/>
    <s v="OFF-BI-10001071"/>
    <x v="1"/>
    <x v="8"/>
    <x v="663"/>
    <x v="2509"/>
    <n v="7"/>
    <n v="0"/>
    <n v="219.45140000000001"/>
  </r>
  <r>
    <n v="5878"/>
    <x v="2931"/>
    <x v="2"/>
    <x v="371"/>
    <d v="2011-05-26T00:00:00"/>
    <s v="Standard Class"/>
    <s v="FG-14260"/>
    <x v="435"/>
    <x v="2"/>
    <x v="0"/>
    <x v="104"/>
    <x v="31"/>
    <n v="1841"/>
    <x v="3"/>
    <s v="OFF-PA-10003022"/>
    <x v="1"/>
    <x v="10"/>
    <x v="1644"/>
    <x v="1465"/>
    <n v="3"/>
    <n v="0"/>
    <n v="8.7906000000000013"/>
  </r>
  <r>
    <n v="5879"/>
    <x v="2931"/>
    <x v="2"/>
    <x v="371"/>
    <d v="2011-05-26T00:00:00"/>
    <s v="Standard Class"/>
    <s v="FG-14260"/>
    <x v="435"/>
    <x v="2"/>
    <x v="0"/>
    <x v="104"/>
    <x v="31"/>
    <n v="1841"/>
    <x v="3"/>
    <s v="OFF-AP-10001293"/>
    <x v="1"/>
    <x v="9"/>
    <x v="1337"/>
    <x v="3605"/>
    <n v="6"/>
    <n v="0"/>
    <n v="68.846399999999988"/>
  </r>
  <r>
    <n v="5880"/>
    <x v="2932"/>
    <x v="0"/>
    <x v="64"/>
    <d v="2013-09-12T00:00:00"/>
    <s v="Standard Class"/>
    <s v="MV-17485"/>
    <x v="597"/>
    <x v="0"/>
    <x v="0"/>
    <x v="20"/>
    <x v="15"/>
    <n v="10011"/>
    <x v="3"/>
    <s v="OFF-PA-10001815"/>
    <x v="1"/>
    <x v="10"/>
    <x v="1393"/>
    <x v="2250"/>
    <n v="4"/>
    <n v="0"/>
    <n v="92.236799999999988"/>
  </r>
  <r>
    <n v="5881"/>
    <x v="2933"/>
    <x v="0"/>
    <x v="31"/>
    <d v="2013-09-23T00:00:00"/>
    <s v="Standard Class"/>
    <s v="JW-15220"/>
    <x v="478"/>
    <x v="1"/>
    <x v="0"/>
    <x v="70"/>
    <x v="1"/>
    <n v="92105"/>
    <x v="1"/>
    <s v="FUR-CH-10001215"/>
    <x v="0"/>
    <x v="1"/>
    <x v="440"/>
    <x v="479"/>
    <n v="2"/>
    <n v="0.2"/>
    <n v="50.097999999999985"/>
  </r>
  <r>
    <n v="5882"/>
    <x v="2933"/>
    <x v="0"/>
    <x v="31"/>
    <d v="2013-09-23T00:00:00"/>
    <s v="Standard Class"/>
    <s v="JW-15220"/>
    <x v="478"/>
    <x v="1"/>
    <x v="0"/>
    <x v="70"/>
    <x v="1"/>
    <n v="92105"/>
    <x v="1"/>
    <s v="OFF-PA-10000100"/>
    <x v="1"/>
    <x v="10"/>
    <x v="825"/>
    <x v="1542"/>
    <n v="9"/>
    <n v="0"/>
    <n v="180.76590000000002"/>
  </r>
  <r>
    <n v="5883"/>
    <x v="2933"/>
    <x v="0"/>
    <x v="31"/>
    <d v="2013-09-23T00:00:00"/>
    <s v="Standard Class"/>
    <s v="JW-15220"/>
    <x v="478"/>
    <x v="1"/>
    <x v="0"/>
    <x v="70"/>
    <x v="1"/>
    <n v="92105"/>
    <x v="1"/>
    <s v="FUR-CH-10002880"/>
    <x v="0"/>
    <x v="1"/>
    <x v="801"/>
    <x v="4185"/>
    <n v="9"/>
    <n v="0.2"/>
    <n v="-99.621900000000068"/>
  </r>
  <r>
    <n v="5884"/>
    <x v="2934"/>
    <x v="0"/>
    <x v="69"/>
    <d v="2013-03-16T00:00:00"/>
    <s v="Second Class"/>
    <s v="EH-13765"/>
    <x v="553"/>
    <x v="1"/>
    <x v="0"/>
    <x v="8"/>
    <x v="1"/>
    <n v="94109"/>
    <x v="1"/>
    <s v="FUR-FU-10004712"/>
    <x v="0"/>
    <x v="5"/>
    <x v="371"/>
    <x v="4186"/>
    <n v="2"/>
    <n v="0"/>
    <n v="7.352800000000002"/>
  </r>
  <r>
    <n v="5885"/>
    <x v="2934"/>
    <x v="0"/>
    <x v="69"/>
    <d v="2013-03-16T00:00:00"/>
    <s v="Second Class"/>
    <s v="EH-13765"/>
    <x v="553"/>
    <x v="1"/>
    <x v="0"/>
    <x v="8"/>
    <x v="1"/>
    <n v="94109"/>
    <x v="1"/>
    <s v="OFF-SU-10000151"/>
    <x v="1"/>
    <x v="14"/>
    <x v="1336"/>
    <x v="4187"/>
    <n v="3"/>
    <n v="0"/>
    <n v="196.50359999999978"/>
  </r>
  <r>
    <n v="5886"/>
    <x v="2935"/>
    <x v="2"/>
    <x v="1079"/>
    <d v="2011-10-17T00:00:00"/>
    <s v="Same Day"/>
    <s v="LS-17245"/>
    <x v="201"/>
    <x v="0"/>
    <x v="0"/>
    <x v="8"/>
    <x v="1"/>
    <n v="94110"/>
    <x v="1"/>
    <s v="OFF-BI-10000136"/>
    <x v="1"/>
    <x v="8"/>
    <x v="936"/>
    <x v="646"/>
    <n v="3"/>
    <n v="0.2"/>
    <n v="5.0231999999999992"/>
  </r>
  <r>
    <n v="5887"/>
    <x v="2935"/>
    <x v="2"/>
    <x v="1079"/>
    <d v="2011-10-17T00:00:00"/>
    <s v="Same Day"/>
    <s v="LS-17245"/>
    <x v="201"/>
    <x v="0"/>
    <x v="0"/>
    <x v="8"/>
    <x v="1"/>
    <n v="94110"/>
    <x v="1"/>
    <s v="TEC-AC-10003610"/>
    <x v="2"/>
    <x v="11"/>
    <x v="598"/>
    <x v="690"/>
    <n v="3"/>
    <n v="0"/>
    <n v="86.385600000000011"/>
  </r>
  <r>
    <n v="5888"/>
    <x v="2936"/>
    <x v="3"/>
    <x v="1048"/>
    <d v="2014-10-12T00:00:00"/>
    <s v="First Class"/>
    <s v="BP-11050"/>
    <x v="771"/>
    <x v="1"/>
    <x v="0"/>
    <x v="395"/>
    <x v="34"/>
    <n v="2920"/>
    <x v="3"/>
    <s v="OFF-ST-10001837"/>
    <x v="1"/>
    <x v="4"/>
    <x v="1331"/>
    <x v="3931"/>
    <n v="1"/>
    <n v="0"/>
    <n v="11.117599999999999"/>
  </r>
  <r>
    <n v="5889"/>
    <x v="2937"/>
    <x v="1"/>
    <x v="820"/>
    <d v="2012-05-12T00:00:00"/>
    <s v="Standard Class"/>
    <s v="CC-12220"/>
    <x v="417"/>
    <x v="0"/>
    <x v="0"/>
    <x v="459"/>
    <x v="0"/>
    <n v="42301"/>
    <x v="0"/>
    <s v="OFF-PA-10001952"/>
    <x v="1"/>
    <x v="10"/>
    <x v="1747"/>
    <x v="1846"/>
    <n v="2"/>
    <n v="0"/>
    <n v="21.012799999999999"/>
  </r>
  <r>
    <n v="5890"/>
    <x v="2938"/>
    <x v="0"/>
    <x v="167"/>
    <d v="2013-04-18T00:00:00"/>
    <s v="First Class"/>
    <s v="JM-15580"/>
    <x v="758"/>
    <x v="0"/>
    <x v="0"/>
    <x v="248"/>
    <x v="39"/>
    <n v="21215"/>
    <x v="3"/>
    <s v="OFF-BI-10002414"/>
    <x v="1"/>
    <x v="8"/>
    <x v="1076"/>
    <x v="2989"/>
    <n v="2"/>
    <n v="0"/>
    <n v="11.778199999999998"/>
  </r>
  <r>
    <n v="5891"/>
    <x v="2939"/>
    <x v="0"/>
    <x v="831"/>
    <d v="2013-11-27T00:00:00"/>
    <s v="Standard Class"/>
    <s v="RD-19720"/>
    <x v="742"/>
    <x v="0"/>
    <x v="0"/>
    <x v="22"/>
    <x v="10"/>
    <n v="60610"/>
    <x v="2"/>
    <s v="OFF-PA-10001790"/>
    <x v="1"/>
    <x v="10"/>
    <x v="687"/>
    <x v="4188"/>
    <n v="1"/>
    <n v="0.2"/>
    <n v="13.451199999999996"/>
  </r>
  <r>
    <n v="5892"/>
    <x v="2939"/>
    <x v="0"/>
    <x v="831"/>
    <d v="2013-11-27T00:00:00"/>
    <s v="Standard Class"/>
    <s v="RD-19720"/>
    <x v="742"/>
    <x v="0"/>
    <x v="0"/>
    <x v="22"/>
    <x v="10"/>
    <n v="60610"/>
    <x v="2"/>
    <s v="OFF-ST-10001590"/>
    <x v="1"/>
    <x v="4"/>
    <x v="146"/>
    <x v="4189"/>
    <n v="2"/>
    <n v="0.2"/>
    <n v="1.6175999999999986"/>
  </r>
  <r>
    <n v="5893"/>
    <x v="2939"/>
    <x v="0"/>
    <x v="831"/>
    <d v="2013-11-27T00:00:00"/>
    <s v="Standard Class"/>
    <s v="RD-19720"/>
    <x v="742"/>
    <x v="0"/>
    <x v="0"/>
    <x v="22"/>
    <x v="10"/>
    <n v="60610"/>
    <x v="2"/>
    <s v="TEC-AC-10003657"/>
    <x v="2"/>
    <x v="11"/>
    <x v="151"/>
    <x v="4190"/>
    <n v="3"/>
    <n v="0.2"/>
    <n v="2.0393999999999934"/>
  </r>
  <r>
    <n v="5894"/>
    <x v="2940"/>
    <x v="3"/>
    <x v="18"/>
    <d v="2014-09-15T00:00:00"/>
    <s v="Standard Class"/>
    <s v="SS-20410"/>
    <x v="757"/>
    <x v="0"/>
    <x v="0"/>
    <x v="118"/>
    <x v="32"/>
    <n v="30318"/>
    <x v="0"/>
    <s v="OFF-BI-10004876"/>
    <x v="1"/>
    <x v="8"/>
    <x v="977"/>
    <x v="1104"/>
    <n v="1"/>
    <n v="0"/>
    <n v="1.3621999999999999"/>
  </r>
  <r>
    <n v="5895"/>
    <x v="2941"/>
    <x v="3"/>
    <x v="428"/>
    <d v="2014-09-15T00:00:00"/>
    <s v="Standard Class"/>
    <s v="KD-16495"/>
    <x v="470"/>
    <x v="1"/>
    <x v="0"/>
    <x v="1"/>
    <x v="1"/>
    <n v="90036"/>
    <x v="1"/>
    <s v="OFF-ST-10003123"/>
    <x v="1"/>
    <x v="4"/>
    <x v="1268"/>
    <x v="4191"/>
    <n v="3"/>
    <n v="0"/>
    <n v="23.968799999999998"/>
  </r>
  <r>
    <n v="5896"/>
    <x v="2942"/>
    <x v="2"/>
    <x v="301"/>
    <d v="2011-11-08T00:00:00"/>
    <s v="Standard Class"/>
    <s v="PL-18925"/>
    <x v="484"/>
    <x v="2"/>
    <x v="0"/>
    <x v="1"/>
    <x v="1"/>
    <n v="90049"/>
    <x v="1"/>
    <s v="OFF-LA-10003498"/>
    <x v="1"/>
    <x v="2"/>
    <x v="1740"/>
    <x v="1851"/>
    <n v="3"/>
    <n v="0"/>
    <n v="22.200000000000003"/>
  </r>
  <r>
    <n v="5897"/>
    <x v="2942"/>
    <x v="2"/>
    <x v="301"/>
    <d v="2011-11-08T00:00:00"/>
    <s v="Standard Class"/>
    <s v="PL-18925"/>
    <x v="484"/>
    <x v="2"/>
    <x v="0"/>
    <x v="1"/>
    <x v="1"/>
    <n v="90049"/>
    <x v="1"/>
    <s v="OFF-PA-10004947"/>
    <x v="1"/>
    <x v="10"/>
    <x v="33"/>
    <x v="1591"/>
    <n v="5"/>
    <n v="0"/>
    <n v="9.629999999999999"/>
  </r>
  <r>
    <n v="5898"/>
    <x v="2943"/>
    <x v="0"/>
    <x v="1015"/>
    <d v="2013-04-10T00:00:00"/>
    <s v="Standard Class"/>
    <s v="ZD-21925"/>
    <x v="9"/>
    <x v="0"/>
    <x v="0"/>
    <x v="102"/>
    <x v="14"/>
    <n v="47374"/>
    <x v="2"/>
    <s v="FUR-FU-10003799"/>
    <x v="0"/>
    <x v="5"/>
    <x v="90"/>
    <x v="4192"/>
    <n v="4"/>
    <n v="0"/>
    <n v="22.047199999999997"/>
  </r>
  <r>
    <n v="5899"/>
    <x v="2943"/>
    <x v="0"/>
    <x v="1015"/>
    <d v="2013-04-10T00:00:00"/>
    <s v="Standard Class"/>
    <s v="ZD-21925"/>
    <x v="9"/>
    <x v="0"/>
    <x v="0"/>
    <x v="102"/>
    <x v="14"/>
    <n v="47374"/>
    <x v="2"/>
    <s v="TEC-PH-10000673"/>
    <x v="2"/>
    <x v="7"/>
    <x v="1396"/>
    <x v="4193"/>
    <n v="4"/>
    <n v="0"/>
    <n v="124.7808"/>
  </r>
  <r>
    <n v="5900"/>
    <x v="2944"/>
    <x v="3"/>
    <x v="602"/>
    <d v="2014-01-17T00:00:00"/>
    <s v="Standard Class"/>
    <s v="LS-16945"/>
    <x v="322"/>
    <x v="1"/>
    <x v="0"/>
    <x v="8"/>
    <x v="1"/>
    <n v="94110"/>
    <x v="1"/>
    <s v="OFF-EN-10002621"/>
    <x v="1"/>
    <x v="12"/>
    <x v="33"/>
    <x v="3996"/>
    <n v="1"/>
    <n v="0"/>
    <n v="4.8899999999999997"/>
  </r>
  <r>
    <n v="5901"/>
    <x v="2945"/>
    <x v="1"/>
    <x v="312"/>
    <d v="2012-11-24T00:00:00"/>
    <s v="Standard Class"/>
    <s v="PB-18805"/>
    <x v="583"/>
    <x v="2"/>
    <x v="0"/>
    <x v="8"/>
    <x v="1"/>
    <n v="94122"/>
    <x v="1"/>
    <s v="OFF-BI-10004528"/>
    <x v="1"/>
    <x v="8"/>
    <x v="468"/>
    <x v="4194"/>
    <n v="9"/>
    <n v="0.2"/>
    <n v="7.5599999999999987"/>
  </r>
  <r>
    <n v="5902"/>
    <x v="2946"/>
    <x v="0"/>
    <x v="581"/>
    <d v="2013-12-03T00:00:00"/>
    <s v="Standard Class"/>
    <s v="PC-18745"/>
    <x v="331"/>
    <x v="1"/>
    <x v="0"/>
    <x v="58"/>
    <x v="30"/>
    <n v="7090"/>
    <x v="3"/>
    <s v="FUR-FU-10001889"/>
    <x v="0"/>
    <x v="5"/>
    <x v="1149"/>
    <x v="1629"/>
    <n v="3"/>
    <n v="0"/>
    <n v="10.4148"/>
  </r>
  <r>
    <n v="5903"/>
    <x v="2947"/>
    <x v="3"/>
    <x v="44"/>
    <d v="2014-11-07T00:00:00"/>
    <s v="Same Day"/>
    <s v="FM-14290"/>
    <x v="86"/>
    <x v="2"/>
    <x v="0"/>
    <x v="8"/>
    <x v="1"/>
    <n v="94122"/>
    <x v="1"/>
    <s v="OFF-PA-10000157"/>
    <x v="1"/>
    <x v="10"/>
    <x v="364"/>
    <x v="731"/>
    <n v="3"/>
    <n v="0"/>
    <n v="28.171799999999998"/>
  </r>
  <r>
    <n v="5904"/>
    <x v="2947"/>
    <x v="3"/>
    <x v="44"/>
    <d v="2014-11-07T00:00:00"/>
    <s v="Same Day"/>
    <s v="FM-14290"/>
    <x v="86"/>
    <x v="2"/>
    <x v="0"/>
    <x v="8"/>
    <x v="1"/>
    <n v="94122"/>
    <x v="1"/>
    <s v="OFF-PA-10002764"/>
    <x v="1"/>
    <x v="10"/>
    <x v="33"/>
    <x v="1568"/>
    <n v="4"/>
    <n v="0"/>
    <n v="22.226399999999998"/>
  </r>
  <r>
    <n v="5905"/>
    <x v="2947"/>
    <x v="3"/>
    <x v="44"/>
    <d v="2014-11-07T00:00:00"/>
    <s v="Same Day"/>
    <s v="FM-14290"/>
    <x v="86"/>
    <x v="2"/>
    <x v="0"/>
    <x v="8"/>
    <x v="1"/>
    <n v="94122"/>
    <x v="1"/>
    <s v="OFF-PA-10000143"/>
    <x v="1"/>
    <x v="10"/>
    <x v="1692"/>
    <x v="1603"/>
    <n v="5"/>
    <n v="0"/>
    <n v="12.672000000000001"/>
  </r>
  <r>
    <n v="5906"/>
    <x v="2947"/>
    <x v="3"/>
    <x v="44"/>
    <d v="2014-11-07T00:00:00"/>
    <s v="Same Day"/>
    <s v="FM-14290"/>
    <x v="86"/>
    <x v="2"/>
    <x v="0"/>
    <x v="8"/>
    <x v="1"/>
    <n v="94122"/>
    <x v="1"/>
    <s v="OFF-LA-10000414"/>
    <x v="1"/>
    <x v="2"/>
    <x v="1634"/>
    <x v="1417"/>
    <n v="4"/>
    <n v="0"/>
    <n v="19.872"/>
  </r>
  <r>
    <n v="5907"/>
    <x v="2947"/>
    <x v="3"/>
    <x v="44"/>
    <d v="2014-11-07T00:00:00"/>
    <s v="Same Day"/>
    <s v="FM-14290"/>
    <x v="86"/>
    <x v="2"/>
    <x v="0"/>
    <x v="8"/>
    <x v="1"/>
    <n v="94122"/>
    <x v="1"/>
    <s v="TEC-AC-10003441"/>
    <x v="2"/>
    <x v="11"/>
    <x v="652"/>
    <x v="4195"/>
    <n v="1"/>
    <n v="0"/>
    <n v="1.0169999999999995"/>
  </r>
  <r>
    <n v="5908"/>
    <x v="2948"/>
    <x v="0"/>
    <x v="499"/>
    <d v="2013-12-08T00:00:00"/>
    <s v="Standard Class"/>
    <s v="KD-16495"/>
    <x v="470"/>
    <x v="1"/>
    <x v="0"/>
    <x v="49"/>
    <x v="1"/>
    <n v="95123"/>
    <x v="1"/>
    <s v="OFF-BI-10002353"/>
    <x v="1"/>
    <x v="8"/>
    <x v="1068"/>
    <x v="4196"/>
    <n v="2"/>
    <n v="0.2"/>
    <n v="9.2639999999999993"/>
  </r>
  <r>
    <n v="5909"/>
    <x v="2948"/>
    <x v="0"/>
    <x v="499"/>
    <d v="2013-12-08T00:00:00"/>
    <s v="Standard Class"/>
    <s v="KD-16495"/>
    <x v="470"/>
    <x v="1"/>
    <x v="0"/>
    <x v="49"/>
    <x v="1"/>
    <n v="95123"/>
    <x v="1"/>
    <s v="OFF-AP-10001303"/>
    <x v="1"/>
    <x v="9"/>
    <x v="925"/>
    <x v="3359"/>
    <n v="3"/>
    <n v="0"/>
    <n v="26.864999999999995"/>
  </r>
  <r>
    <n v="5910"/>
    <x v="2948"/>
    <x v="0"/>
    <x v="499"/>
    <d v="2013-12-08T00:00:00"/>
    <s v="Standard Class"/>
    <s v="KD-16495"/>
    <x v="470"/>
    <x v="1"/>
    <x v="0"/>
    <x v="49"/>
    <x v="1"/>
    <n v="95123"/>
    <x v="1"/>
    <s v="FUR-FU-10003026"/>
    <x v="0"/>
    <x v="5"/>
    <x v="1555"/>
    <x v="1606"/>
    <n v="3"/>
    <n v="0"/>
    <n v="5.6627999999999998"/>
  </r>
  <r>
    <n v="5911"/>
    <x v="2948"/>
    <x v="0"/>
    <x v="499"/>
    <d v="2013-12-08T00:00:00"/>
    <s v="Standard Class"/>
    <s v="KD-16495"/>
    <x v="470"/>
    <x v="1"/>
    <x v="0"/>
    <x v="49"/>
    <x v="1"/>
    <n v="95123"/>
    <x v="1"/>
    <s v="OFF-BI-10000632"/>
    <x v="1"/>
    <x v="8"/>
    <x v="1288"/>
    <x v="4197"/>
    <n v="3"/>
    <n v="0.2"/>
    <n v="33.8598"/>
  </r>
  <r>
    <n v="5912"/>
    <x v="2949"/>
    <x v="0"/>
    <x v="907"/>
    <d v="2013-12-23T00:00:00"/>
    <s v="Standard Class"/>
    <s v="SC-20680"/>
    <x v="649"/>
    <x v="2"/>
    <x v="0"/>
    <x v="4"/>
    <x v="4"/>
    <n v="98115"/>
    <x v="1"/>
    <s v="OFF-ST-10001328"/>
    <x v="1"/>
    <x v="4"/>
    <x v="176"/>
    <x v="2063"/>
    <n v="3"/>
    <n v="0"/>
    <n v="13.028400000000001"/>
  </r>
  <r>
    <n v="5913"/>
    <x v="2950"/>
    <x v="2"/>
    <x v="829"/>
    <d v="2011-08-26T00:00:00"/>
    <s v="Second Class"/>
    <s v="DW-13585"/>
    <x v="61"/>
    <x v="1"/>
    <x v="0"/>
    <x v="459"/>
    <x v="0"/>
    <n v="42301"/>
    <x v="0"/>
    <s v="OFF-SU-10004661"/>
    <x v="1"/>
    <x v="14"/>
    <x v="1748"/>
    <x v="4198"/>
    <n v="3"/>
    <n v="0"/>
    <n v="6.63"/>
  </r>
  <r>
    <n v="5914"/>
    <x v="2951"/>
    <x v="1"/>
    <x v="14"/>
    <d v="2012-09-23T00:00:00"/>
    <s v="Standard Class"/>
    <s v="PF-19120"/>
    <x v="724"/>
    <x v="0"/>
    <x v="0"/>
    <x v="20"/>
    <x v="15"/>
    <n v="10035"/>
    <x v="3"/>
    <s v="OFF-ST-10000617"/>
    <x v="1"/>
    <x v="4"/>
    <x v="379"/>
    <x v="81"/>
    <n v="5"/>
    <n v="0"/>
    <n v="1.0429999999999984"/>
  </r>
  <r>
    <n v="5915"/>
    <x v="2951"/>
    <x v="1"/>
    <x v="14"/>
    <d v="2012-09-23T00:00:00"/>
    <s v="Standard Class"/>
    <s v="PF-19120"/>
    <x v="724"/>
    <x v="0"/>
    <x v="0"/>
    <x v="20"/>
    <x v="15"/>
    <n v="10035"/>
    <x v="3"/>
    <s v="OFF-LA-10002762"/>
    <x v="1"/>
    <x v="2"/>
    <x v="49"/>
    <x v="2077"/>
    <n v="7"/>
    <n v="0"/>
    <n v="41.223699999999994"/>
  </r>
  <r>
    <n v="5916"/>
    <x v="2951"/>
    <x v="1"/>
    <x v="14"/>
    <d v="2012-09-23T00:00:00"/>
    <s v="Standard Class"/>
    <s v="PF-19120"/>
    <x v="724"/>
    <x v="0"/>
    <x v="0"/>
    <x v="20"/>
    <x v="15"/>
    <n v="10035"/>
    <x v="3"/>
    <s v="FUR-CH-10001973"/>
    <x v="0"/>
    <x v="1"/>
    <x v="896"/>
    <x v="4199"/>
    <n v="2"/>
    <n v="0.1"/>
    <n v="8.8783999999999956"/>
  </r>
  <r>
    <n v="5917"/>
    <x v="2951"/>
    <x v="1"/>
    <x v="14"/>
    <d v="2012-09-23T00:00:00"/>
    <s v="Standard Class"/>
    <s v="PF-19120"/>
    <x v="724"/>
    <x v="0"/>
    <x v="0"/>
    <x v="20"/>
    <x v="15"/>
    <n v="10035"/>
    <x v="3"/>
    <s v="OFF-ST-10003058"/>
    <x v="1"/>
    <x v="4"/>
    <x v="388"/>
    <x v="4200"/>
    <n v="4"/>
    <n v="0"/>
    <n v="27.433999999999997"/>
  </r>
  <r>
    <n v="5918"/>
    <x v="2951"/>
    <x v="1"/>
    <x v="14"/>
    <d v="2012-09-23T00:00:00"/>
    <s v="Standard Class"/>
    <s v="PF-19120"/>
    <x v="724"/>
    <x v="0"/>
    <x v="0"/>
    <x v="20"/>
    <x v="15"/>
    <n v="10035"/>
    <x v="3"/>
    <s v="FUR-BO-10004834"/>
    <x v="0"/>
    <x v="0"/>
    <x v="26"/>
    <x v="4201"/>
    <n v="6"/>
    <n v="0.2"/>
    <n v="158.57639999999992"/>
  </r>
  <r>
    <n v="5919"/>
    <x v="2951"/>
    <x v="1"/>
    <x v="14"/>
    <d v="2012-09-23T00:00:00"/>
    <s v="Standard Class"/>
    <s v="PF-19120"/>
    <x v="724"/>
    <x v="0"/>
    <x v="0"/>
    <x v="20"/>
    <x v="15"/>
    <n v="10035"/>
    <x v="3"/>
    <s v="FUR-BO-10002213"/>
    <x v="0"/>
    <x v="0"/>
    <x v="1223"/>
    <x v="4202"/>
    <n v="5"/>
    <n v="0.2"/>
    <n v="-25.049000000000149"/>
  </r>
  <r>
    <n v="5920"/>
    <x v="2951"/>
    <x v="1"/>
    <x v="14"/>
    <d v="2012-09-23T00:00:00"/>
    <s v="Standard Class"/>
    <s v="PF-19120"/>
    <x v="724"/>
    <x v="0"/>
    <x v="0"/>
    <x v="20"/>
    <x v="15"/>
    <n v="10035"/>
    <x v="3"/>
    <s v="TEC-PH-10002170"/>
    <x v="2"/>
    <x v="7"/>
    <x v="594"/>
    <x v="2779"/>
    <n v="3"/>
    <n v="0"/>
    <n v="58.791600000000003"/>
  </r>
  <r>
    <n v="5921"/>
    <x v="2951"/>
    <x v="1"/>
    <x v="14"/>
    <d v="2012-09-23T00:00:00"/>
    <s v="Standard Class"/>
    <s v="PF-19120"/>
    <x v="724"/>
    <x v="0"/>
    <x v="0"/>
    <x v="20"/>
    <x v="15"/>
    <n v="10035"/>
    <x v="3"/>
    <s v="TEC-AC-10003033"/>
    <x v="2"/>
    <x v="11"/>
    <x v="756"/>
    <x v="3042"/>
    <n v="2"/>
    <n v="0"/>
    <n v="217.76699999999994"/>
  </r>
  <r>
    <n v="5922"/>
    <x v="2951"/>
    <x v="1"/>
    <x v="14"/>
    <d v="2012-09-23T00:00:00"/>
    <s v="Standard Class"/>
    <s v="PF-19120"/>
    <x v="724"/>
    <x v="0"/>
    <x v="0"/>
    <x v="20"/>
    <x v="15"/>
    <n v="10035"/>
    <x v="3"/>
    <s v="OFF-PA-10004071"/>
    <x v="1"/>
    <x v="10"/>
    <x v="412"/>
    <x v="168"/>
    <n v="2"/>
    <n v="0"/>
    <n v="53.260799999999996"/>
  </r>
  <r>
    <n v="5923"/>
    <x v="2951"/>
    <x v="1"/>
    <x v="14"/>
    <d v="2012-09-23T00:00:00"/>
    <s v="Standard Class"/>
    <s v="PF-19120"/>
    <x v="724"/>
    <x v="0"/>
    <x v="0"/>
    <x v="20"/>
    <x v="15"/>
    <n v="10035"/>
    <x v="3"/>
    <s v="TEC-PH-10000169"/>
    <x v="2"/>
    <x v="7"/>
    <x v="1029"/>
    <x v="766"/>
    <n v="4"/>
    <n v="0"/>
    <n v="1.3559999999999945"/>
  </r>
  <r>
    <n v="5924"/>
    <x v="2952"/>
    <x v="0"/>
    <x v="491"/>
    <d v="2013-12-01T00:00:00"/>
    <s v="Second Class"/>
    <s v="DK-13225"/>
    <x v="158"/>
    <x v="1"/>
    <x v="0"/>
    <x v="20"/>
    <x v="15"/>
    <n v="10011"/>
    <x v="3"/>
    <s v="FUR-TA-10002958"/>
    <x v="0"/>
    <x v="3"/>
    <x v="956"/>
    <x v="4203"/>
    <n v="2"/>
    <n v="0.4"/>
    <n v="-120.05080000000007"/>
  </r>
  <r>
    <n v="5925"/>
    <x v="2953"/>
    <x v="3"/>
    <x v="123"/>
    <d v="2014-11-23T00:00:00"/>
    <s v="Second Class"/>
    <s v="RB-19435"/>
    <x v="579"/>
    <x v="0"/>
    <x v="0"/>
    <x v="24"/>
    <x v="17"/>
    <n v="22153"/>
    <x v="0"/>
    <s v="OFF-AR-10001177"/>
    <x v="1"/>
    <x v="6"/>
    <x v="1215"/>
    <x v="1011"/>
    <n v="7"/>
    <n v="0"/>
    <n v="6.6583999999999968"/>
  </r>
  <r>
    <n v="5926"/>
    <x v="2954"/>
    <x v="3"/>
    <x v="95"/>
    <d v="2014-06-09T00:00:00"/>
    <s v="Standard Class"/>
    <s v="GD-14590"/>
    <x v="241"/>
    <x v="1"/>
    <x v="0"/>
    <x v="317"/>
    <x v="4"/>
    <n v="98226"/>
    <x v="1"/>
    <s v="TEC-AC-10004975"/>
    <x v="2"/>
    <x v="11"/>
    <x v="973"/>
    <x v="4204"/>
    <n v="10"/>
    <n v="0"/>
    <n v="362.83500000000004"/>
  </r>
  <r>
    <n v="5927"/>
    <x v="2955"/>
    <x v="2"/>
    <x v="918"/>
    <d v="2011-04-12T00:00:00"/>
    <s v="Standard Class"/>
    <s v="RA-19885"/>
    <x v="19"/>
    <x v="1"/>
    <x v="0"/>
    <x v="27"/>
    <x v="19"/>
    <n v="35601"/>
    <x v="0"/>
    <s v="FUR-TA-10001086"/>
    <x v="0"/>
    <x v="3"/>
    <x v="1727"/>
    <x v="4205"/>
    <n v="8"/>
    <n v="0"/>
    <n v="316.13920000000007"/>
  </r>
  <r>
    <n v="5928"/>
    <x v="2956"/>
    <x v="2"/>
    <x v="856"/>
    <d v="2011-10-15T00:00:00"/>
    <s v="Standard Class"/>
    <s v="DB-13555"/>
    <x v="587"/>
    <x v="1"/>
    <x v="0"/>
    <x v="115"/>
    <x v="36"/>
    <n v="72701"/>
    <x v="0"/>
    <s v="OFF-LA-10000240"/>
    <x v="1"/>
    <x v="2"/>
    <x v="2"/>
    <x v="2061"/>
    <n v="1"/>
    <n v="0"/>
    <n v="3.4356999999999998"/>
  </r>
  <r>
    <n v="5929"/>
    <x v="2956"/>
    <x v="2"/>
    <x v="856"/>
    <d v="2011-10-15T00:00:00"/>
    <s v="Standard Class"/>
    <s v="DB-13555"/>
    <x v="587"/>
    <x v="1"/>
    <x v="0"/>
    <x v="115"/>
    <x v="36"/>
    <n v="72701"/>
    <x v="0"/>
    <s v="FUR-FU-10002107"/>
    <x v="0"/>
    <x v="5"/>
    <x v="1324"/>
    <x v="4206"/>
    <n v="4"/>
    <n v="0"/>
    <n v="3.9248000000000003"/>
  </r>
  <r>
    <n v="5930"/>
    <x v="2957"/>
    <x v="3"/>
    <x v="437"/>
    <d v="2014-07-10T00:00:00"/>
    <s v="First Class"/>
    <s v="RL-19615"/>
    <x v="210"/>
    <x v="0"/>
    <x v="0"/>
    <x v="10"/>
    <x v="9"/>
    <n v="19120"/>
    <x v="3"/>
    <s v="FUR-BO-10001519"/>
    <x v="0"/>
    <x v="0"/>
    <x v="666"/>
    <x v="4207"/>
    <n v="3"/>
    <n v="0.5"/>
    <n v="-45.349200000000003"/>
  </r>
  <r>
    <n v="5931"/>
    <x v="2957"/>
    <x v="3"/>
    <x v="437"/>
    <d v="2014-07-10T00:00:00"/>
    <s v="First Class"/>
    <s v="RL-19615"/>
    <x v="210"/>
    <x v="0"/>
    <x v="0"/>
    <x v="10"/>
    <x v="9"/>
    <n v="19120"/>
    <x v="3"/>
    <s v="OFF-PA-10004100"/>
    <x v="1"/>
    <x v="10"/>
    <x v="257"/>
    <x v="12"/>
    <n v="3"/>
    <n v="0.2"/>
    <n v="5.4432"/>
  </r>
  <r>
    <n v="5932"/>
    <x v="2957"/>
    <x v="3"/>
    <x v="437"/>
    <d v="2014-07-10T00:00:00"/>
    <s v="First Class"/>
    <s v="RL-19615"/>
    <x v="210"/>
    <x v="0"/>
    <x v="0"/>
    <x v="10"/>
    <x v="9"/>
    <n v="19120"/>
    <x v="3"/>
    <s v="TEC-PH-10001363"/>
    <x v="2"/>
    <x v="7"/>
    <x v="427"/>
    <x v="4208"/>
    <n v="2"/>
    <n v="0.4"/>
    <n v="-113.9980000000001"/>
  </r>
  <r>
    <n v="5933"/>
    <x v="2957"/>
    <x v="3"/>
    <x v="437"/>
    <d v="2014-07-10T00:00:00"/>
    <s v="First Class"/>
    <s v="RL-19615"/>
    <x v="210"/>
    <x v="0"/>
    <x v="0"/>
    <x v="10"/>
    <x v="9"/>
    <n v="19120"/>
    <x v="3"/>
    <s v="OFF-ST-10004835"/>
    <x v="1"/>
    <x v="4"/>
    <x v="1406"/>
    <x v="2569"/>
    <n v="3"/>
    <n v="0.2"/>
    <n v="1.0044"/>
  </r>
  <r>
    <n v="5934"/>
    <x v="2957"/>
    <x v="3"/>
    <x v="437"/>
    <d v="2014-07-10T00:00:00"/>
    <s v="First Class"/>
    <s v="RL-19615"/>
    <x v="210"/>
    <x v="0"/>
    <x v="0"/>
    <x v="10"/>
    <x v="9"/>
    <n v="19120"/>
    <x v="3"/>
    <s v="TEC-AC-10002018"/>
    <x v="2"/>
    <x v="11"/>
    <x v="1674"/>
    <x v="3664"/>
    <n v="3"/>
    <n v="0.2"/>
    <n v="4.8231000000000002"/>
  </r>
  <r>
    <n v="5935"/>
    <x v="2957"/>
    <x v="3"/>
    <x v="437"/>
    <d v="2014-07-10T00:00:00"/>
    <s v="First Class"/>
    <s v="RL-19615"/>
    <x v="210"/>
    <x v="0"/>
    <x v="0"/>
    <x v="10"/>
    <x v="9"/>
    <n v="19120"/>
    <x v="3"/>
    <s v="TEC-AC-10003033"/>
    <x v="2"/>
    <x v="11"/>
    <x v="756"/>
    <x v="4209"/>
    <n v="2"/>
    <n v="0.2"/>
    <n v="85.786999999999949"/>
  </r>
  <r>
    <n v="5936"/>
    <x v="2958"/>
    <x v="0"/>
    <x v="975"/>
    <d v="2013-07-05T00:00:00"/>
    <s v="Same Day"/>
    <s v="RB-19465"/>
    <x v="46"/>
    <x v="2"/>
    <x v="0"/>
    <x v="4"/>
    <x v="4"/>
    <n v="98103"/>
    <x v="1"/>
    <s v="FUR-FU-10000221"/>
    <x v="0"/>
    <x v="5"/>
    <x v="529"/>
    <x v="3383"/>
    <n v="5"/>
    <n v="0"/>
    <n v="8.6359999999999992"/>
  </r>
  <r>
    <n v="5937"/>
    <x v="2958"/>
    <x v="0"/>
    <x v="975"/>
    <d v="2013-07-05T00:00:00"/>
    <s v="Same Day"/>
    <s v="RB-19465"/>
    <x v="46"/>
    <x v="2"/>
    <x v="0"/>
    <x v="4"/>
    <x v="4"/>
    <n v="98103"/>
    <x v="1"/>
    <s v="TEC-PH-10001198"/>
    <x v="2"/>
    <x v="7"/>
    <x v="1168"/>
    <x v="1665"/>
    <n v="3"/>
    <n v="0.2"/>
    <n v="19.966499999999982"/>
  </r>
  <r>
    <n v="5938"/>
    <x v="2958"/>
    <x v="0"/>
    <x v="975"/>
    <d v="2013-07-05T00:00:00"/>
    <s v="Same Day"/>
    <s v="RB-19465"/>
    <x v="46"/>
    <x v="2"/>
    <x v="0"/>
    <x v="4"/>
    <x v="4"/>
    <n v="98103"/>
    <x v="1"/>
    <s v="TEC-PH-10002564"/>
    <x v="2"/>
    <x v="7"/>
    <x v="976"/>
    <x v="981"/>
    <n v="3"/>
    <n v="0.2"/>
    <n v="8.9969999999999892"/>
  </r>
  <r>
    <n v="5939"/>
    <x v="2959"/>
    <x v="3"/>
    <x v="240"/>
    <d v="2014-05-26T00:00:00"/>
    <s v="Standard Class"/>
    <s v="JF-15295"/>
    <x v="639"/>
    <x v="0"/>
    <x v="0"/>
    <x v="243"/>
    <x v="5"/>
    <n v="75023"/>
    <x v="2"/>
    <s v="TEC-PH-10003811"/>
    <x v="2"/>
    <x v="7"/>
    <x v="1187"/>
    <x v="4210"/>
    <n v="1"/>
    <n v="0.2"/>
    <n v="9.5991999999999997"/>
  </r>
  <r>
    <n v="5940"/>
    <x v="2959"/>
    <x v="3"/>
    <x v="240"/>
    <d v="2014-05-26T00:00:00"/>
    <s v="Standard Class"/>
    <s v="JF-15295"/>
    <x v="639"/>
    <x v="0"/>
    <x v="0"/>
    <x v="243"/>
    <x v="5"/>
    <n v="75023"/>
    <x v="2"/>
    <s v="OFF-LA-10004178"/>
    <x v="1"/>
    <x v="2"/>
    <x v="1700"/>
    <x v="1157"/>
    <n v="4"/>
    <n v="0.2"/>
    <n v="4.2951999999999995"/>
  </r>
  <r>
    <n v="5941"/>
    <x v="2960"/>
    <x v="3"/>
    <x v="386"/>
    <d v="2014-10-15T00:00:00"/>
    <s v="Second Class"/>
    <s v="RW-19690"/>
    <x v="355"/>
    <x v="0"/>
    <x v="0"/>
    <x v="1"/>
    <x v="1"/>
    <n v="90049"/>
    <x v="1"/>
    <s v="TEC-AC-10001465"/>
    <x v="2"/>
    <x v="11"/>
    <x v="473"/>
    <x v="4211"/>
    <n v="12"/>
    <n v="0"/>
    <n v="130.75199999999995"/>
  </r>
  <r>
    <n v="5942"/>
    <x v="2960"/>
    <x v="3"/>
    <x v="386"/>
    <d v="2014-10-15T00:00:00"/>
    <s v="Second Class"/>
    <s v="RW-19690"/>
    <x v="355"/>
    <x v="0"/>
    <x v="0"/>
    <x v="1"/>
    <x v="1"/>
    <n v="90049"/>
    <x v="1"/>
    <s v="OFF-AR-10000940"/>
    <x v="1"/>
    <x v="6"/>
    <x v="134"/>
    <x v="490"/>
    <n v="2"/>
    <n v="0"/>
    <n v="1.5876000000000001"/>
  </r>
  <r>
    <n v="5943"/>
    <x v="2961"/>
    <x v="0"/>
    <x v="876"/>
    <d v="2013-08-14T00:00:00"/>
    <s v="Standard Class"/>
    <s v="VG-21790"/>
    <x v="364"/>
    <x v="0"/>
    <x v="0"/>
    <x v="1"/>
    <x v="1"/>
    <n v="90032"/>
    <x v="1"/>
    <s v="TEC-PH-10001700"/>
    <x v="2"/>
    <x v="7"/>
    <x v="193"/>
    <x v="2005"/>
    <n v="4"/>
    <n v="0.2"/>
    <n v="18.477200000000011"/>
  </r>
  <r>
    <n v="5944"/>
    <x v="2962"/>
    <x v="2"/>
    <x v="55"/>
    <d v="2011-08-29T00:00:00"/>
    <s v="Standard Class"/>
    <s v="JM-15265"/>
    <x v="25"/>
    <x v="1"/>
    <x v="0"/>
    <x v="1"/>
    <x v="1"/>
    <n v="90036"/>
    <x v="1"/>
    <s v="FUR-FU-10000771"/>
    <x v="0"/>
    <x v="5"/>
    <x v="1426"/>
    <x v="3012"/>
    <n v="1"/>
    <n v="0"/>
    <n v="2.6376000000000004"/>
  </r>
  <r>
    <n v="5945"/>
    <x v="2962"/>
    <x v="2"/>
    <x v="55"/>
    <d v="2011-08-29T00:00:00"/>
    <s v="Standard Class"/>
    <s v="JM-15265"/>
    <x v="25"/>
    <x v="1"/>
    <x v="0"/>
    <x v="1"/>
    <x v="1"/>
    <n v="90036"/>
    <x v="1"/>
    <s v="TEC-AC-10002399"/>
    <x v="2"/>
    <x v="11"/>
    <x v="448"/>
    <x v="2050"/>
    <n v="5"/>
    <n v="0"/>
    <n v="30.431999999999995"/>
  </r>
  <r>
    <n v="5946"/>
    <x v="2962"/>
    <x v="2"/>
    <x v="55"/>
    <d v="2011-08-29T00:00:00"/>
    <s v="Standard Class"/>
    <s v="JM-15265"/>
    <x v="25"/>
    <x v="1"/>
    <x v="0"/>
    <x v="1"/>
    <x v="1"/>
    <n v="90036"/>
    <x v="1"/>
    <s v="OFF-PA-10004983"/>
    <x v="1"/>
    <x v="10"/>
    <x v="1323"/>
    <x v="243"/>
    <n v="4"/>
    <n v="0"/>
    <n v="12.441600000000001"/>
  </r>
  <r>
    <n v="5947"/>
    <x v="2962"/>
    <x v="2"/>
    <x v="55"/>
    <d v="2011-08-29T00:00:00"/>
    <s v="Standard Class"/>
    <s v="JM-15265"/>
    <x v="25"/>
    <x v="1"/>
    <x v="0"/>
    <x v="1"/>
    <x v="1"/>
    <n v="90036"/>
    <x v="1"/>
    <s v="OFF-ST-10004258"/>
    <x v="1"/>
    <x v="4"/>
    <x v="754"/>
    <x v="4212"/>
    <n v="4"/>
    <n v="0"/>
    <n v="13.186800000000005"/>
  </r>
  <r>
    <n v="5948"/>
    <x v="2963"/>
    <x v="1"/>
    <x v="471"/>
    <d v="2012-09-18T00:00:00"/>
    <s v="Second Class"/>
    <s v="BE-11455"/>
    <x v="534"/>
    <x v="2"/>
    <x v="0"/>
    <x v="96"/>
    <x v="23"/>
    <n v="50315"/>
    <x v="2"/>
    <s v="OFF-BI-10004040"/>
    <x v="1"/>
    <x v="8"/>
    <x v="1478"/>
    <x v="4213"/>
    <n v="5"/>
    <n v="0"/>
    <n v="12.690999999999999"/>
  </r>
  <r>
    <n v="5949"/>
    <x v="2964"/>
    <x v="3"/>
    <x v="916"/>
    <d v="2014-03-06T00:00:00"/>
    <s v="Same Day"/>
    <s v="CB-12535"/>
    <x v="118"/>
    <x v="1"/>
    <x v="0"/>
    <x v="295"/>
    <x v="35"/>
    <n v="38671"/>
    <x v="0"/>
    <s v="OFF-EN-10003862"/>
    <x v="1"/>
    <x v="12"/>
    <x v="753"/>
    <x v="4214"/>
    <n v="4"/>
    <n v="0"/>
    <n v="19.6328"/>
  </r>
  <r>
    <n v="5950"/>
    <x v="2964"/>
    <x v="3"/>
    <x v="916"/>
    <d v="2014-03-06T00:00:00"/>
    <s v="Same Day"/>
    <s v="CB-12535"/>
    <x v="118"/>
    <x v="1"/>
    <x v="0"/>
    <x v="295"/>
    <x v="35"/>
    <n v="38671"/>
    <x v="0"/>
    <s v="TEC-AC-10004571"/>
    <x v="2"/>
    <x v="11"/>
    <x v="404"/>
    <x v="674"/>
    <n v="3"/>
    <n v="0"/>
    <n v="125.98740000000001"/>
  </r>
  <r>
    <n v="5951"/>
    <x v="2964"/>
    <x v="3"/>
    <x v="916"/>
    <d v="2014-03-06T00:00:00"/>
    <s v="Same Day"/>
    <s v="CB-12535"/>
    <x v="118"/>
    <x v="1"/>
    <x v="0"/>
    <x v="295"/>
    <x v="35"/>
    <n v="38671"/>
    <x v="0"/>
    <s v="OFF-AP-10000891"/>
    <x v="1"/>
    <x v="9"/>
    <x v="163"/>
    <x v="2727"/>
    <n v="2"/>
    <n v="0"/>
    <n v="78.671999999999997"/>
  </r>
  <r>
    <n v="5952"/>
    <x v="2964"/>
    <x v="3"/>
    <x v="916"/>
    <d v="2014-03-06T00:00:00"/>
    <s v="Same Day"/>
    <s v="CB-12535"/>
    <x v="118"/>
    <x v="1"/>
    <x v="0"/>
    <x v="295"/>
    <x v="35"/>
    <n v="38671"/>
    <x v="0"/>
    <s v="OFF-BI-10002026"/>
    <x v="1"/>
    <x v="8"/>
    <x v="1749"/>
    <x v="4215"/>
    <n v="6"/>
    <n v="0"/>
    <n v="112.49279999999999"/>
  </r>
  <r>
    <n v="5953"/>
    <x v="2965"/>
    <x v="3"/>
    <x v="4"/>
    <d v="2014-04-22T00:00:00"/>
    <s v="Standard Class"/>
    <s v="SD-20485"/>
    <x v="174"/>
    <x v="2"/>
    <x v="0"/>
    <x v="12"/>
    <x v="5"/>
    <n v="77041"/>
    <x v="2"/>
    <s v="OFF-PA-10001826"/>
    <x v="1"/>
    <x v="10"/>
    <x v="1750"/>
    <x v="561"/>
    <n v="4"/>
    <n v="0.2"/>
    <n v="7.2576000000000001"/>
  </r>
  <r>
    <n v="5954"/>
    <x v="2966"/>
    <x v="2"/>
    <x v="809"/>
    <d v="2011-03-31T00:00:00"/>
    <s v="First Class"/>
    <s v="SG-20890"/>
    <x v="737"/>
    <x v="1"/>
    <x v="0"/>
    <x v="20"/>
    <x v="15"/>
    <n v="10009"/>
    <x v="3"/>
    <s v="OFF-AR-10001231"/>
    <x v="1"/>
    <x v="6"/>
    <x v="1686"/>
    <x v="4216"/>
    <n v="5"/>
    <n v="0"/>
    <n v="2.9400000000000004"/>
  </r>
  <r>
    <n v="5955"/>
    <x v="2967"/>
    <x v="2"/>
    <x v="7"/>
    <d v="2011-11-15T00:00:00"/>
    <s v="Second Class"/>
    <s v="TS-21430"/>
    <x v="747"/>
    <x v="1"/>
    <x v="0"/>
    <x v="265"/>
    <x v="9"/>
    <n v="19601"/>
    <x v="3"/>
    <s v="FUR-FU-10000409"/>
    <x v="0"/>
    <x v="5"/>
    <x v="1421"/>
    <x v="942"/>
    <n v="2"/>
    <n v="0.2"/>
    <n v="7.7896000000000001"/>
  </r>
  <r>
    <n v="5956"/>
    <x v="2967"/>
    <x v="2"/>
    <x v="7"/>
    <d v="2011-11-15T00:00:00"/>
    <s v="Second Class"/>
    <s v="TS-21430"/>
    <x v="747"/>
    <x v="1"/>
    <x v="0"/>
    <x v="265"/>
    <x v="9"/>
    <n v="19601"/>
    <x v="3"/>
    <s v="FUR-BO-10002545"/>
    <x v="0"/>
    <x v="0"/>
    <x v="37"/>
    <x v="3533"/>
    <n v="4"/>
    <n v="0.5"/>
    <n v="-250.54079999999999"/>
  </r>
  <r>
    <n v="5957"/>
    <x v="2968"/>
    <x v="0"/>
    <x v="299"/>
    <d v="2013-03-16T00:00:00"/>
    <s v="Second Class"/>
    <s v="DK-13225"/>
    <x v="158"/>
    <x v="1"/>
    <x v="0"/>
    <x v="8"/>
    <x v="1"/>
    <n v="94109"/>
    <x v="1"/>
    <s v="OFF-ST-10002756"/>
    <x v="1"/>
    <x v="4"/>
    <x v="270"/>
    <x v="4217"/>
    <n v="5"/>
    <n v="0"/>
    <n v="6.7655000000000598"/>
  </r>
  <r>
    <n v="5958"/>
    <x v="2968"/>
    <x v="0"/>
    <x v="299"/>
    <d v="2013-03-16T00:00:00"/>
    <s v="Second Class"/>
    <s v="DK-13225"/>
    <x v="158"/>
    <x v="1"/>
    <x v="0"/>
    <x v="8"/>
    <x v="1"/>
    <n v="94109"/>
    <x v="1"/>
    <s v="OFF-AP-10003842"/>
    <x v="1"/>
    <x v="9"/>
    <x v="1247"/>
    <x v="901"/>
    <n v="5"/>
    <n v="0"/>
    <n v="40.274000000000001"/>
  </r>
  <r>
    <n v="5959"/>
    <x v="2968"/>
    <x v="0"/>
    <x v="299"/>
    <d v="2013-03-16T00:00:00"/>
    <s v="Second Class"/>
    <s v="DK-13225"/>
    <x v="158"/>
    <x v="1"/>
    <x v="0"/>
    <x v="8"/>
    <x v="1"/>
    <n v="94109"/>
    <x v="1"/>
    <s v="OFF-EN-10004459"/>
    <x v="1"/>
    <x v="12"/>
    <x v="655"/>
    <x v="2484"/>
    <n v="4"/>
    <n v="0"/>
    <n v="14.974399999999999"/>
  </r>
  <r>
    <n v="5960"/>
    <x v="2968"/>
    <x v="0"/>
    <x v="299"/>
    <d v="2013-03-16T00:00:00"/>
    <s v="Second Class"/>
    <s v="DK-13225"/>
    <x v="158"/>
    <x v="1"/>
    <x v="0"/>
    <x v="8"/>
    <x v="1"/>
    <n v="94109"/>
    <x v="1"/>
    <s v="FUR-CH-10003746"/>
    <x v="0"/>
    <x v="1"/>
    <x v="617"/>
    <x v="4218"/>
    <n v="3"/>
    <n v="0.2"/>
    <n v="77.035199999999975"/>
  </r>
  <r>
    <n v="5961"/>
    <x v="2969"/>
    <x v="3"/>
    <x v="839"/>
    <d v="2014-02-15T00:00:00"/>
    <s v="Second Class"/>
    <s v="ML-17395"/>
    <x v="504"/>
    <x v="1"/>
    <x v="0"/>
    <x v="1"/>
    <x v="1"/>
    <n v="90045"/>
    <x v="1"/>
    <s v="FUR-FU-10003142"/>
    <x v="0"/>
    <x v="5"/>
    <x v="1201"/>
    <x v="3131"/>
    <n v="4"/>
    <n v="0"/>
    <n v="6.5471999999999984"/>
  </r>
  <r>
    <n v="5962"/>
    <x v="2970"/>
    <x v="2"/>
    <x v="7"/>
    <d v="2011-11-13T00:00:00"/>
    <s v="Second Class"/>
    <s v="MA-17560"/>
    <x v="15"/>
    <x v="2"/>
    <x v="0"/>
    <x v="1"/>
    <x v="1"/>
    <n v="90004"/>
    <x v="1"/>
    <s v="TEC-PH-10001425"/>
    <x v="2"/>
    <x v="7"/>
    <x v="511"/>
    <x v="4219"/>
    <n v="9"/>
    <n v="0.2"/>
    <n v="57.592799999999983"/>
  </r>
  <r>
    <n v="5963"/>
    <x v="2970"/>
    <x v="2"/>
    <x v="7"/>
    <d v="2011-11-13T00:00:00"/>
    <s v="Second Class"/>
    <s v="MA-17560"/>
    <x v="15"/>
    <x v="2"/>
    <x v="0"/>
    <x v="1"/>
    <x v="1"/>
    <n v="90004"/>
    <x v="1"/>
    <s v="OFF-AP-10001626"/>
    <x v="1"/>
    <x v="9"/>
    <x v="1016"/>
    <x v="4034"/>
    <n v="2"/>
    <n v="0"/>
    <n v="2.0228000000000002"/>
  </r>
  <r>
    <n v="5964"/>
    <x v="2970"/>
    <x v="2"/>
    <x v="7"/>
    <d v="2011-11-13T00:00:00"/>
    <s v="Second Class"/>
    <s v="MA-17560"/>
    <x v="15"/>
    <x v="2"/>
    <x v="0"/>
    <x v="1"/>
    <x v="1"/>
    <n v="90004"/>
    <x v="1"/>
    <s v="OFF-PA-10003625"/>
    <x v="1"/>
    <x v="10"/>
    <x v="750"/>
    <x v="1862"/>
    <n v="4"/>
    <n v="0"/>
    <n v="55.763999999999996"/>
  </r>
  <r>
    <n v="5965"/>
    <x v="2971"/>
    <x v="3"/>
    <x v="648"/>
    <d v="2014-08-26T00:00:00"/>
    <s v="Standard Class"/>
    <s v="LR-17035"/>
    <x v="756"/>
    <x v="1"/>
    <x v="0"/>
    <x v="8"/>
    <x v="1"/>
    <n v="94109"/>
    <x v="1"/>
    <s v="OFF-SU-10004768"/>
    <x v="1"/>
    <x v="14"/>
    <x v="1299"/>
    <x v="1711"/>
    <n v="3"/>
    <n v="0"/>
    <n v="5.1659999999999986"/>
  </r>
  <r>
    <n v="5966"/>
    <x v="2971"/>
    <x v="3"/>
    <x v="648"/>
    <d v="2014-08-26T00:00:00"/>
    <s v="Standard Class"/>
    <s v="LR-17035"/>
    <x v="756"/>
    <x v="1"/>
    <x v="0"/>
    <x v="8"/>
    <x v="1"/>
    <n v="94109"/>
    <x v="1"/>
    <s v="OFF-ST-10000777"/>
    <x v="1"/>
    <x v="4"/>
    <x v="117"/>
    <x v="118"/>
    <n v="6"/>
    <n v="0"/>
    <n v="63.436800000000005"/>
  </r>
  <r>
    <n v="5967"/>
    <x v="2971"/>
    <x v="3"/>
    <x v="648"/>
    <d v="2014-08-26T00:00:00"/>
    <s v="Standard Class"/>
    <s v="LR-17035"/>
    <x v="756"/>
    <x v="1"/>
    <x v="0"/>
    <x v="8"/>
    <x v="1"/>
    <n v="94109"/>
    <x v="1"/>
    <s v="TEC-PH-10003171"/>
    <x v="2"/>
    <x v="7"/>
    <x v="1495"/>
    <x v="4220"/>
    <n v="3"/>
    <n v="0.2"/>
    <n v="10.787999999999997"/>
  </r>
  <r>
    <n v="5968"/>
    <x v="2972"/>
    <x v="0"/>
    <x v="804"/>
    <d v="2013-01-17T00:00:00"/>
    <s v="First Class"/>
    <s v="BE-11335"/>
    <x v="336"/>
    <x v="2"/>
    <x v="0"/>
    <x v="20"/>
    <x v="15"/>
    <n v="10009"/>
    <x v="3"/>
    <s v="OFF-PA-10001033"/>
    <x v="1"/>
    <x v="10"/>
    <x v="1500"/>
    <x v="2658"/>
    <n v="2"/>
    <n v="0"/>
    <n v="40.170200000000001"/>
  </r>
  <r>
    <n v="5969"/>
    <x v="2973"/>
    <x v="2"/>
    <x v="836"/>
    <d v="2011-07-22T00:00:00"/>
    <s v="First Class"/>
    <s v="CC-12145"/>
    <x v="230"/>
    <x v="0"/>
    <x v="0"/>
    <x v="70"/>
    <x v="1"/>
    <n v="92105"/>
    <x v="1"/>
    <s v="OFF-PA-10000418"/>
    <x v="1"/>
    <x v="10"/>
    <x v="961"/>
    <x v="2840"/>
    <n v="1"/>
    <n v="0"/>
    <n v="50.327999999999996"/>
  </r>
  <r>
    <n v="5970"/>
    <x v="2973"/>
    <x v="2"/>
    <x v="836"/>
    <d v="2011-07-22T00:00:00"/>
    <s v="First Class"/>
    <s v="CC-12145"/>
    <x v="230"/>
    <x v="0"/>
    <x v="0"/>
    <x v="70"/>
    <x v="1"/>
    <n v="92105"/>
    <x v="1"/>
    <s v="OFF-BI-10001982"/>
    <x v="1"/>
    <x v="8"/>
    <x v="301"/>
    <x v="4221"/>
    <n v="2"/>
    <n v="0.2"/>
    <n v="3.1551999999999998"/>
  </r>
  <r>
    <n v="5971"/>
    <x v="2973"/>
    <x v="2"/>
    <x v="836"/>
    <d v="2011-07-22T00:00:00"/>
    <s v="First Class"/>
    <s v="CC-12145"/>
    <x v="230"/>
    <x v="0"/>
    <x v="0"/>
    <x v="70"/>
    <x v="1"/>
    <n v="92105"/>
    <x v="1"/>
    <s v="OFF-PA-10002230"/>
    <x v="1"/>
    <x v="10"/>
    <x v="384"/>
    <x v="548"/>
    <n v="4"/>
    <n v="0"/>
    <n v="9.7608000000000015"/>
  </r>
  <r>
    <n v="5972"/>
    <x v="2973"/>
    <x v="2"/>
    <x v="836"/>
    <d v="2011-07-22T00:00:00"/>
    <s v="First Class"/>
    <s v="CC-12145"/>
    <x v="230"/>
    <x v="0"/>
    <x v="0"/>
    <x v="70"/>
    <x v="1"/>
    <n v="92105"/>
    <x v="1"/>
    <s v="FUR-FU-10003577"/>
    <x v="0"/>
    <x v="5"/>
    <x v="608"/>
    <x v="4222"/>
    <n v="3"/>
    <n v="0"/>
    <n v="15.4872"/>
  </r>
  <r>
    <n v="5973"/>
    <x v="2974"/>
    <x v="3"/>
    <x v="695"/>
    <d v="2014-02-12T00:00:00"/>
    <s v="Standard Class"/>
    <s v="BD-11770"/>
    <x v="420"/>
    <x v="0"/>
    <x v="0"/>
    <x v="20"/>
    <x v="15"/>
    <n v="10024"/>
    <x v="3"/>
    <s v="FUR-BO-10001811"/>
    <x v="0"/>
    <x v="0"/>
    <x v="779"/>
    <x v="3028"/>
    <n v="1"/>
    <n v="0.2"/>
    <n v="30.097999999999978"/>
  </r>
  <r>
    <n v="5974"/>
    <x v="2975"/>
    <x v="1"/>
    <x v="707"/>
    <d v="2012-12-29T00:00:00"/>
    <s v="Standard Class"/>
    <s v="JK-15640"/>
    <x v="82"/>
    <x v="2"/>
    <x v="0"/>
    <x v="20"/>
    <x v="15"/>
    <n v="10011"/>
    <x v="3"/>
    <s v="OFF-AP-10003779"/>
    <x v="1"/>
    <x v="9"/>
    <x v="1448"/>
    <x v="4223"/>
    <n v="2"/>
    <n v="0"/>
    <n v="124.48799999999994"/>
  </r>
  <r>
    <n v="5975"/>
    <x v="2976"/>
    <x v="0"/>
    <x v="750"/>
    <d v="2013-10-14T00:00:00"/>
    <s v="Standard Class"/>
    <s v="DB-13615"/>
    <x v="140"/>
    <x v="0"/>
    <x v="0"/>
    <x v="35"/>
    <x v="3"/>
    <n v="28205"/>
    <x v="0"/>
    <s v="OFF-ST-10000676"/>
    <x v="1"/>
    <x v="4"/>
    <x v="871"/>
    <x v="4224"/>
    <n v="5"/>
    <n v="0.2"/>
    <n v="-67.851000000000028"/>
  </r>
  <r>
    <n v="5976"/>
    <x v="2977"/>
    <x v="3"/>
    <x v="1002"/>
    <d v="2014-07-18T00:00:00"/>
    <s v="Standard Class"/>
    <s v="RR-19525"/>
    <x v="645"/>
    <x v="1"/>
    <x v="0"/>
    <x v="356"/>
    <x v="41"/>
    <n v="66212"/>
    <x v="2"/>
    <s v="OFF-ST-10001496"/>
    <x v="1"/>
    <x v="4"/>
    <x v="726"/>
    <x v="2936"/>
    <n v="2"/>
    <n v="0"/>
    <n v="93.698800000000006"/>
  </r>
  <r>
    <n v="5977"/>
    <x v="2977"/>
    <x v="3"/>
    <x v="1002"/>
    <d v="2014-07-18T00:00:00"/>
    <s v="Standard Class"/>
    <s v="RR-19525"/>
    <x v="645"/>
    <x v="1"/>
    <x v="0"/>
    <x v="356"/>
    <x v="41"/>
    <n v="66212"/>
    <x v="2"/>
    <s v="OFF-PA-10003673"/>
    <x v="1"/>
    <x v="10"/>
    <x v="971"/>
    <x v="4225"/>
    <n v="2"/>
    <n v="0"/>
    <n v="6.2375999999999996"/>
  </r>
  <r>
    <n v="5978"/>
    <x v="2978"/>
    <x v="3"/>
    <x v="558"/>
    <d v="2014-04-26T00:00:00"/>
    <s v="First Class"/>
    <s v="SV-20935"/>
    <x v="603"/>
    <x v="0"/>
    <x v="0"/>
    <x v="123"/>
    <x v="16"/>
    <n v="85204"/>
    <x v="1"/>
    <s v="TEC-PH-10004614"/>
    <x v="2"/>
    <x v="7"/>
    <x v="299"/>
    <x v="4226"/>
    <n v="10"/>
    <n v="0.2"/>
    <n v="34.5"/>
  </r>
  <r>
    <n v="5979"/>
    <x v="2979"/>
    <x v="2"/>
    <x v="557"/>
    <d v="2011-09-13T00:00:00"/>
    <s v="Standard Class"/>
    <s v="RB-19465"/>
    <x v="46"/>
    <x v="2"/>
    <x v="0"/>
    <x v="251"/>
    <x v="26"/>
    <n v="74133"/>
    <x v="2"/>
    <s v="FUR-TA-10001039"/>
    <x v="0"/>
    <x v="3"/>
    <x v="824"/>
    <x v="4227"/>
    <n v="5"/>
    <n v="0"/>
    <n v="111.77400000000003"/>
  </r>
  <r>
    <n v="5980"/>
    <x v="2979"/>
    <x v="2"/>
    <x v="557"/>
    <d v="2011-09-13T00:00:00"/>
    <s v="Standard Class"/>
    <s v="RB-19465"/>
    <x v="46"/>
    <x v="2"/>
    <x v="0"/>
    <x v="251"/>
    <x v="26"/>
    <n v="74133"/>
    <x v="2"/>
    <s v="OFF-BI-10000474"/>
    <x v="1"/>
    <x v="8"/>
    <x v="27"/>
    <x v="4228"/>
    <n v="2"/>
    <n v="0"/>
    <n v="15.3888"/>
  </r>
  <r>
    <n v="5981"/>
    <x v="2979"/>
    <x v="2"/>
    <x v="557"/>
    <d v="2011-09-13T00:00:00"/>
    <s v="Standard Class"/>
    <s v="RB-19465"/>
    <x v="46"/>
    <x v="2"/>
    <x v="0"/>
    <x v="251"/>
    <x v="26"/>
    <n v="74133"/>
    <x v="2"/>
    <s v="FUR-CH-10004698"/>
    <x v="0"/>
    <x v="1"/>
    <x v="166"/>
    <x v="4229"/>
    <n v="2"/>
    <n v="0"/>
    <n v="45.348800000000011"/>
  </r>
  <r>
    <n v="5982"/>
    <x v="2979"/>
    <x v="2"/>
    <x v="557"/>
    <d v="2011-09-13T00:00:00"/>
    <s v="Standard Class"/>
    <s v="RB-19465"/>
    <x v="46"/>
    <x v="2"/>
    <x v="0"/>
    <x v="251"/>
    <x v="26"/>
    <n v="74133"/>
    <x v="2"/>
    <s v="OFF-ST-10003327"/>
    <x v="1"/>
    <x v="4"/>
    <x v="333"/>
    <x v="4230"/>
    <n v="2"/>
    <n v="0"/>
    <n v="5.7593999999999976"/>
  </r>
  <r>
    <n v="5983"/>
    <x v="2980"/>
    <x v="0"/>
    <x v="831"/>
    <d v="2013-11-29T00:00:00"/>
    <s v="Standard Class"/>
    <s v="MV-18190"/>
    <x v="160"/>
    <x v="0"/>
    <x v="0"/>
    <x v="20"/>
    <x v="15"/>
    <n v="10035"/>
    <x v="3"/>
    <s v="OFF-PA-10000232"/>
    <x v="1"/>
    <x v="10"/>
    <x v="1622"/>
    <x v="91"/>
    <n v="2"/>
    <n v="0"/>
    <n v="6.3504000000000005"/>
  </r>
  <r>
    <n v="5984"/>
    <x v="2981"/>
    <x v="3"/>
    <x v="118"/>
    <d v="2014-09-19T00:00:00"/>
    <s v="Second Class"/>
    <s v="EH-14185"/>
    <x v="699"/>
    <x v="0"/>
    <x v="0"/>
    <x v="10"/>
    <x v="9"/>
    <n v="19143"/>
    <x v="3"/>
    <s v="OFF-PA-10003657"/>
    <x v="1"/>
    <x v="10"/>
    <x v="624"/>
    <x v="3331"/>
    <n v="6"/>
    <n v="0.2"/>
    <n v="6.4199999999999964"/>
  </r>
  <r>
    <n v="5985"/>
    <x v="2982"/>
    <x v="0"/>
    <x v="1080"/>
    <d v="2013-07-26T00:00:00"/>
    <s v="Standard Class"/>
    <s v="JS-16030"/>
    <x v="559"/>
    <x v="0"/>
    <x v="0"/>
    <x v="413"/>
    <x v="35"/>
    <n v="39401"/>
    <x v="0"/>
    <s v="FUR-FU-10001185"/>
    <x v="0"/>
    <x v="5"/>
    <x v="1414"/>
    <x v="2324"/>
    <n v="6"/>
    <n v="0"/>
    <n v="76.087800000000001"/>
  </r>
  <r>
    <n v="5986"/>
    <x v="2982"/>
    <x v="0"/>
    <x v="1080"/>
    <d v="2013-07-26T00:00:00"/>
    <s v="Standard Class"/>
    <s v="JS-16030"/>
    <x v="559"/>
    <x v="0"/>
    <x v="0"/>
    <x v="413"/>
    <x v="35"/>
    <n v="39401"/>
    <x v="0"/>
    <s v="OFF-BI-10003007"/>
    <x v="1"/>
    <x v="8"/>
    <x v="1542"/>
    <x v="4231"/>
    <n v="2"/>
    <n v="0"/>
    <n v="35.677599999999998"/>
  </r>
  <r>
    <n v="5987"/>
    <x v="2982"/>
    <x v="0"/>
    <x v="1080"/>
    <d v="2013-07-26T00:00:00"/>
    <s v="Standard Class"/>
    <s v="JS-16030"/>
    <x v="559"/>
    <x v="0"/>
    <x v="0"/>
    <x v="413"/>
    <x v="35"/>
    <n v="39401"/>
    <x v="0"/>
    <s v="OFF-ST-10002485"/>
    <x v="1"/>
    <x v="4"/>
    <x v="209"/>
    <x v="1190"/>
    <n v="4"/>
    <n v="0"/>
    <n v="0.87919999999999732"/>
  </r>
  <r>
    <n v="5988"/>
    <x v="2982"/>
    <x v="0"/>
    <x v="1080"/>
    <d v="2013-07-26T00:00:00"/>
    <s v="Standard Class"/>
    <s v="JS-16030"/>
    <x v="559"/>
    <x v="0"/>
    <x v="0"/>
    <x v="413"/>
    <x v="35"/>
    <n v="39401"/>
    <x v="0"/>
    <s v="OFF-PA-10001033"/>
    <x v="1"/>
    <x v="10"/>
    <x v="1500"/>
    <x v="4232"/>
    <n v="6"/>
    <n v="0"/>
    <n v="120.51060000000001"/>
  </r>
  <r>
    <n v="5989"/>
    <x v="2982"/>
    <x v="0"/>
    <x v="1080"/>
    <d v="2013-07-26T00:00:00"/>
    <s v="Standard Class"/>
    <s v="JS-16030"/>
    <x v="559"/>
    <x v="0"/>
    <x v="0"/>
    <x v="413"/>
    <x v="35"/>
    <n v="39401"/>
    <x v="0"/>
    <s v="OFF-BI-10000404"/>
    <x v="1"/>
    <x v="8"/>
    <x v="476"/>
    <x v="4233"/>
    <n v="1"/>
    <n v="0"/>
    <n v="4.0419999999999998"/>
  </r>
  <r>
    <n v="5990"/>
    <x v="2982"/>
    <x v="0"/>
    <x v="1080"/>
    <d v="2013-07-26T00:00:00"/>
    <s v="Standard Class"/>
    <s v="JS-16030"/>
    <x v="559"/>
    <x v="0"/>
    <x v="0"/>
    <x v="413"/>
    <x v="35"/>
    <n v="39401"/>
    <x v="0"/>
    <s v="FUR-BO-10003546"/>
    <x v="0"/>
    <x v="0"/>
    <x v="1638"/>
    <x v="2465"/>
    <n v="5"/>
    <n v="0"/>
    <n v="126.22500000000002"/>
  </r>
  <r>
    <n v="5991"/>
    <x v="2983"/>
    <x v="3"/>
    <x v="175"/>
    <d v="2014-09-22T00:00:00"/>
    <s v="Standard Class"/>
    <s v="ES-14020"/>
    <x v="301"/>
    <x v="0"/>
    <x v="0"/>
    <x v="1"/>
    <x v="1"/>
    <n v="90049"/>
    <x v="1"/>
    <s v="OFF-BI-10004390"/>
    <x v="1"/>
    <x v="8"/>
    <x v="1155"/>
    <x v="4234"/>
    <n v="7"/>
    <n v="0.2"/>
    <n v="884.05799999999999"/>
  </r>
  <r>
    <n v="5992"/>
    <x v="2983"/>
    <x v="3"/>
    <x v="175"/>
    <d v="2014-09-22T00:00:00"/>
    <s v="Standard Class"/>
    <s v="ES-14020"/>
    <x v="301"/>
    <x v="0"/>
    <x v="0"/>
    <x v="1"/>
    <x v="1"/>
    <n v="90049"/>
    <x v="1"/>
    <s v="TEC-PH-10001700"/>
    <x v="2"/>
    <x v="7"/>
    <x v="193"/>
    <x v="4235"/>
    <n v="7"/>
    <n v="0.2"/>
    <n v="32.335100000000025"/>
  </r>
  <r>
    <n v="5993"/>
    <x v="2983"/>
    <x v="3"/>
    <x v="175"/>
    <d v="2014-09-22T00:00:00"/>
    <s v="Standard Class"/>
    <s v="ES-14020"/>
    <x v="301"/>
    <x v="0"/>
    <x v="0"/>
    <x v="1"/>
    <x v="1"/>
    <n v="90049"/>
    <x v="1"/>
    <s v="FUR-CH-10003396"/>
    <x v="0"/>
    <x v="1"/>
    <x v="385"/>
    <x v="4236"/>
    <n v="3"/>
    <n v="0.2"/>
    <n v="-20.784600000000012"/>
  </r>
  <r>
    <n v="5994"/>
    <x v="2984"/>
    <x v="0"/>
    <x v="25"/>
    <d v="2013-12-12T00:00:00"/>
    <s v="Same Day"/>
    <s v="NS-18640"/>
    <x v="374"/>
    <x v="1"/>
    <x v="0"/>
    <x v="38"/>
    <x v="24"/>
    <n v="43229"/>
    <x v="3"/>
    <s v="OFF-ST-10001558"/>
    <x v="1"/>
    <x v="4"/>
    <x v="712"/>
    <x v="647"/>
    <n v="5"/>
    <n v="0.2"/>
    <n v="-4.0599999999999987"/>
  </r>
  <r>
    <n v="5995"/>
    <x v="2984"/>
    <x v="0"/>
    <x v="25"/>
    <d v="2013-12-12T00:00:00"/>
    <s v="Same Day"/>
    <s v="NS-18640"/>
    <x v="374"/>
    <x v="1"/>
    <x v="0"/>
    <x v="38"/>
    <x v="24"/>
    <n v="43229"/>
    <x v="3"/>
    <s v="OFF-SU-10004782"/>
    <x v="1"/>
    <x v="14"/>
    <x v="1548"/>
    <x v="1933"/>
    <n v="2"/>
    <n v="0.2"/>
    <n v="1.6899999999999986"/>
  </r>
  <r>
    <n v="5996"/>
    <x v="2984"/>
    <x v="0"/>
    <x v="25"/>
    <d v="2013-12-12T00:00:00"/>
    <s v="Same Day"/>
    <s v="NS-18640"/>
    <x v="374"/>
    <x v="1"/>
    <x v="0"/>
    <x v="38"/>
    <x v="24"/>
    <n v="43229"/>
    <x v="3"/>
    <s v="FUR-CH-10003298"/>
    <x v="0"/>
    <x v="1"/>
    <x v="1567"/>
    <x v="4237"/>
    <n v="5"/>
    <n v="0.3"/>
    <n v="-137.52900000000002"/>
  </r>
  <r>
    <n v="5997"/>
    <x v="2984"/>
    <x v="0"/>
    <x v="25"/>
    <d v="2013-12-12T00:00:00"/>
    <s v="Same Day"/>
    <s v="NS-18640"/>
    <x v="374"/>
    <x v="1"/>
    <x v="0"/>
    <x v="38"/>
    <x v="24"/>
    <n v="43229"/>
    <x v="3"/>
    <s v="OFF-AP-10000576"/>
    <x v="1"/>
    <x v="9"/>
    <x v="842"/>
    <x v="2388"/>
    <n v="4"/>
    <n v="0.2"/>
    <n v="24.196000000000012"/>
  </r>
  <r>
    <n v="5998"/>
    <x v="2984"/>
    <x v="0"/>
    <x v="25"/>
    <d v="2013-12-12T00:00:00"/>
    <s v="Same Day"/>
    <s v="NS-18640"/>
    <x v="374"/>
    <x v="1"/>
    <x v="0"/>
    <x v="38"/>
    <x v="24"/>
    <n v="43229"/>
    <x v="3"/>
    <s v="FUR-TA-10003008"/>
    <x v="0"/>
    <x v="3"/>
    <x v="946"/>
    <x v="4238"/>
    <n v="3"/>
    <n v="0.4"/>
    <n v="-147.8655"/>
  </r>
  <r>
    <n v="5999"/>
    <x v="2985"/>
    <x v="2"/>
    <x v="325"/>
    <d v="2011-12-14T00:00:00"/>
    <s v="Standard Class"/>
    <s v="SH-19975"/>
    <x v="64"/>
    <x v="1"/>
    <x v="0"/>
    <x v="460"/>
    <x v="45"/>
    <n v="83605"/>
    <x v="1"/>
    <s v="FUR-CH-10001708"/>
    <x v="0"/>
    <x v="1"/>
    <x v="884"/>
    <x v="4239"/>
    <n v="3"/>
    <n v="0.2"/>
    <n v="4.2293999999999699"/>
  </r>
  <r>
    <n v="6000"/>
    <x v="2985"/>
    <x v="2"/>
    <x v="325"/>
    <d v="2011-12-14T00:00:00"/>
    <s v="Standard Class"/>
    <s v="SH-19975"/>
    <x v="64"/>
    <x v="1"/>
    <x v="0"/>
    <x v="460"/>
    <x v="45"/>
    <n v="83605"/>
    <x v="1"/>
    <s v="OFF-PA-10000019"/>
    <x v="1"/>
    <x v="10"/>
    <x v="704"/>
    <x v="243"/>
    <n v="4"/>
    <n v="0"/>
    <n v="12.441600000000001"/>
  </r>
  <r>
    <n v="6001"/>
    <x v="2985"/>
    <x v="2"/>
    <x v="325"/>
    <d v="2011-12-14T00:00:00"/>
    <s v="Standard Class"/>
    <s v="SH-19975"/>
    <x v="64"/>
    <x v="1"/>
    <x v="0"/>
    <x v="460"/>
    <x v="45"/>
    <n v="83605"/>
    <x v="1"/>
    <s v="OFF-PA-10002222"/>
    <x v="1"/>
    <x v="10"/>
    <x v="389"/>
    <x v="422"/>
    <n v="4"/>
    <n v="0"/>
    <n v="42.025599999999997"/>
  </r>
  <r>
    <n v="6002"/>
    <x v="2986"/>
    <x v="2"/>
    <x v="736"/>
    <d v="2011-12-17T00:00:00"/>
    <s v="Standard Class"/>
    <s v="RF-19345"/>
    <x v="575"/>
    <x v="1"/>
    <x v="0"/>
    <x v="42"/>
    <x v="16"/>
    <n v="85023"/>
    <x v="1"/>
    <s v="FUR-FU-10002553"/>
    <x v="0"/>
    <x v="5"/>
    <x v="1121"/>
    <x v="4240"/>
    <n v="3"/>
    <n v="0.2"/>
    <n v="7.6965000000000039"/>
  </r>
  <r>
    <n v="6003"/>
    <x v="2986"/>
    <x v="2"/>
    <x v="736"/>
    <d v="2011-12-17T00:00:00"/>
    <s v="Standard Class"/>
    <s v="RF-19345"/>
    <x v="575"/>
    <x v="1"/>
    <x v="0"/>
    <x v="42"/>
    <x v="16"/>
    <n v="85023"/>
    <x v="1"/>
    <s v="OFF-BI-10002103"/>
    <x v="1"/>
    <x v="8"/>
    <x v="525"/>
    <x v="4004"/>
    <n v="2"/>
    <n v="0.7"/>
    <n v="-4.1711999999999989"/>
  </r>
  <r>
    <n v="6004"/>
    <x v="2987"/>
    <x v="3"/>
    <x v="296"/>
    <d v="2014-09-28T00:00:00"/>
    <s v="Standard Class"/>
    <s v="DL-12865"/>
    <x v="297"/>
    <x v="0"/>
    <x v="0"/>
    <x v="100"/>
    <x v="2"/>
    <n v="33142"/>
    <x v="0"/>
    <s v="OFF-BI-10002794"/>
    <x v="1"/>
    <x v="8"/>
    <x v="102"/>
    <x v="4241"/>
    <n v="1"/>
    <n v="0.7"/>
    <n v="-8.6057999999999986"/>
  </r>
  <r>
    <n v="6005"/>
    <x v="2988"/>
    <x v="3"/>
    <x v="210"/>
    <d v="2014-09-12T00:00:00"/>
    <s v="Standard Class"/>
    <s v="AG-10390"/>
    <x v="369"/>
    <x v="0"/>
    <x v="0"/>
    <x v="1"/>
    <x v="1"/>
    <n v="90004"/>
    <x v="1"/>
    <s v="FUR-FU-10002597"/>
    <x v="0"/>
    <x v="5"/>
    <x v="621"/>
    <x v="2401"/>
    <n v="4"/>
    <n v="0"/>
    <n v="8.2992000000000008"/>
  </r>
  <r>
    <n v="6006"/>
    <x v="2989"/>
    <x v="1"/>
    <x v="121"/>
    <d v="2012-11-07T00:00:00"/>
    <s v="Standard Class"/>
    <s v="SW-20245"/>
    <x v="573"/>
    <x v="0"/>
    <x v="0"/>
    <x v="21"/>
    <x v="15"/>
    <n v="12180"/>
    <x v="3"/>
    <s v="FUR-CH-10003535"/>
    <x v="0"/>
    <x v="1"/>
    <x v="1513"/>
    <x v="4242"/>
    <n v="2"/>
    <n v="0.1"/>
    <n v="8.5371999999999968"/>
  </r>
  <r>
    <n v="6007"/>
    <x v="2990"/>
    <x v="3"/>
    <x v="157"/>
    <d v="2014-12-19T00:00:00"/>
    <s v="Standard Class"/>
    <s v="KN-16390"/>
    <x v="471"/>
    <x v="1"/>
    <x v="0"/>
    <x v="217"/>
    <x v="31"/>
    <n v="2740"/>
    <x v="3"/>
    <s v="TEC-PH-10001527"/>
    <x v="2"/>
    <x v="7"/>
    <x v="1276"/>
    <x v="3680"/>
    <n v="3"/>
    <n v="0"/>
    <n v="3.8654999999999973"/>
  </r>
  <r>
    <n v="6008"/>
    <x v="2991"/>
    <x v="3"/>
    <x v="719"/>
    <d v="2014-04-04T00:00:00"/>
    <s v="First Class"/>
    <s v="GB-14530"/>
    <x v="334"/>
    <x v="1"/>
    <x v="0"/>
    <x v="159"/>
    <x v="20"/>
    <n v="29501"/>
    <x v="0"/>
    <s v="FUR-FU-10004006"/>
    <x v="0"/>
    <x v="5"/>
    <x v="101"/>
    <x v="4180"/>
    <n v="3"/>
    <n v="0"/>
    <n v="21.751499999999986"/>
  </r>
  <r>
    <n v="6009"/>
    <x v="2992"/>
    <x v="1"/>
    <x v="1081"/>
    <d v="2013-01-03T00:00:00"/>
    <s v="Standard Class"/>
    <s v="CL-12565"/>
    <x v="52"/>
    <x v="0"/>
    <x v="0"/>
    <x v="1"/>
    <x v="1"/>
    <n v="90049"/>
    <x v="1"/>
    <s v="OFF-PA-10000595"/>
    <x v="1"/>
    <x v="10"/>
    <x v="1117"/>
    <x v="4243"/>
    <n v="3"/>
    <n v="0"/>
    <n v="31.519199999999998"/>
  </r>
  <r>
    <n v="6010"/>
    <x v="2992"/>
    <x v="1"/>
    <x v="1081"/>
    <d v="2013-01-03T00:00:00"/>
    <s v="Standard Class"/>
    <s v="CL-12565"/>
    <x v="52"/>
    <x v="0"/>
    <x v="0"/>
    <x v="1"/>
    <x v="1"/>
    <n v="90049"/>
    <x v="1"/>
    <s v="OFF-ST-10000798"/>
    <x v="1"/>
    <x v="4"/>
    <x v="348"/>
    <x v="4244"/>
    <n v="3"/>
    <n v="0"/>
    <n v="14.238599999999995"/>
  </r>
  <r>
    <n v="6011"/>
    <x v="2992"/>
    <x v="1"/>
    <x v="1081"/>
    <d v="2013-01-03T00:00:00"/>
    <s v="Standard Class"/>
    <s v="CL-12565"/>
    <x v="52"/>
    <x v="0"/>
    <x v="0"/>
    <x v="1"/>
    <x v="1"/>
    <n v="90049"/>
    <x v="1"/>
    <s v="TEC-MA-10004002"/>
    <x v="2"/>
    <x v="15"/>
    <x v="662"/>
    <x v="4245"/>
    <n v="6"/>
    <n v="0.2"/>
    <n v="286.71299999999962"/>
  </r>
  <r>
    <n v="6012"/>
    <x v="2992"/>
    <x v="1"/>
    <x v="1081"/>
    <d v="2013-01-03T00:00:00"/>
    <s v="Standard Class"/>
    <s v="CL-12565"/>
    <x v="52"/>
    <x v="0"/>
    <x v="0"/>
    <x v="1"/>
    <x v="1"/>
    <n v="90049"/>
    <x v="1"/>
    <s v="OFF-EN-10003296"/>
    <x v="1"/>
    <x v="12"/>
    <x v="229"/>
    <x v="3439"/>
    <n v="3"/>
    <n v="0"/>
    <n v="122.148"/>
  </r>
  <r>
    <n v="6013"/>
    <x v="2992"/>
    <x v="1"/>
    <x v="1081"/>
    <d v="2013-01-03T00:00:00"/>
    <s v="Standard Class"/>
    <s v="CL-12565"/>
    <x v="52"/>
    <x v="0"/>
    <x v="0"/>
    <x v="1"/>
    <x v="1"/>
    <n v="90049"/>
    <x v="1"/>
    <s v="TEC-PH-10004345"/>
    <x v="2"/>
    <x v="7"/>
    <x v="1167"/>
    <x v="4246"/>
    <n v="3"/>
    <n v="0.2"/>
    <n v="35.984999999999999"/>
  </r>
  <r>
    <n v="6014"/>
    <x v="2993"/>
    <x v="0"/>
    <x v="612"/>
    <d v="2013-03-12T00:00:00"/>
    <s v="First Class"/>
    <s v="KF-16285"/>
    <x v="580"/>
    <x v="2"/>
    <x v="0"/>
    <x v="1"/>
    <x v="1"/>
    <n v="90008"/>
    <x v="1"/>
    <s v="OFF-PA-10004405"/>
    <x v="1"/>
    <x v="10"/>
    <x v="1082"/>
    <x v="81"/>
    <n v="5"/>
    <n v="0"/>
    <n v="7.1519999999999992"/>
  </r>
  <r>
    <n v="6015"/>
    <x v="2993"/>
    <x v="0"/>
    <x v="612"/>
    <d v="2013-03-12T00:00:00"/>
    <s v="First Class"/>
    <s v="KF-16285"/>
    <x v="580"/>
    <x v="2"/>
    <x v="0"/>
    <x v="1"/>
    <x v="1"/>
    <n v="90008"/>
    <x v="1"/>
    <s v="TEC-PH-10002885"/>
    <x v="2"/>
    <x v="7"/>
    <x v="1127"/>
    <x v="4247"/>
    <n v="8"/>
    <n v="0.2"/>
    <n v="363.90480000000025"/>
  </r>
  <r>
    <n v="6016"/>
    <x v="2994"/>
    <x v="2"/>
    <x v="322"/>
    <d v="2011-04-12T00:00:00"/>
    <s v="Standard Class"/>
    <s v="AY-10555"/>
    <x v="672"/>
    <x v="1"/>
    <x v="0"/>
    <x v="1"/>
    <x v="1"/>
    <n v="90049"/>
    <x v="1"/>
    <s v="FUR-FU-10000747"/>
    <x v="0"/>
    <x v="5"/>
    <x v="1742"/>
    <x v="1377"/>
    <n v="2"/>
    <n v="0"/>
    <n v="15.633199999999988"/>
  </r>
  <r>
    <n v="6017"/>
    <x v="2994"/>
    <x v="2"/>
    <x v="322"/>
    <d v="2011-04-12T00:00:00"/>
    <s v="Standard Class"/>
    <s v="AY-10555"/>
    <x v="672"/>
    <x v="1"/>
    <x v="0"/>
    <x v="1"/>
    <x v="1"/>
    <n v="90049"/>
    <x v="1"/>
    <s v="FUR-FU-10001918"/>
    <x v="0"/>
    <x v="5"/>
    <x v="280"/>
    <x v="907"/>
    <n v="7"/>
    <n v="0"/>
    <n v="12.912900000000004"/>
  </r>
  <r>
    <n v="6018"/>
    <x v="2994"/>
    <x v="2"/>
    <x v="322"/>
    <d v="2011-04-12T00:00:00"/>
    <s v="Standard Class"/>
    <s v="AY-10555"/>
    <x v="672"/>
    <x v="1"/>
    <x v="0"/>
    <x v="1"/>
    <x v="1"/>
    <n v="90049"/>
    <x v="1"/>
    <s v="OFF-PA-10003309"/>
    <x v="1"/>
    <x v="10"/>
    <x v="1143"/>
    <x v="541"/>
    <n v="3"/>
    <n v="0"/>
    <n v="9.3312000000000008"/>
  </r>
  <r>
    <n v="6019"/>
    <x v="2994"/>
    <x v="2"/>
    <x v="322"/>
    <d v="2011-04-12T00:00:00"/>
    <s v="Standard Class"/>
    <s v="AY-10555"/>
    <x v="672"/>
    <x v="1"/>
    <x v="0"/>
    <x v="1"/>
    <x v="1"/>
    <n v="90049"/>
    <x v="1"/>
    <s v="OFF-PA-10001977"/>
    <x v="1"/>
    <x v="10"/>
    <x v="1464"/>
    <x v="447"/>
    <n v="1"/>
    <n v="0"/>
    <n v="26.630399999999998"/>
  </r>
  <r>
    <n v="6020"/>
    <x v="2995"/>
    <x v="2"/>
    <x v="1082"/>
    <d v="2011-10-10T00:00:00"/>
    <s v="Second Class"/>
    <s v="BD-11635"/>
    <x v="631"/>
    <x v="0"/>
    <x v="0"/>
    <x v="38"/>
    <x v="24"/>
    <n v="43229"/>
    <x v="3"/>
    <s v="OFF-AP-10002892"/>
    <x v="1"/>
    <x v="9"/>
    <x v="9"/>
    <x v="2856"/>
    <n v="5"/>
    <n v="0.2"/>
    <n v="11.489999999999991"/>
  </r>
  <r>
    <n v="6021"/>
    <x v="2996"/>
    <x v="0"/>
    <x v="572"/>
    <d v="2013-08-14T00:00:00"/>
    <s v="Same Day"/>
    <s v="HG-15025"/>
    <x v="643"/>
    <x v="0"/>
    <x v="0"/>
    <x v="461"/>
    <x v="28"/>
    <n v="70065"/>
    <x v="0"/>
    <s v="OFF-AP-10002222"/>
    <x v="1"/>
    <x v="9"/>
    <x v="33"/>
    <x v="1714"/>
    <n v="2"/>
    <n v="0"/>
    <n v="4.6818000000000008"/>
  </r>
  <r>
    <n v="6022"/>
    <x v="2996"/>
    <x v="0"/>
    <x v="572"/>
    <d v="2013-08-14T00:00:00"/>
    <s v="Same Day"/>
    <s v="HG-15025"/>
    <x v="643"/>
    <x v="0"/>
    <x v="0"/>
    <x v="461"/>
    <x v="28"/>
    <n v="70065"/>
    <x v="0"/>
    <s v="TEC-AC-10000158"/>
    <x v="2"/>
    <x v="11"/>
    <x v="353"/>
    <x v="2257"/>
    <n v="2"/>
    <n v="0"/>
    <n v="15.1158"/>
  </r>
  <r>
    <n v="6023"/>
    <x v="2997"/>
    <x v="2"/>
    <x v="664"/>
    <d v="2011-11-21T00:00:00"/>
    <s v="Standard Class"/>
    <s v="CB-12025"/>
    <x v="90"/>
    <x v="0"/>
    <x v="0"/>
    <x v="444"/>
    <x v="5"/>
    <n v="75104"/>
    <x v="2"/>
    <s v="OFF-EN-10002600"/>
    <x v="1"/>
    <x v="12"/>
    <x v="111"/>
    <x v="913"/>
    <n v="3"/>
    <n v="0.2"/>
    <n v="2.4779999999999989"/>
  </r>
  <r>
    <n v="6024"/>
    <x v="2998"/>
    <x v="3"/>
    <x v="558"/>
    <d v="2014-04-28T00:00:00"/>
    <s v="First Class"/>
    <s v="LS-16945"/>
    <x v="322"/>
    <x v="1"/>
    <x v="0"/>
    <x v="205"/>
    <x v="34"/>
    <n v="2908"/>
    <x v="3"/>
    <s v="TEC-AC-10004855"/>
    <x v="2"/>
    <x v="11"/>
    <x v="1047"/>
    <x v="3502"/>
    <n v="2"/>
    <n v="0"/>
    <n v="4.8986000000000018"/>
  </r>
  <r>
    <n v="6025"/>
    <x v="2999"/>
    <x v="3"/>
    <x v="1043"/>
    <d v="2014-08-27T00:00:00"/>
    <s v="Second Class"/>
    <s v="DM-13015"/>
    <x v="661"/>
    <x v="0"/>
    <x v="0"/>
    <x v="152"/>
    <x v="24"/>
    <n v="43130"/>
    <x v="3"/>
    <s v="OFF-AP-10000938"/>
    <x v="1"/>
    <x v="9"/>
    <x v="1703"/>
    <x v="4248"/>
    <n v="8"/>
    <n v="0.2"/>
    <n v="64.627199999999988"/>
  </r>
  <r>
    <n v="6026"/>
    <x v="2999"/>
    <x v="3"/>
    <x v="1043"/>
    <d v="2014-08-27T00:00:00"/>
    <s v="Second Class"/>
    <s v="DM-13015"/>
    <x v="661"/>
    <x v="0"/>
    <x v="0"/>
    <x v="152"/>
    <x v="24"/>
    <n v="43130"/>
    <x v="3"/>
    <s v="OFF-PA-10002195"/>
    <x v="1"/>
    <x v="10"/>
    <x v="1543"/>
    <x v="563"/>
    <n v="2"/>
    <n v="0.2"/>
    <n v="3.7584"/>
  </r>
  <r>
    <n v="6027"/>
    <x v="3000"/>
    <x v="3"/>
    <x v="660"/>
    <d v="2014-03-03T00:00:00"/>
    <s v="Standard Class"/>
    <s v="AC-10615"/>
    <x v="556"/>
    <x v="1"/>
    <x v="0"/>
    <x v="4"/>
    <x v="4"/>
    <n v="98115"/>
    <x v="1"/>
    <s v="OFF-FA-10002701"/>
    <x v="1"/>
    <x v="13"/>
    <x v="1449"/>
    <x v="3681"/>
    <n v="5"/>
    <n v="0"/>
    <n v="0.33599999999999963"/>
  </r>
  <r>
    <n v="6028"/>
    <x v="3000"/>
    <x v="3"/>
    <x v="660"/>
    <d v="2014-03-03T00:00:00"/>
    <s v="Standard Class"/>
    <s v="AC-10615"/>
    <x v="556"/>
    <x v="1"/>
    <x v="0"/>
    <x v="4"/>
    <x v="4"/>
    <n v="98115"/>
    <x v="1"/>
    <s v="TEC-PH-10003589"/>
    <x v="2"/>
    <x v="7"/>
    <x v="818"/>
    <x v="1002"/>
    <n v="5"/>
    <n v="0.2"/>
    <n v="25.185999999999996"/>
  </r>
  <r>
    <n v="6029"/>
    <x v="3001"/>
    <x v="0"/>
    <x v="258"/>
    <d v="2013-11-22T00:00:00"/>
    <s v="First Class"/>
    <s v="LT-17110"/>
    <x v="299"/>
    <x v="0"/>
    <x v="0"/>
    <x v="108"/>
    <x v="3"/>
    <n v="28540"/>
    <x v="0"/>
    <s v="OFF-AR-10003752"/>
    <x v="1"/>
    <x v="6"/>
    <x v="677"/>
    <x v="4249"/>
    <n v="2"/>
    <n v="0.2"/>
    <n v="6.0059999999999993"/>
  </r>
  <r>
    <n v="6030"/>
    <x v="3002"/>
    <x v="0"/>
    <x v="696"/>
    <d v="2013-11-16T00:00:00"/>
    <s v="First Class"/>
    <s v="TB-21250"/>
    <x v="621"/>
    <x v="0"/>
    <x v="0"/>
    <x v="1"/>
    <x v="1"/>
    <n v="90049"/>
    <x v="1"/>
    <s v="OFF-AR-10003829"/>
    <x v="1"/>
    <x v="6"/>
    <x v="934"/>
    <x v="296"/>
    <n v="3"/>
    <n v="0"/>
    <n v="2.8535999999999988"/>
  </r>
  <r>
    <n v="6031"/>
    <x v="3003"/>
    <x v="3"/>
    <x v="91"/>
    <d v="2014-07-07T00:00:00"/>
    <s v="Same Day"/>
    <s v="AH-10585"/>
    <x v="738"/>
    <x v="0"/>
    <x v="0"/>
    <x v="100"/>
    <x v="2"/>
    <n v="33142"/>
    <x v="0"/>
    <s v="FUR-CH-10000155"/>
    <x v="0"/>
    <x v="1"/>
    <x v="1157"/>
    <x v="4250"/>
    <n v="1"/>
    <n v="0.2"/>
    <n v="23.924000000000007"/>
  </r>
  <r>
    <n v="6032"/>
    <x v="3004"/>
    <x v="0"/>
    <x v="591"/>
    <d v="2014-01-02T00:00:00"/>
    <s v="Standard Class"/>
    <s v="SS-20140"/>
    <x v="164"/>
    <x v="1"/>
    <x v="0"/>
    <x v="462"/>
    <x v="38"/>
    <n v="3060"/>
    <x v="3"/>
    <s v="FUR-FU-10003142"/>
    <x v="0"/>
    <x v="5"/>
    <x v="1201"/>
    <x v="3131"/>
    <n v="4"/>
    <n v="0"/>
    <n v="6.5471999999999984"/>
  </r>
  <r>
    <n v="6033"/>
    <x v="3005"/>
    <x v="3"/>
    <x v="756"/>
    <d v="2014-04-26T00:00:00"/>
    <s v="First Class"/>
    <s v="TD-20995"/>
    <x v="143"/>
    <x v="0"/>
    <x v="0"/>
    <x v="20"/>
    <x v="15"/>
    <n v="10011"/>
    <x v="3"/>
    <s v="OFF-SU-10001218"/>
    <x v="1"/>
    <x v="14"/>
    <x v="133"/>
    <x v="2803"/>
    <n v="5"/>
    <n v="0"/>
    <n v="15.372000000000003"/>
  </r>
  <r>
    <n v="6034"/>
    <x v="3006"/>
    <x v="1"/>
    <x v="639"/>
    <d v="2012-12-18T00:00:00"/>
    <s v="Standard Class"/>
    <s v="PP-18955"/>
    <x v="452"/>
    <x v="2"/>
    <x v="0"/>
    <x v="1"/>
    <x v="1"/>
    <n v="90036"/>
    <x v="1"/>
    <s v="FUR-FU-10002963"/>
    <x v="0"/>
    <x v="5"/>
    <x v="1502"/>
    <x v="597"/>
    <n v="3"/>
    <n v="0"/>
    <n v="5.1815999999999995"/>
  </r>
  <r>
    <n v="6035"/>
    <x v="3007"/>
    <x v="1"/>
    <x v="1083"/>
    <d v="2012-04-25T00:00:00"/>
    <s v="Standard Class"/>
    <s v="PG-18820"/>
    <x v="310"/>
    <x v="0"/>
    <x v="0"/>
    <x v="238"/>
    <x v="5"/>
    <n v="75007"/>
    <x v="2"/>
    <s v="OFF-AP-10002578"/>
    <x v="1"/>
    <x v="9"/>
    <x v="409"/>
    <x v="4251"/>
    <n v="2"/>
    <n v="0.8"/>
    <n v="-52.833600000000004"/>
  </r>
  <r>
    <n v="6036"/>
    <x v="3007"/>
    <x v="1"/>
    <x v="1083"/>
    <d v="2012-04-25T00:00:00"/>
    <s v="Standard Class"/>
    <s v="PG-18820"/>
    <x v="310"/>
    <x v="0"/>
    <x v="0"/>
    <x v="238"/>
    <x v="5"/>
    <n v="75007"/>
    <x v="2"/>
    <s v="OFF-BI-10003925"/>
    <x v="1"/>
    <x v="8"/>
    <x v="751"/>
    <x v="4252"/>
    <n v="4"/>
    <n v="0.8"/>
    <n v="-512.14680000000021"/>
  </r>
  <r>
    <n v="6037"/>
    <x v="3008"/>
    <x v="0"/>
    <x v="913"/>
    <d v="2013-09-09T00:00:00"/>
    <s v="Standard Class"/>
    <s v="AA-10645"/>
    <x v="731"/>
    <x v="0"/>
    <x v="0"/>
    <x v="430"/>
    <x v="0"/>
    <n v="40324"/>
    <x v="0"/>
    <s v="FUR-FU-10003347"/>
    <x v="0"/>
    <x v="5"/>
    <x v="374"/>
    <x v="532"/>
    <n v="3"/>
    <n v="0"/>
    <n v="16.614000000000001"/>
  </r>
  <r>
    <n v="6038"/>
    <x v="3008"/>
    <x v="0"/>
    <x v="913"/>
    <d v="2013-09-09T00:00:00"/>
    <s v="Standard Class"/>
    <s v="AA-10645"/>
    <x v="731"/>
    <x v="0"/>
    <x v="0"/>
    <x v="430"/>
    <x v="0"/>
    <n v="40324"/>
    <x v="0"/>
    <s v="OFF-BI-10000315"/>
    <x v="1"/>
    <x v="8"/>
    <x v="407"/>
    <x v="3369"/>
    <n v="6"/>
    <n v="0"/>
    <n v="54.691199999999995"/>
  </r>
  <r>
    <n v="6039"/>
    <x v="3008"/>
    <x v="0"/>
    <x v="913"/>
    <d v="2013-09-09T00:00:00"/>
    <s v="Standard Class"/>
    <s v="AA-10645"/>
    <x v="731"/>
    <x v="0"/>
    <x v="0"/>
    <x v="430"/>
    <x v="0"/>
    <n v="40324"/>
    <x v="0"/>
    <s v="OFF-ST-10002583"/>
    <x v="1"/>
    <x v="4"/>
    <x v="566"/>
    <x v="681"/>
    <n v="4"/>
    <n v="0"/>
    <n v="5.1967999999999961"/>
  </r>
  <r>
    <n v="6040"/>
    <x v="3008"/>
    <x v="0"/>
    <x v="913"/>
    <d v="2013-09-09T00:00:00"/>
    <s v="Standard Class"/>
    <s v="AA-10645"/>
    <x v="731"/>
    <x v="0"/>
    <x v="0"/>
    <x v="430"/>
    <x v="0"/>
    <n v="40324"/>
    <x v="0"/>
    <s v="OFF-AR-10003469"/>
    <x v="1"/>
    <x v="6"/>
    <x v="1249"/>
    <x v="267"/>
    <n v="3"/>
    <n v="0"/>
    <n v="2.5343999999999998"/>
  </r>
  <r>
    <n v="6041"/>
    <x v="3009"/>
    <x v="3"/>
    <x v="241"/>
    <d v="2014-09-30T00:00:00"/>
    <s v="Standard Class"/>
    <s v="FA-14230"/>
    <x v="135"/>
    <x v="1"/>
    <x v="0"/>
    <x v="1"/>
    <x v="1"/>
    <n v="90008"/>
    <x v="1"/>
    <s v="TEC-PH-10001817"/>
    <x v="2"/>
    <x v="7"/>
    <x v="1097"/>
    <x v="4253"/>
    <n v="3"/>
    <n v="0.2"/>
    <n v="75.180000000000064"/>
  </r>
  <r>
    <n v="6042"/>
    <x v="3009"/>
    <x v="3"/>
    <x v="241"/>
    <d v="2014-09-30T00:00:00"/>
    <s v="Standard Class"/>
    <s v="FA-14230"/>
    <x v="135"/>
    <x v="1"/>
    <x v="0"/>
    <x v="1"/>
    <x v="1"/>
    <n v="90008"/>
    <x v="1"/>
    <s v="TEC-MA-10001031"/>
    <x v="2"/>
    <x v="15"/>
    <x v="1751"/>
    <x v="4254"/>
    <n v="3"/>
    <n v="0.2"/>
    <n v="177.19799999999998"/>
  </r>
  <r>
    <n v="6043"/>
    <x v="3010"/>
    <x v="0"/>
    <x v="1084"/>
    <d v="2013-02-08T00:00:00"/>
    <s v="Standard Class"/>
    <s v="TB-21520"/>
    <x v="14"/>
    <x v="0"/>
    <x v="0"/>
    <x v="136"/>
    <x v="16"/>
    <n v="85635"/>
    <x v="1"/>
    <s v="FUR-FU-10002088"/>
    <x v="0"/>
    <x v="5"/>
    <x v="1084"/>
    <x v="325"/>
    <n v="2"/>
    <n v="0.2"/>
    <n v="3.9512"/>
  </r>
  <r>
    <n v="6044"/>
    <x v="3011"/>
    <x v="3"/>
    <x v="240"/>
    <d v="2014-05-25T00:00:00"/>
    <s v="Second Class"/>
    <s v="AH-10075"/>
    <x v="340"/>
    <x v="1"/>
    <x v="0"/>
    <x v="289"/>
    <x v="18"/>
    <n v="37918"/>
    <x v="0"/>
    <s v="FUR-CH-10001482"/>
    <x v="0"/>
    <x v="1"/>
    <x v="536"/>
    <x v="2361"/>
    <n v="3"/>
    <n v="0.2"/>
    <n v="-35.36460000000001"/>
  </r>
  <r>
    <n v="6045"/>
    <x v="3011"/>
    <x v="3"/>
    <x v="240"/>
    <d v="2014-05-25T00:00:00"/>
    <s v="Second Class"/>
    <s v="AH-10075"/>
    <x v="340"/>
    <x v="1"/>
    <x v="0"/>
    <x v="289"/>
    <x v="18"/>
    <n v="37918"/>
    <x v="0"/>
    <s v="OFF-PA-10001526"/>
    <x v="1"/>
    <x v="10"/>
    <x v="1030"/>
    <x v="2898"/>
    <n v="7"/>
    <n v="0.2"/>
    <n v="10.109400000000001"/>
  </r>
  <r>
    <n v="6046"/>
    <x v="3012"/>
    <x v="1"/>
    <x v="37"/>
    <d v="2012-09-08T00:00:00"/>
    <s v="Standard Class"/>
    <s v="CP-12085"/>
    <x v="434"/>
    <x v="1"/>
    <x v="0"/>
    <x v="93"/>
    <x v="16"/>
    <n v="85705"/>
    <x v="1"/>
    <s v="FUR-FU-10002937"/>
    <x v="0"/>
    <x v="5"/>
    <x v="1051"/>
    <x v="4255"/>
    <n v="3"/>
    <n v="0.2"/>
    <n v="89.306999999999988"/>
  </r>
  <r>
    <n v="6047"/>
    <x v="3013"/>
    <x v="0"/>
    <x v="632"/>
    <d v="2013-06-17T00:00:00"/>
    <s v="Standard Class"/>
    <s v="BF-11215"/>
    <x v="682"/>
    <x v="2"/>
    <x v="0"/>
    <x v="31"/>
    <x v="11"/>
    <n v="55407"/>
    <x v="2"/>
    <s v="FUR-TA-10001771"/>
    <x v="0"/>
    <x v="3"/>
    <x v="1724"/>
    <x v="4256"/>
    <n v="3"/>
    <n v="0"/>
    <n v="173.23500000000001"/>
  </r>
  <r>
    <n v="6048"/>
    <x v="3014"/>
    <x v="1"/>
    <x v="209"/>
    <d v="2012-11-11T00:00:00"/>
    <s v="Standard Class"/>
    <s v="CP-12340"/>
    <x v="291"/>
    <x v="1"/>
    <x v="0"/>
    <x v="100"/>
    <x v="2"/>
    <n v="33142"/>
    <x v="0"/>
    <s v="OFF-BI-10003305"/>
    <x v="1"/>
    <x v="8"/>
    <x v="565"/>
    <x v="4257"/>
    <n v="9"/>
    <n v="0.7"/>
    <n v="-12.916800000000002"/>
  </r>
  <r>
    <n v="6049"/>
    <x v="3014"/>
    <x v="1"/>
    <x v="209"/>
    <d v="2012-11-11T00:00:00"/>
    <s v="Standard Class"/>
    <s v="CP-12340"/>
    <x v="291"/>
    <x v="1"/>
    <x v="0"/>
    <x v="100"/>
    <x v="2"/>
    <n v="33142"/>
    <x v="0"/>
    <s v="OFF-BI-10001359"/>
    <x v="1"/>
    <x v="8"/>
    <x v="1153"/>
    <x v="4258"/>
    <n v="5"/>
    <n v="0.7"/>
    <n v="-1031.5385000000001"/>
  </r>
  <r>
    <n v="6050"/>
    <x v="3015"/>
    <x v="0"/>
    <x v="1085"/>
    <d v="2013-06-19T00:00:00"/>
    <s v="First Class"/>
    <s v="LS-17245"/>
    <x v="201"/>
    <x v="0"/>
    <x v="0"/>
    <x v="12"/>
    <x v="5"/>
    <n v="77036"/>
    <x v="2"/>
    <s v="OFF-PA-10000483"/>
    <x v="1"/>
    <x v="10"/>
    <x v="1672"/>
    <x v="4259"/>
    <n v="7"/>
    <n v="0.2"/>
    <n v="54.214999999999982"/>
  </r>
  <r>
    <n v="6051"/>
    <x v="3016"/>
    <x v="1"/>
    <x v="334"/>
    <d v="2012-04-30T00:00:00"/>
    <s v="Standard Class"/>
    <s v="TS-21655"/>
    <x v="772"/>
    <x v="0"/>
    <x v="0"/>
    <x v="158"/>
    <x v="6"/>
    <n v="53209"/>
    <x v="2"/>
    <s v="OFF-AR-10000658"/>
    <x v="1"/>
    <x v="6"/>
    <x v="328"/>
    <x v="2495"/>
    <n v="5"/>
    <n v="0"/>
    <n v="16.170000000000002"/>
  </r>
  <r>
    <n v="6052"/>
    <x v="3016"/>
    <x v="1"/>
    <x v="334"/>
    <d v="2012-04-30T00:00:00"/>
    <s v="Standard Class"/>
    <s v="TS-21655"/>
    <x v="772"/>
    <x v="0"/>
    <x v="0"/>
    <x v="158"/>
    <x v="6"/>
    <n v="53209"/>
    <x v="2"/>
    <s v="OFF-AP-10001205"/>
    <x v="1"/>
    <x v="9"/>
    <x v="1285"/>
    <x v="4260"/>
    <n v="5"/>
    <n v="0"/>
    <n v="76.27200000000002"/>
  </r>
  <r>
    <n v="6053"/>
    <x v="3017"/>
    <x v="0"/>
    <x v="713"/>
    <d v="2013-09-27T00:00:00"/>
    <s v="Second Class"/>
    <s v="JS-15940"/>
    <x v="185"/>
    <x v="2"/>
    <x v="0"/>
    <x v="152"/>
    <x v="24"/>
    <n v="43130"/>
    <x v="3"/>
    <s v="OFF-PA-10002586"/>
    <x v="1"/>
    <x v="10"/>
    <x v="1007"/>
    <x v="1655"/>
    <n v="3"/>
    <n v="0.2"/>
    <n v="4.0338000000000003"/>
  </r>
  <r>
    <n v="6054"/>
    <x v="3017"/>
    <x v="0"/>
    <x v="713"/>
    <d v="2013-09-27T00:00:00"/>
    <s v="Second Class"/>
    <s v="JS-15940"/>
    <x v="185"/>
    <x v="2"/>
    <x v="0"/>
    <x v="152"/>
    <x v="24"/>
    <n v="43130"/>
    <x v="3"/>
    <s v="FUR-FU-10004963"/>
    <x v="0"/>
    <x v="5"/>
    <x v="1434"/>
    <x v="4261"/>
    <n v="4"/>
    <n v="0.2"/>
    <n v="7.7000000000000028"/>
  </r>
  <r>
    <n v="6055"/>
    <x v="3017"/>
    <x v="0"/>
    <x v="713"/>
    <d v="2013-09-27T00:00:00"/>
    <s v="Second Class"/>
    <s v="JS-15940"/>
    <x v="185"/>
    <x v="2"/>
    <x v="0"/>
    <x v="152"/>
    <x v="24"/>
    <n v="43130"/>
    <x v="3"/>
    <s v="OFF-BI-10002071"/>
    <x v="1"/>
    <x v="8"/>
    <x v="692"/>
    <x v="4262"/>
    <n v="7"/>
    <n v="0.7"/>
    <n v="-9.7607999999999961"/>
  </r>
  <r>
    <n v="6056"/>
    <x v="3018"/>
    <x v="0"/>
    <x v="298"/>
    <d v="2013-08-21T00:00:00"/>
    <s v="First Class"/>
    <s v="NF-18385"/>
    <x v="173"/>
    <x v="0"/>
    <x v="0"/>
    <x v="380"/>
    <x v="5"/>
    <n v="78539"/>
    <x v="2"/>
    <s v="OFF-BI-10001617"/>
    <x v="1"/>
    <x v="8"/>
    <x v="1315"/>
    <x v="4263"/>
    <n v="1"/>
    <n v="0.8"/>
    <n v="-3.4122000000000003"/>
  </r>
  <r>
    <n v="6057"/>
    <x v="3018"/>
    <x v="0"/>
    <x v="298"/>
    <d v="2013-08-21T00:00:00"/>
    <s v="First Class"/>
    <s v="NF-18385"/>
    <x v="173"/>
    <x v="0"/>
    <x v="0"/>
    <x v="380"/>
    <x v="5"/>
    <n v="78539"/>
    <x v="2"/>
    <s v="OFF-PA-10004665"/>
    <x v="1"/>
    <x v="10"/>
    <x v="1380"/>
    <x v="1348"/>
    <n v="8"/>
    <n v="0.2"/>
    <n v="30.391999999999996"/>
  </r>
  <r>
    <n v="6058"/>
    <x v="3019"/>
    <x v="2"/>
    <x v="1086"/>
    <d v="2011-03-08T00:00:00"/>
    <s v="Standard Class"/>
    <s v="KN-16705"/>
    <x v="607"/>
    <x v="2"/>
    <x v="0"/>
    <x v="20"/>
    <x v="15"/>
    <n v="10009"/>
    <x v="3"/>
    <s v="OFF-EN-10001990"/>
    <x v="1"/>
    <x v="12"/>
    <x v="33"/>
    <x v="716"/>
    <n v="2"/>
    <n v="0"/>
    <n v="5.3391999999999991"/>
  </r>
  <r>
    <n v="6059"/>
    <x v="3019"/>
    <x v="2"/>
    <x v="1086"/>
    <d v="2011-03-08T00:00:00"/>
    <s v="Standard Class"/>
    <s v="KN-16705"/>
    <x v="607"/>
    <x v="2"/>
    <x v="0"/>
    <x v="20"/>
    <x v="15"/>
    <n v="10009"/>
    <x v="3"/>
    <s v="OFF-PA-10000587"/>
    <x v="1"/>
    <x v="10"/>
    <x v="57"/>
    <x v="3441"/>
    <n v="5"/>
    <n v="0"/>
    <n v="17.472000000000001"/>
  </r>
  <r>
    <n v="6060"/>
    <x v="3020"/>
    <x v="2"/>
    <x v="125"/>
    <d v="2012-01-03T00:00:00"/>
    <s v="Standard Class"/>
    <s v="GA-14725"/>
    <x v="315"/>
    <x v="0"/>
    <x v="0"/>
    <x v="10"/>
    <x v="9"/>
    <n v="19120"/>
    <x v="3"/>
    <s v="TEC-AC-10004859"/>
    <x v="2"/>
    <x v="11"/>
    <x v="1545"/>
    <x v="893"/>
    <n v="2"/>
    <n v="0.2"/>
    <n v="6.9920000000000009"/>
  </r>
  <r>
    <n v="6061"/>
    <x v="3021"/>
    <x v="1"/>
    <x v="889"/>
    <d v="2012-04-16T00:00:00"/>
    <s v="Standard Class"/>
    <s v="EH-14125"/>
    <x v="258"/>
    <x v="2"/>
    <x v="0"/>
    <x v="30"/>
    <x v="15"/>
    <n v="14609"/>
    <x v="3"/>
    <s v="OFF-ST-10001476"/>
    <x v="1"/>
    <x v="4"/>
    <x v="827"/>
    <x v="4264"/>
    <n v="4"/>
    <n v="0"/>
    <n v="38.350800000000007"/>
  </r>
  <r>
    <n v="6062"/>
    <x v="3021"/>
    <x v="1"/>
    <x v="889"/>
    <d v="2012-04-16T00:00:00"/>
    <s v="Standard Class"/>
    <s v="EH-14125"/>
    <x v="258"/>
    <x v="2"/>
    <x v="0"/>
    <x v="30"/>
    <x v="15"/>
    <n v="14609"/>
    <x v="3"/>
    <s v="OFF-AR-10002804"/>
    <x v="1"/>
    <x v="6"/>
    <x v="279"/>
    <x v="1865"/>
    <n v="3"/>
    <n v="0"/>
    <n v="6.0147000000000004"/>
  </r>
  <r>
    <n v="6063"/>
    <x v="3022"/>
    <x v="1"/>
    <x v="707"/>
    <d v="2012-12-30T00:00:00"/>
    <s v="Second Class"/>
    <s v="RA-19285"/>
    <x v="267"/>
    <x v="0"/>
    <x v="0"/>
    <x v="70"/>
    <x v="1"/>
    <n v="92037"/>
    <x v="1"/>
    <s v="TEC-CO-10004202"/>
    <x v="2"/>
    <x v="16"/>
    <x v="836"/>
    <x v="4265"/>
    <n v="5"/>
    <n v="0.2"/>
    <n v="224.99249999999995"/>
  </r>
  <r>
    <n v="6064"/>
    <x v="3022"/>
    <x v="1"/>
    <x v="707"/>
    <d v="2012-12-30T00:00:00"/>
    <s v="Second Class"/>
    <s v="RA-19285"/>
    <x v="267"/>
    <x v="0"/>
    <x v="0"/>
    <x v="70"/>
    <x v="1"/>
    <n v="92037"/>
    <x v="1"/>
    <s v="OFF-PA-10001307"/>
    <x v="1"/>
    <x v="10"/>
    <x v="784"/>
    <x v="4266"/>
    <n v="3"/>
    <n v="0"/>
    <n v="6.1739999999999995"/>
  </r>
  <r>
    <n v="6065"/>
    <x v="3022"/>
    <x v="1"/>
    <x v="707"/>
    <d v="2012-12-30T00:00:00"/>
    <s v="Second Class"/>
    <s v="RA-19285"/>
    <x v="267"/>
    <x v="0"/>
    <x v="0"/>
    <x v="70"/>
    <x v="1"/>
    <n v="92037"/>
    <x v="1"/>
    <s v="OFF-PA-10001667"/>
    <x v="1"/>
    <x v="10"/>
    <x v="453"/>
    <x v="1465"/>
    <n v="3"/>
    <n v="0"/>
    <n v="8.0730000000000004"/>
  </r>
  <r>
    <n v="6066"/>
    <x v="3023"/>
    <x v="1"/>
    <x v="57"/>
    <d v="2012-04-07T00:00:00"/>
    <s v="First Class"/>
    <s v="TT-21070"/>
    <x v="74"/>
    <x v="0"/>
    <x v="0"/>
    <x v="10"/>
    <x v="9"/>
    <n v="19120"/>
    <x v="3"/>
    <s v="OFF-LA-10001569"/>
    <x v="1"/>
    <x v="2"/>
    <x v="633"/>
    <x v="4267"/>
    <n v="6"/>
    <n v="0.2"/>
    <n v="7.7687999999999988"/>
  </r>
  <r>
    <n v="6067"/>
    <x v="3024"/>
    <x v="1"/>
    <x v="184"/>
    <d v="2012-01-23T00:00:00"/>
    <s v="Standard Class"/>
    <s v="AH-10465"/>
    <x v="733"/>
    <x v="0"/>
    <x v="0"/>
    <x v="463"/>
    <x v="18"/>
    <n v="38134"/>
    <x v="0"/>
    <s v="OFF-SU-10000898"/>
    <x v="1"/>
    <x v="14"/>
    <x v="1181"/>
    <x v="4268"/>
    <n v="8"/>
    <n v="0.2"/>
    <n v="10.007999999999988"/>
  </r>
  <r>
    <n v="6068"/>
    <x v="3025"/>
    <x v="3"/>
    <x v="968"/>
    <d v="2014-05-25T00:00:00"/>
    <s v="Standard Class"/>
    <s v="CC-12430"/>
    <x v="254"/>
    <x v="2"/>
    <x v="0"/>
    <x v="80"/>
    <x v="1"/>
    <n v="90712"/>
    <x v="1"/>
    <s v="FUR-CH-10000225"/>
    <x v="0"/>
    <x v="1"/>
    <x v="401"/>
    <x v="4269"/>
    <n v="8"/>
    <n v="0.2"/>
    <n v="-97.176000000000073"/>
  </r>
  <r>
    <n v="6069"/>
    <x v="3025"/>
    <x v="3"/>
    <x v="968"/>
    <d v="2014-05-25T00:00:00"/>
    <s v="Standard Class"/>
    <s v="CC-12430"/>
    <x v="254"/>
    <x v="2"/>
    <x v="0"/>
    <x v="80"/>
    <x v="1"/>
    <n v="90712"/>
    <x v="1"/>
    <s v="FUR-FU-10002191"/>
    <x v="0"/>
    <x v="5"/>
    <x v="762"/>
    <x v="4270"/>
    <n v="1"/>
    <n v="0"/>
    <n v="3.3504"/>
  </r>
  <r>
    <n v="6070"/>
    <x v="3025"/>
    <x v="3"/>
    <x v="968"/>
    <d v="2014-05-25T00:00:00"/>
    <s v="Standard Class"/>
    <s v="CC-12430"/>
    <x v="254"/>
    <x v="2"/>
    <x v="0"/>
    <x v="80"/>
    <x v="1"/>
    <n v="90712"/>
    <x v="1"/>
    <s v="TEC-MA-10003176"/>
    <x v="2"/>
    <x v="15"/>
    <x v="1752"/>
    <x v="4271"/>
    <n v="1"/>
    <n v="0.2"/>
    <n v="38.609999999999957"/>
  </r>
  <r>
    <n v="6071"/>
    <x v="3026"/>
    <x v="3"/>
    <x v="802"/>
    <d v="2014-08-21T00:00:00"/>
    <s v="Standard Class"/>
    <s v="KD-16495"/>
    <x v="470"/>
    <x v="1"/>
    <x v="0"/>
    <x v="10"/>
    <x v="9"/>
    <n v="19120"/>
    <x v="3"/>
    <s v="OFF-LA-10004093"/>
    <x v="1"/>
    <x v="2"/>
    <x v="670"/>
    <x v="1593"/>
    <n v="3"/>
    <n v="0.2"/>
    <n v="5.9210999999999983"/>
  </r>
  <r>
    <n v="6072"/>
    <x v="3027"/>
    <x v="1"/>
    <x v="620"/>
    <d v="2013-01-04T00:00:00"/>
    <s v="Standard Class"/>
    <s v="BG-11035"/>
    <x v="767"/>
    <x v="0"/>
    <x v="0"/>
    <x v="89"/>
    <x v="5"/>
    <n v="78745"/>
    <x v="2"/>
    <s v="OFF-ST-10000025"/>
    <x v="1"/>
    <x v="4"/>
    <x v="615"/>
    <x v="4272"/>
    <n v="2"/>
    <n v="0.2"/>
    <n v="-26.720400000000019"/>
  </r>
  <r>
    <n v="6073"/>
    <x v="3027"/>
    <x v="1"/>
    <x v="620"/>
    <d v="2013-01-04T00:00:00"/>
    <s v="Standard Class"/>
    <s v="BG-11035"/>
    <x v="767"/>
    <x v="0"/>
    <x v="0"/>
    <x v="89"/>
    <x v="5"/>
    <n v="78745"/>
    <x v="2"/>
    <s v="OFF-FA-10001561"/>
    <x v="1"/>
    <x v="13"/>
    <x v="831"/>
    <x v="4273"/>
    <n v="2"/>
    <n v="0.2"/>
    <n v="0.56679999999999997"/>
  </r>
  <r>
    <n v="6074"/>
    <x v="3027"/>
    <x v="1"/>
    <x v="620"/>
    <d v="2013-01-04T00:00:00"/>
    <s v="Standard Class"/>
    <s v="BG-11035"/>
    <x v="767"/>
    <x v="0"/>
    <x v="0"/>
    <x v="89"/>
    <x v="5"/>
    <n v="78745"/>
    <x v="2"/>
    <s v="OFF-SU-10001225"/>
    <x v="1"/>
    <x v="14"/>
    <x v="33"/>
    <x v="4274"/>
    <n v="2"/>
    <n v="0.2"/>
    <n v="-1.3248000000000004"/>
  </r>
  <r>
    <n v="6075"/>
    <x v="3028"/>
    <x v="3"/>
    <x v="53"/>
    <d v="2014-12-30T00:00:00"/>
    <s v="Standard Class"/>
    <s v="FH-14365"/>
    <x v="92"/>
    <x v="1"/>
    <x v="0"/>
    <x v="1"/>
    <x v="1"/>
    <n v="90008"/>
    <x v="1"/>
    <s v="OFF-BI-10001718"/>
    <x v="1"/>
    <x v="8"/>
    <x v="1216"/>
    <x v="1860"/>
    <n v="3"/>
    <n v="0.2"/>
    <n v="51.823799999999999"/>
  </r>
  <r>
    <n v="6076"/>
    <x v="3028"/>
    <x v="3"/>
    <x v="53"/>
    <d v="2014-12-30T00:00:00"/>
    <s v="Standard Class"/>
    <s v="FH-14365"/>
    <x v="92"/>
    <x v="1"/>
    <x v="0"/>
    <x v="1"/>
    <x v="1"/>
    <n v="90008"/>
    <x v="1"/>
    <s v="OFF-ST-10002756"/>
    <x v="1"/>
    <x v="4"/>
    <x v="270"/>
    <x v="4275"/>
    <n v="2"/>
    <n v="0"/>
    <n v="2.7062000000000239"/>
  </r>
  <r>
    <n v="6077"/>
    <x v="3029"/>
    <x v="0"/>
    <x v="142"/>
    <d v="2013-09-08T00:00:00"/>
    <s v="Standard Class"/>
    <s v="PG-18820"/>
    <x v="310"/>
    <x v="0"/>
    <x v="0"/>
    <x v="20"/>
    <x v="15"/>
    <n v="10011"/>
    <x v="3"/>
    <s v="TEC-AC-10001432"/>
    <x v="2"/>
    <x v="11"/>
    <x v="471"/>
    <x v="515"/>
    <n v="6"/>
    <n v="0"/>
    <n v="206.31600000000006"/>
  </r>
  <r>
    <n v="6078"/>
    <x v="3029"/>
    <x v="0"/>
    <x v="142"/>
    <d v="2013-09-08T00:00:00"/>
    <s v="Standard Class"/>
    <s v="PG-18820"/>
    <x v="310"/>
    <x v="0"/>
    <x v="0"/>
    <x v="20"/>
    <x v="15"/>
    <n v="10011"/>
    <x v="3"/>
    <s v="TEC-AC-10003399"/>
    <x v="2"/>
    <x v="11"/>
    <x v="1497"/>
    <x v="4276"/>
    <n v="2"/>
    <n v="0"/>
    <n v="30.441600000000001"/>
  </r>
  <r>
    <n v="6079"/>
    <x v="3029"/>
    <x v="0"/>
    <x v="142"/>
    <d v="2013-09-08T00:00:00"/>
    <s v="Standard Class"/>
    <s v="PG-18820"/>
    <x v="310"/>
    <x v="0"/>
    <x v="0"/>
    <x v="20"/>
    <x v="15"/>
    <n v="10011"/>
    <x v="3"/>
    <s v="OFF-SU-10001574"/>
    <x v="1"/>
    <x v="14"/>
    <x v="498"/>
    <x v="1031"/>
    <n v="3"/>
    <n v="0"/>
    <n v="3.2849999999999993"/>
  </r>
  <r>
    <n v="6080"/>
    <x v="3029"/>
    <x v="0"/>
    <x v="142"/>
    <d v="2013-09-08T00:00:00"/>
    <s v="Standard Class"/>
    <s v="PG-18820"/>
    <x v="310"/>
    <x v="0"/>
    <x v="0"/>
    <x v="20"/>
    <x v="15"/>
    <n v="10011"/>
    <x v="3"/>
    <s v="FUR-FU-10004864"/>
    <x v="0"/>
    <x v="5"/>
    <x v="436"/>
    <x v="1868"/>
    <n v="3"/>
    <n v="0"/>
    <n v="61.382399999999997"/>
  </r>
  <r>
    <n v="6081"/>
    <x v="3030"/>
    <x v="3"/>
    <x v="485"/>
    <d v="2014-08-09T00:00:00"/>
    <s v="First Class"/>
    <s v="NZ-18565"/>
    <x v="125"/>
    <x v="2"/>
    <x v="0"/>
    <x v="12"/>
    <x v="5"/>
    <n v="77070"/>
    <x v="2"/>
    <s v="OFF-ST-10001172"/>
    <x v="1"/>
    <x v="4"/>
    <x v="1197"/>
    <x v="4277"/>
    <n v="9"/>
    <n v="0.2"/>
    <n v="7.5527999999999977"/>
  </r>
  <r>
    <n v="6082"/>
    <x v="3031"/>
    <x v="2"/>
    <x v="1087"/>
    <d v="2011-02-19T00:00:00"/>
    <s v="Same Day"/>
    <s v="TB-21595"/>
    <x v="180"/>
    <x v="0"/>
    <x v="0"/>
    <x v="270"/>
    <x v="5"/>
    <n v="79424"/>
    <x v="2"/>
    <s v="FUR-FU-10002396"/>
    <x v="0"/>
    <x v="5"/>
    <x v="1581"/>
    <x v="2855"/>
    <n v="5"/>
    <n v="0.6"/>
    <n v="-11.321999999999999"/>
  </r>
  <r>
    <n v="6083"/>
    <x v="3032"/>
    <x v="0"/>
    <x v="441"/>
    <d v="2013-11-28T00:00:00"/>
    <s v="Standard Class"/>
    <s v="JE-15475"/>
    <x v="188"/>
    <x v="0"/>
    <x v="0"/>
    <x v="12"/>
    <x v="5"/>
    <n v="77095"/>
    <x v="2"/>
    <s v="OFF-BI-10004040"/>
    <x v="1"/>
    <x v="8"/>
    <x v="1478"/>
    <x v="4278"/>
    <n v="6"/>
    <n v="0.8"/>
    <n v="-9.634800000000002"/>
  </r>
  <r>
    <n v="6084"/>
    <x v="3032"/>
    <x v="0"/>
    <x v="441"/>
    <d v="2013-11-28T00:00:00"/>
    <s v="Standard Class"/>
    <s v="JE-15475"/>
    <x v="188"/>
    <x v="0"/>
    <x v="0"/>
    <x v="12"/>
    <x v="5"/>
    <n v="77095"/>
    <x v="2"/>
    <s v="OFF-AR-10003481"/>
    <x v="1"/>
    <x v="6"/>
    <x v="1591"/>
    <x v="3452"/>
    <n v="9"/>
    <n v="0.2"/>
    <n v="2.6567999999999969"/>
  </r>
  <r>
    <n v="6085"/>
    <x v="3032"/>
    <x v="0"/>
    <x v="441"/>
    <d v="2013-11-28T00:00:00"/>
    <s v="Standard Class"/>
    <s v="JE-15475"/>
    <x v="188"/>
    <x v="0"/>
    <x v="0"/>
    <x v="12"/>
    <x v="5"/>
    <n v="77095"/>
    <x v="2"/>
    <s v="TEC-AC-10000387"/>
    <x v="2"/>
    <x v="11"/>
    <x v="1350"/>
    <x v="4279"/>
    <n v="2"/>
    <n v="0.2"/>
    <n v="-0.60080000000000044"/>
  </r>
  <r>
    <n v="6086"/>
    <x v="3032"/>
    <x v="0"/>
    <x v="441"/>
    <d v="2013-11-28T00:00:00"/>
    <s v="Standard Class"/>
    <s v="JE-15475"/>
    <x v="188"/>
    <x v="0"/>
    <x v="0"/>
    <x v="12"/>
    <x v="5"/>
    <n v="77095"/>
    <x v="2"/>
    <s v="OFF-LA-10000262"/>
    <x v="1"/>
    <x v="2"/>
    <x v="932"/>
    <x v="4280"/>
    <n v="1"/>
    <n v="0.2"/>
    <n v="0.67859999999999987"/>
  </r>
  <r>
    <n v="6087"/>
    <x v="3032"/>
    <x v="0"/>
    <x v="441"/>
    <d v="2013-11-28T00:00:00"/>
    <s v="Standard Class"/>
    <s v="JE-15475"/>
    <x v="188"/>
    <x v="0"/>
    <x v="0"/>
    <x v="12"/>
    <x v="5"/>
    <n v="77095"/>
    <x v="2"/>
    <s v="OFF-BI-10003196"/>
    <x v="1"/>
    <x v="8"/>
    <x v="1367"/>
    <x v="4281"/>
    <n v="6"/>
    <n v="0.8"/>
    <n v="-6.7320000000000011"/>
  </r>
  <r>
    <n v="6088"/>
    <x v="3033"/>
    <x v="1"/>
    <x v="639"/>
    <d v="2012-12-18T00:00:00"/>
    <s v="Standard Class"/>
    <s v="EH-13945"/>
    <x v="13"/>
    <x v="0"/>
    <x v="0"/>
    <x v="116"/>
    <x v="1"/>
    <n v="92627"/>
    <x v="1"/>
    <s v="FUR-FU-10004351"/>
    <x v="0"/>
    <x v="5"/>
    <x v="33"/>
    <x v="4172"/>
    <n v="3"/>
    <n v="0"/>
    <n v="12.856800000000002"/>
  </r>
  <r>
    <n v="6089"/>
    <x v="3034"/>
    <x v="1"/>
    <x v="385"/>
    <d v="2012-06-17T00:00:00"/>
    <s v="Standard Class"/>
    <s v="BF-10975"/>
    <x v="541"/>
    <x v="1"/>
    <x v="0"/>
    <x v="185"/>
    <x v="32"/>
    <n v="30076"/>
    <x v="0"/>
    <s v="OFF-PA-10001870"/>
    <x v="1"/>
    <x v="10"/>
    <x v="674"/>
    <x v="90"/>
    <n v="1"/>
    <n v="0"/>
    <n v="3.1104000000000003"/>
  </r>
  <r>
    <n v="6090"/>
    <x v="3035"/>
    <x v="3"/>
    <x v="116"/>
    <d v="2015-01-01T00:00:00"/>
    <s v="Second Class"/>
    <s v="PC-18745"/>
    <x v="331"/>
    <x v="1"/>
    <x v="0"/>
    <x v="431"/>
    <x v="22"/>
    <n v="80538"/>
    <x v="1"/>
    <s v="OFF-BI-10002813"/>
    <x v="1"/>
    <x v="8"/>
    <x v="905"/>
    <x v="1473"/>
    <n v="2"/>
    <n v="0.7"/>
    <n v="-0.98999999999999977"/>
  </r>
  <r>
    <n v="6091"/>
    <x v="3036"/>
    <x v="3"/>
    <x v="1088"/>
    <d v="2014-09-27T00:00:00"/>
    <s v="Standard Class"/>
    <s v="SV-20365"/>
    <x v="277"/>
    <x v="0"/>
    <x v="0"/>
    <x v="20"/>
    <x v="15"/>
    <n v="10035"/>
    <x v="3"/>
    <s v="FUR-CH-10003846"/>
    <x v="0"/>
    <x v="1"/>
    <x v="915"/>
    <x v="4282"/>
    <n v="3"/>
    <n v="0.1"/>
    <n v="18.176400000000008"/>
  </r>
  <r>
    <n v="6092"/>
    <x v="3036"/>
    <x v="3"/>
    <x v="1088"/>
    <d v="2014-09-27T00:00:00"/>
    <s v="Standard Class"/>
    <s v="SV-20365"/>
    <x v="277"/>
    <x v="0"/>
    <x v="0"/>
    <x v="20"/>
    <x v="15"/>
    <n v="10035"/>
    <x v="3"/>
    <s v="TEC-AC-10002647"/>
    <x v="2"/>
    <x v="11"/>
    <x v="1753"/>
    <x v="4283"/>
    <n v="2"/>
    <n v="0"/>
    <n v="95.759999999999991"/>
  </r>
  <r>
    <n v="6093"/>
    <x v="3036"/>
    <x v="3"/>
    <x v="1088"/>
    <d v="2014-09-27T00:00:00"/>
    <s v="Standard Class"/>
    <s v="SV-20365"/>
    <x v="277"/>
    <x v="0"/>
    <x v="0"/>
    <x v="20"/>
    <x v="15"/>
    <n v="10035"/>
    <x v="3"/>
    <s v="OFF-PA-10000807"/>
    <x v="1"/>
    <x v="10"/>
    <x v="1650"/>
    <x v="1811"/>
    <n v="9"/>
    <n v="0"/>
    <n v="18.104400000000002"/>
  </r>
  <r>
    <n v="6094"/>
    <x v="3036"/>
    <x v="3"/>
    <x v="1088"/>
    <d v="2014-09-27T00:00:00"/>
    <s v="Standard Class"/>
    <s v="SV-20365"/>
    <x v="277"/>
    <x v="0"/>
    <x v="0"/>
    <x v="20"/>
    <x v="15"/>
    <n v="10035"/>
    <x v="3"/>
    <s v="TEC-AC-10001465"/>
    <x v="2"/>
    <x v="11"/>
    <x v="473"/>
    <x v="3720"/>
    <n v="2"/>
    <n v="0"/>
    <n v="21.791999999999994"/>
  </r>
  <r>
    <n v="6095"/>
    <x v="3036"/>
    <x v="3"/>
    <x v="1088"/>
    <d v="2014-09-27T00:00:00"/>
    <s v="Standard Class"/>
    <s v="SV-20365"/>
    <x v="277"/>
    <x v="0"/>
    <x v="0"/>
    <x v="20"/>
    <x v="15"/>
    <n v="10035"/>
    <x v="3"/>
    <s v="OFF-ST-10000615"/>
    <x v="1"/>
    <x v="4"/>
    <x v="75"/>
    <x v="4284"/>
    <n v="4"/>
    <n v="0"/>
    <n v="12.712000000000003"/>
  </r>
  <r>
    <n v="6096"/>
    <x v="3036"/>
    <x v="3"/>
    <x v="1088"/>
    <d v="2014-09-27T00:00:00"/>
    <s v="Standard Class"/>
    <s v="SV-20365"/>
    <x v="277"/>
    <x v="0"/>
    <x v="0"/>
    <x v="20"/>
    <x v="15"/>
    <n v="10035"/>
    <x v="3"/>
    <s v="OFF-PA-10002713"/>
    <x v="1"/>
    <x v="10"/>
    <x v="317"/>
    <x v="1288"/>
    <n v="2"/>
    <n v="0"/>
    <n v="6.3295999999999992"/>
  </r>
  <r>
    <n v="6097"/>
    <x v="3036"/>
    <x v="3"/>
    <x v="1088"/>
    <d v="2014-09-27T00:00:00"/>
    <s v="Standard Class"/>
    <s v="SV-20365"/>
    <x v="277"/>
    <x v="0"/>
    <x v="0"/>
    <x v="20"/>
    <x v="15"/>
    <n v="10035"/>
    <x v="3"/>
    <s v="FUR-CH-10003061"/>
    <x v="0"/>
    <x v="1"/>
    <x v="51"/>
    <x v="4285"/>
    <n v="1"/>
    <n v="0.1"/>
    <n v="8.0990999999999875"/>
  </r>
  <r>
    <n v="6098"/>
    <x v="3036"/>
    <x v="3"/>
    <x v="1088"/>
    <d v="2014-09-27T00:00:00"/>
    <s v="Standard Class"/>
    <s v="SV-20365"/>
    <x v="277"/>
    <x v="0"/>
    <x v="0"/>
    <x v="20"/>
    <x v="15"/>
    <n v="10035"/>
    <x v="3"/>
    <s v="OFF-BI-10000343"/>
    <x v="1"/>
    <x v="8"/>
    <x v="184"/>
    <x v="696"/>
    <n v="3"/>
    <n v="0.2"/>
    <n v="3.9770999999999996"/>
  </r>
  <r>
    <n v="6099"/>
    <x v="3036"/>
    <x v="3"/>
    <x v="1088"/>
    <d v="2014-09-27T00:00:00"/>
    <s v="Standard Class"/>
    <s v="SV-20365"/>
    <x v="277"/>
    <x v="0"/>
    <x v="0"/>
    <x v="20"/>
    <x v="15"/>
    <n v="10035"/>
    <x v="3"/>
    <s v="OFF-FA-10000304"/>
    <x v="1"/>
    <x v="13"/>
    <x v="52"/>
    <x v="1009"/>
    <n v="2"/>
    <n v="0"/>
    <n v="1.7876000000000003"/>
  </r>
  <r>
    <n v="6100"/>
    <x v="3036"/>
    <x v="3"/>
    <x v="1088"/>
    <d v="2014-09-27T00:00:00"/>
    <s v="Standard Class"/>
    <s v="SV-20365"/>
    <x v="277"/>
    <x v="0"/>
    <x v="0"/>
    <x v="20"/>
    <x v="15"/>
    <n v="10035"/>
    <x v="3"/>
    <s v="FUR-CH-10004086"/>
    <x v="0"/>
    <x v="1"/>
    <x v="281"/>
    <x v="4286"/>
    <n v="11"/>
    <n v="0.1"/>
    <n v="609.71569999999997"/>
  </r>
  <r>
    <n v="6101"/>
    <x v="3036"/>
    <x v="3"/>
    <x v="1088"/>
    <d v="2014-09-27T00:00:00"/>
    <s v="Standard Class"/>
    <s v="SV-20365"/>
    <x v="277"/>
    <x v="0"/>
    <x v="0"/>
    <x v="20"/>
    <x v="15"/>
    <n v="10035"/>
    <x v="3"/>
    <s v="TEC-PH-10002885"/>
    <x v="2"/>
    <x v="7"/>
    <x v="1127"/>
    <x v="4287"/>
    <n v="2"/>
    <n v="0"/>
    <n v="350.90820000000008"/>
  </r>
  <r>
    <n v="6102"/>
    <x v="3036"/>
    <x v="3"/>
    <x v="1088"/>
    <d v="2014-09-27T00:00:00"/>
    <s v="Standard Class"/>
    <s v="SV-20365"/>
    <x v="277"/>
    <x v="0"/>
    <x v="0"/>
    <x v="20"/>
    <x v="15"/>
    <n v="10035"/>
    <x v="3"/>
    <s v="FUR-CH-10001215"/>
    <x v="0"/>
    <x v="1"/>
    <x v="440"/>
    <x v="4288"/>
    <n v="5"/>
    <n v="0.1"/>
    <n v="375.73500000000001"/>
  </r>
  <r>
    <n v="6103"/>
    <x v="3036"/>
    <x v="3"/>
    <x v="1088"/>
    <d v="2014-09-27T00:00:00"/>
    <s v="Standard Class"/>
    <s v="SV-20365"/>
    <x v="277"/>
    <x v="0"/>
    <x v="0"/>
    <x v="20"/>
    <x v="15"/>
    <n v="10035"/>
    <x v="3"/>
    <s v="TEC-PH-10000215"/>
    <x v="2"/>
    <x v="7"/>
    <x v="139"/>
    <x v="1245"/>
    <n v="3"/>
    <n v="0"/>
    <n v="28.309500000000007"/>
  </r>
  <r>
    <n v="6104"/>
    <x v="3036"/>
    <x v="3"/>
    <x v="1088"/>
    <d v="2014-09-27T00:00:00"/>
    <s v="Standard Class"/>
    <s v="SV-20365"/>
    <x v="277"/>
    <x v="0"/>
    <x v="0"/>
    <x v="20"/>
    <x v="15"/>
    <n v="10035"/>
    <x v="3"/>
    <s v="TEC-AC-10001998"/>
    <x v="2"/>
    <x v="11"/>
    <x v="84"/>
    <x v="1543"/>
    <n v="3"/>
    <n v="0"/>
    <n v="20.389799999999994"/>
  </r>
  <r>
    <n v="6105"/>
    <x v="3037"/>
    <x v="3"/>
    <x v="1029"/>
    <d v="2014-08-25T00:00:00"/>
    <s v="First Class"/>
    <s v="Dp-13240"/>
    <x v="656"/>
    <x v="2"/>
    <x v="0"/>
    <x v="10"/>
    <x v="9"/>
    <n v="19143"/>
    <x v="3"/>
    <s v="FUR-TA-10002356"/>
    <x v="0"/>
    <x v="3"/>
    <x v="728"/>
    <x v="4289"/>
    <n v="2"/>
    <n v="0.4"/>
    <n v="-83.875200000000035"/>
  </r>
  <r>
    <n v="6106"/>
    <x v="3038"/>
    <x v="1"/>
    <x v="652"/>
    <d v="2012-06-22T00:00:00"/>
    <s v="Standard Class"/>
    <s v="HR-14830"/>
    <x v="403"/>
    <x v="1"/>
    <x v="0"/>
    <x v="100"/>
    <x v="2"/>
    <n v="33178"/>
    <x v="0"/>
    <s v="OFF-AR-10002399"/>
    <x v="1"/>
    <x v="6"/>
    <x v="316"/>
    <x v="4290"/>
    <n v="4"/>
    <n v="0.2"/>
    <n v="3.5783999999999998"/>
  </r>
  <r>
    <n v="6107"/>
    <x v="3039"/>
    <x v="2"/>
    <x v="414"/>
    <d v="2011-12-25T00:00:00"/>
    <s v="Standard Class"/>
    <s v="WB-21850"/>
    <x v="576"/>
    <x v="0"/>
    <x v="0"/>
    <x v="55"/>
    <x v="5"/>
    <n v="75051"/>
    <x v="2"/>
    <s v="OFF-AP-10001563"/>
    <x v="1"/>
    <x v="9"/>
    <x v="530"/>
    <x v="4291"/>
    <n v="2"/>
    <n v="0.8"/>
    <n v="-49.551600000000022"/>
  </r>
  <r>
    <n v="6108"/>
    <x v="3039"/>
    <x v="2"/>
    <x v="414"/>
    <d v="2011-12-25T00:00:00"/>
    <s v="Standard Class"/>
    <s v="WB-21850"/>
    <x v="576"/>
    <x v="0"/>
    <x v="0"/>
    <x v="55"/>
    <x v="5"/>
    <n v="75051"/>
    <x v="2"/>
    <s v="TEC-AC-10004510"/>
    <x v="2"/>
    <x v="11"/>
    <x v="944"/>
    <x v="4292"/>
    <n v="5"/>
    <n v="0.2"/>
    <n v="-8.1800000000000033"/>
  </r>
  <r>
    <n v="6109"/>
    <x v="3040"/>
    <x v="0"/>
    <x v="108"/>
    <d v="2013-09-17T00:00:00"/>
    <s v="Standard Class"/>
    <s v="AS-10090"/>
    <x v="548"/>
    <x v="0"/>
    <x v="0"/>
    <x v="22"/>
    <x v="10"/>
    <n v="60653"/>
    <x v="2"/>
    <s v="OFF-LA-10001982"/>
    <x v="1"/>
    <x v="2"/>
    <x v="1529"/>
    <x v="1628"/>
    <n v="2"/>
    <n v="0.2"/>
    <n v="2.0999999999999996"/>
  </r>
  <r>
    <n v="6110"/>
    <x v="3040"/>
    <x v="0"/>
    <x v="108"/>
    <d v="2013-09-17T00:00:00"/>
    <s v="Standard Class"/>
    <s v="AS-10090"/>
    <x v="548"/>
    <x v="0"/>
    <x v="0"/>
    <x v="22"/>
    <x v="10"/>
    <n v="60653"/>
    <x v="2"/>
    <s v="OFF-BI-10004141"/>
    <x v="1"/>
    <x v="8"/>
    <x v="1287"/>
    <x v="4293"/>
    <n v="3"/>
    <n v="0.8"/>
    <n v="-3.2436000000000016"/>
  </r>
  <r>
    <n v="6111"/>
    <x v="3041"/>
    <x v="0"/>
    <x v="396"/>
    <d v="2013-11-17T00:00:00"/>
    <s v="Standard Class"/>
    <s v="SP-20920"/>
    <x v="727"/>
    <x v="0"/>
    <x v="0"/>
    <x v="215"/>
    <x v="24"/>
    <n v="44134"/>
    <x v="3"/>
    <s v="FUR-CH-10004495"/>
    <x v="0"/>
    <x v="1"/>
    <x v="1475"/>
    <x v="4294"/>
    <n v="7"/>
    <n v="0.3"/>
    <n v="-21.068600000000174"/>
  </r>
  <r>
    <n v="6112"/>
    <x v="3041"/>
    <x v="0"/>
    <x v="396"/>
    <d v="2013-11-17T00:00:00"/>
    <s v="Standard Class"/>
    <s v="SP-20920"/>
    <x v="727"/>
    <x v="0"/>
    <x v="0"/>
    <x v="215"/>
    <x v="24"/>
    <n v="44134"/>
    <x v="3"/>
    <s v="OFF-AP-10002311"/>
    <x v="1"/>
    <x v="9"/>
    <x v="14"/>
    <x v="4295"/>
    <n v="2"/>
    <n v="0.2"/>
    <n v="33.028800000000004"/>
  </r>
  <r>
    <n v="6113"/>
    <x v="3041"/>
    <x v="0"/>
    <x v="396"/>
    <d v="2013-11-17T00:00:00"/>
    <s v="Standard Class"/>
    <s v="SP-20920"/>
    <x v="727"/>
    <x v="0"/>
    <x v="0"/>
    <x v="215"/>
    <x v="24"/>
    <n v="44134"/>
    <x v="3"/>
    <s v="OFF-FA-10000585"/>
    <x v="1"/>
    <x v="13"/>
    <x v="202"/>
    <x v="4296"/>
    <n v="6"/>
    <n v="0.2"/>
    <n v="5.4443999999999999"/>
  </r>
  <r>
    <n v="6114"/>
    <x v="3041"/>
    <x v="0"/>
    <x v="396"/>
    <d v="2013-11-17T00:00:00"/>
    <s v="Standard Class"/>
    <s v="SP-20920"/>
    <x v="727"/>
    <x v="0"/>
    <x v="0"/>
    <x v="215"/>
    <x v="24"/>
    <n v="44134"/>
    <x v="3"/>
    <s v="FUR-CH-10000454"/>
    <x v="0"/>
    <x v="1"/>
    <x v="1"/>
    <x v="4297"/>
    <n v="9"/>
    <n v="0.3"/>
    <n v="0"/>
  </r>
  <r>
    <n v="6115"/>
    <x v="3041"/>
    <x v="0"/>
    <x v="396"/>
    <d v="2013-11-17T00:00:00"/>
    <s v="Standard Class"/>
    <s v="SP-20920"/>
    <x v="727"/>
    <x v="0"/>
    <x v="0"/>
    <x v="215"/>
    <x v="24"/>
    <n v="44134"/>
    <x v="3"/>
    <s v="FUR-CH-10003746"/>
    <x v="0"/>
    <x v="1"/>
    <x v="617"/>
    <x v="4298"/>
    <n v="2"/>
    <n v="0.3"/>
    <n v="-12.839199999999977"/>
  </r>
  <r>
    <n v="6116"/>
    <x v="3042"/>
    <x v="0"/>
    <x v="560"/>
    <d v="2013-03-21T00:00:00"/>
    <s v="Standard Class"/>
    <s v="SP-20650"/>
    <x v="70"/>
    <x v="1"/>
    <x v="0"/>
    <x v="464"/>
    <x v="1"/>
    <n v="94061"/>
    <x v="1"/>
    <s v="OFF-BI-10003291"/>
    <x v="1"/>
    <x v="8"/>
    <x v="44"/>
    <x v="4299"/>
    <n v="6"/>
    <n v="0.2"/>
    <n v="14.142599999999996"/>
  </r>
  <r>
    <n v="6117"/>
    <x v="3043"/>
    <x v="0"/>
    <x v="373"/>
    <d v="2013-11-20T00:00:00"/>
    <s v="Standard Class"/>
    <s v="CM-12655"/>
    <x v="475"/>
    <x v="2"/>
    <x v="0"/>
    <x v="20"/>
    <x v="15"/>
    <n v="10011"/>
    <x v="3"/>
    <s v="TEC-PH-10002114"/>
    <x v="2"/>
    <x v="7"/>
    <x v="1754"/>
    <x v="4300"/>
    <n v="4"/>
    <n v="0"/>
    <n v="592.78960000000006"/>
  </r>
  <r>
    <n v="6118"/>
    <x v="3043"/>
    <x v="0"/>
    <x v="373"/>
    <d v="2013-11-20T00:00:00"/>
    <s v="Standard Class"/>
    <s v="CM-12655"/>
    <x v="475"/>
    <x v="2"/>
    <x v="0"/>
    <x v="20"/>
    <x v="15"/>
    <n v="10011"/>
    <x v="3"/>
    <s v="OFF-LA-10001569"/>
    <x v="1"/>
    <x v="2"/>
    <x v="633"/>
    <x v="1830"/>
    <n v="3"/>
    <n v="0"/>
    <n v="6.8723999999999998"/>
  </r>
  <r>
    <n v="6119"/>
    <x v="3044"/>
    <x v="3"/>
    <x v="20"/>
    <d v="2014-09-26T00:00:00"/>
    <s v="Standard Class"/>
    <s v="JR-16210"/>
    <x v="335"/>
    <x v="1"/>
    <x v="0"/>
    <x v="24"/>
    <x v="21"/>
    <n v="97477"/>
    <x v="1"/>
    <s v="TEC-PH-10001425"/>
    <x v="2"/>
    <x v="7"/>
    <x v="511"/>
    <x v="1837"/>
    <n v="3"/>
    <n v="0.2"/>
    <n v="19.197599999999994"/>
  </r>
  <r>
    <n v="6120"/>
    <x v="3044"/>
    <x v="3"/>
    <x v="20"/>
    <d v="2014-09-26T00:00:00"/>
    <s v="Standard Class"/>
    <s v="JR-16210"/>
    <x v="335"/>
    <x v="1"/>
    <x v="0"/>
    <x v="24"/>
    <x v="21"/>
    <n v="97477"/>
    <x v="1"/>
    <s v="OFF-AR-10001915"/>
    <x v="1"/>
    <x v="6"/>
    <x v="1048"/>
    <x v="361"/>
    <n v="3"/>
    <n v="0.2"/>
    <n v="6.5538000000000007"/>
  </r>
  <r>
    <n v="6121"/>
    <x v="3044"/>
    <x v="3"/>
    <x v="20"/>
    <d v="2014-09-26T00:00:00"/>
    <s v="Standard Class"/>
    <s v="JR-16210"/>
    <x v="335"/>
    <x v="1"/>
    <x v="0"/>
    <x v="24"/>
    <x v="21"/>
    <n v="97477"/>
    <x v="1"/>
    <s v="FUR-FU-10004864"/>
    <x v="0"/>
    <x v="5"/>
    <x v="436"/>
    <x v="4301"/>
    <n v="8"/>
    <n v="0.2"/>
    <n v="61.38239999999999"/>
  </r>
  <r>
    <n v="6122"/>
    <x v="3044"/>
    <x v="3"/>
    <x v="20"/>
    <d v="2014-09-26T00:00:00"/>
    <s v="Standard Class"/>
    <s v="JR-16210"/>
    <x v="335"/>
    <x v="1"/>
    <x v="0"/>
    <x v="24"/>
    <x v="21"/>
    <n v="97477"/>
    <x v="1"/>
    <s v="FUR-BO-10001972"/>
    <x v="0"/>
    <x v="0"/>
    <x v="362"/>
    <x v="1270"/>
    <n v="2"/>
    <n v="0.7"/>
    <n v="-128.2388"/>
  </r>
  <r>
    <n v="6123"/>
    <x v="3045"/>
    <x v="3"/>
    <x v="769"/>
    <d v="2014-12-10T00:00:00"/>
    <s v="Standard Class"/>
    <s v="CB-12415"/>
    <x v="558"/>
    <x v="0"/>
    <x v="0"/>
    <x v="22"/>
    <x v="10"/>
    <n v="60610"/>
    <x v="2"/>
    <s v="OFF-ST-10000532"/>
    <x v="1"/>
    <x v="4"/>
    <x v="1403"/>
    <x v="3629"/>
    <n v="2"/>
    <n v="0.2"/>
    <n v="4.6175999999999995"/>
  </r>
  <r>
    <n v="6124"/>
    <x v="3046"/>
    <x v="1"/>
    <x v="284"/>
    <d v="2012-09-05T00:00:00"/>
    <s v="Standard Class"/>
    <s v="SD-20485"/>
    <x v="174"/>
    <x v="2"/>
    <x v="0"/>
    <x v="385"/>
    <x v="5"/>
    <n v="76021"/>
    <x v="2"/>
    <s v="OFF-PA-10003883"/>
    <x v="1"/>
    <x v="10"/>
    <x v="1229"/>
    <x v="3300"/>
    <n v="4"/>
    <n v="0.2"/>
    <n v="6.8119999999999994"/>
  </r>
  <r>
    <n v="6125"/>
    <x v="3047"/>
    <x v="3"/>
    <x v="95"/>
    <d v="2014-06-08T00:00:00"/>
    <s v="Standard Class"/>
    <s v="SS-20140"/>
    <x v="164"/>
    <x v="1"/>
    <x v="0"/>
    <x v="1"/>
    <x v="1"/>
    <n v="90036"/>
    <x v="1"/>
    <s v="TEC-AC-10003038"/>
    <x v="2"/>
    <x v="11"/>
    <x v="1024"/>
    <x v="915"/>
    <n v="5"/>
    <n v="0"/>
    <n v="8.5024999999999942"/>
  </r>
  <r>
    <n v="6126"/>
    <x v="3047"/>
    <x v="3"/>
    <x v="95"/>
    <d v="2014-06-08T00:00:00"/>
    <s v="Standard Class"/>
    <s v="SS-20140"/>
    <x v="164"/>
    <x v="1"/>
    <x v="0"/>
    <x v="1"/>
    <x v="1"/>
    <n v="90036"/>
    <x v="1"/>
    <s v="OFF-PA-10001593"/>
    <x v="1"/>
    <x v="10"/>
    <x v="1755"/>
    <x v="493"/>
    <n v="2"/>
    <n v="0"/>
    <n v="5.3819999999999997"/>
  </r>
  <r>
    <n v="6127"/>
    <x v="3047"/>
    <x v="3"/>
    <x v="95"/>
    <d v="2014-06-08T00:00:00"/>
    <s v="Standard Class"/>
    <s v="SS-20140"/>
    <x v="164"/>
    <x v="1"/>
    <x v="0"/>
    <x v="1"/>
    <x v="1"/>
    <n v="90036"/>
    <x v="1"/>
    <s v="OFF-BI-10002049"/>
    <x v="1"/>
    <x v="8"/>
    <x v="758"/>
    <x v="2970"/>
    <n v="1"/>
    <n v="0.2"/>
    <n v="1.2713999999999996"/>
  </r>
  <r>
    <n v="6128"/>
    <x v="3048"/>
    <x v="0"/>
    <x v="1044"/>
    <d v="2013-04-07T00:00:00"/>
    <s v="Standard Class"/>
    <s v="EH-13990"/>
    <x v="552"/>
    <x v="0"/>
    <x v="0"/>
    <x v="20"/>
    <x v="15"/>
    <n v="10009"/>
    <x v="3"/>
    <s v="FUR-CH-10003817"/>
    <x v="0"/>
    <x v="1"/>
    <x v="162"/>
    <x v="4302"/>
    <n v="6"/>
    <n v="0.1"/>
    <n v="54.666000000000011"/>
  </r>
  <r>
    <n v="6129"/>
    <x v="3049"/>
    <x v="2"/>
    <x v="1089"/>
    <d v="2011-10-28T00:00:00"/>
    <s v="First Class"/>
    <s v="AH-10030"/>
    <x v="692"/>
    <x v="1"/>
    <x v="0"/>
    <x v="8"/>
    <x v="1"/>
    <n v="94109"/>
    <x v="1"/>
    <s v="OFF-BI-10002353"/>
    <x v="1"/>
    <x v="8"/>
    <x v="1068"/>
    <x v="4303"/>
    <n v="4"/>
    <n v="0.2"/>
    <n v="18.527999999999999"/>
  </r>
  <r>
    <n v="6130"/>
    <x v="3050"/>
    <x v="3"/>
    <x v="606"/>
    <d v="2014-04-03T00:00:00"/>
    <s v="Standard Class"/>
    <s v="EM-14200"/>
    <x v="773"/>
    <x v="2"/>
    <x v="0"/>
    <x v="173"/>
    <x v="17"/>
    <n v="23464"/>
    <x v="0"/>
    <s v="TEC-AC-10003116"/>
    <x v="2"/>
    <x v="11"/>
    <x v="920"/>
    <x v="3545"/>
    <n v="3"/>
    <n v="0"/>
    <n v="20.767499999999998"/>
  </r>
  <r>
    <n v="6131"/>
    <x v="3050"/>
    <x v="3"/>
    <x v="606"/>
    <d v="2014-04-03T00:00:00"/>
    <s v="Standard Class"/>
    <s v="EM-14200"/>
    <x v="773"/>
    <x v="2"/>
    <x v="0"/>
    <x v="173"/>
    <x v="17"/>
    <n v="23464"/>
    <x v="0"/>
    <s v="OFF-FA-10003021"/>
    <x v="1"/>
    <x v="13"/>
    <x v="33"/>
    <x v="1061"/>
    <n v="2"/>
    <n v="0"/>
    <n v="1.3159999999999998"/>
  </r>
  <r>
    <n v="6132"/>
    <x v="3051"/>
    <x v="2"/>
    <x v="422"/>
    <d v="2011-12-31T00:00:00"/>
    <s v="Standard Class"/>
    <s v="TB-21190"/>
    <x v="353"/>
    <x v="2"/>
    <x v="0"/>
    <x v="20"/>
    <x v="15"/>
    <n v="10011"/>
    <x v="3"/>
    <s v="FUR-CH-10004477"/>
    <x v="0"/>
    <x v="1"/>
    <x v="211"/>
    <x v="4304"/>
    <n v="14"/>
    <n v="0.1"/>
    <n v="161.96739999999997"/>
  </r>
  <r>
    <n v="6133"/>
    <x v="3052"/>
    <x v="3"/>
    <x v="175"/>
    <d v="2014-09-21T00:00:00"/>
    <s v="Standard Class"/>
    <s v="AB-10165"/>
    <x v="269"/>
    <x v="0"/>
    <x v="0"/>
    <x v="465"/>
    <x v="18"/>
    <n v="37087"/>
    <x v="0"/>
    <s v="OFF-PA-10001033"/>
    <x v="1"/>
    <x v="10"/>
    <x v="1500"/>
    <x v="2919"/>
    <n v="5"/>
    <n v="0.2"/>
    <n v="59.435499999999998"/>
  </r>
  <r>
    <n v="6134"/>
    <x v="3053"/>
    <x v="0"/>
    <x v="765"/>
    <d v="2013-08-20T00:00:00"/>
    <s v="First Class"/>
    <s v="AO-10810"/>
    <x v="774"/>
    <x v="1"/>
    <x v="0"/>
    <x v="1"/>
    <x v="1"/>
    <n v="90045"/>
    <x v="1"/>
    <s v="FUR-TA-10004152"/>
    <x v="0"/>
    <x v="3"/>
    <x v="1507"/>
    <x v="4305"/>
    <n v="2"/>
    <n v="0.2"/>
    <n v="12.095999999999997"/>
  </r>
  <r>
    <n v="6135"/>
    <x v="3054"/>
    <x v="0"/>
    <x v="254"/>
    <d v="2013-11-05T00:00:00"/>
    <s v="Same Day"/>
    <s v="TT-21220"/>
    <x v="627"/>
    <x v="0"/>
    <x v="0"/>
    <x v="374"/>
    <x v="1"/>
    <n v="91911"/>
    <x v="1"/>
    <s v="OFF-AR-10002135"/>
    <x v="1"/>
    <x v="6"/>
    <x v="278"/>
    <x v="4306"/>
    <n v="4"/>
    <n v="0"/>
    <n v="55.911999999999978"/>
  </r>
  <r>
    <n v="6136"/>
    <x v="3055"/>
    <x v="1"/>
    <x v="1090"/>
    <d v="2012-10-22T00:00:00"/>
    <s v="Standard Class"/>
    <s v="KN-16705"/>
    <x v="607"/>
    <x v="2"/>
    <x v="0"/>
    <x v="392"/>
    <x v="5"/>
    <n v="78501"/>
    <x v="2"/>
    <s v="TEC-AC-10000521"/>
    <x v="2"/>
    <x v="11"/>
    <x v="1557"/>
    <x v="3578"/>
    <n v="3"/>
    <n v="0.2"/>
    <n v="3.4619999999999997"/>
  </r>
  <r>
    <n v="6137"/>
    <x v="3055"/>
    <x v="1"/>
    <x v="1090"/>
    <d v="2012-10-22T00:00:00"/>
    <s v="Standard Class"/>
    <s v="KN-16705"/>
    <x v="607"/>
    <x v="2"/>
    <x v="0"/>
    <x v="392"/>
    <x v="5"/>
    <n v="78501"/>
    <x v="2"/>
    <s v="OFF-AP-10000026"/>
    <x v="1"/>
    <x v="9"/>
    <x v="1282"/>
    <x v="4307"/>
    <n v="6"/>
    <n v="0.8"/>
    <n v="-186.56820000000005"/>
  </r>
  <r>
    <n v="6138"/>
    <x v="3056"/>
    <x v="0"/>
    <x v="731"/>
    <d v="2013-11-05T00:00:00"/>
    <s v="Second Class"/>
    <s v="FO-14305"/>
    <x v="383"/>
    <x v="0"/>
    <x v="0"/>
    <x v="389"/>
    <x v="2"/>
    <n v="33021"/>
    <x v="0"/>
    <s v="OFF-PA-10002986"/>
    <x v="1"/>
    <x v="10"/>
    <x v="477"/>
    <x v="164"/>
    <n v="6"/>
    <n v="0.2"/>
    <n v="11.222399999999999"/>
  </r>
  <r>
    <n v="6139"/>
    <x v="3057"/>
    <x v="2"/>
    <x v="809"/>
    <d v="2011-04-04T00:00:00"/>
    <s v="Standard Class"/>
    <s v="GA-14725"/>
    <x v="315"/>
    <x v="0"/>
    <x v="0"/>
    <x v="8"/>
    <x v="1"/>
    <n v="94110"/>
    <x v="1"/>
    <s v="FUR-BO-10001337"/>
    <x v="0"/>
    <x v="0"/>
    <x v="425"/>
    <x v="4308"/>
    <n v="2"/>
    <n v="0.15"/>
    <n v="-12.097999999999999"/>
  </r>
  <r>
    <n v="6140"/>
    <x v="3058"/>
    <x v="1"/>
    <x v="24"/>
    <d v="2012-04-20T00:00:00"/>
    <s v="First Class"/>
    <s v="NC-18415"/>
    <x v="720"/>
    <x v="0"/>
    <x v="0"/>
    <x v="466"/>
    <x v="1"/>
    <n v="93454"/>
    <x v="1"/>
    <s v="OFF-ST-10000532"/>
    <x v="1"/>
    <x v="4"/>
    <x v="1403"/>
    <x v="4309"/>
    <n v="3"/>
    <n v="0"/>
    <n v="30.014399999999998"/>
  </r>
  <r>
    <n v="6141"/>
    <x v="3059"/>
    <x v="3"/>
    <x v="362"/>
    <d v="2014-07-16T00:00:00"/>
    <s v="Standard Class"/>
    <s v="JF-15190"/>
    <x v="440"/>
    <x v="0"/>
    <x v="0"/>
    <x v="91"/>
    <x v="29"/>
    <n v="6040"/>
    <x v="3"/>
    <s v="OFF-PA-10001497"/>
    <x v="1"/>
    <x v="10"/>
    <x v="1746"/>
    <x v="4310"/>
    <n v="5"/>
    <n v="0"/>
    <n v="134.65199999999999"/>
  </r>
  <r>
    <n v="6142"/>
    <x v="3059"/>
    <x v="3"/>
    <x v="362"/>
    <d v="2014-07-16T00:00:00"/>
    <s v="Standard Class"/>
    <s v="JF-15190"/>
    <x v="440"/>
    <x v="0"/>
    <x v="0"/>
    <x v="91"/>
    <x v="29"/>
    <n v="6040"/>
    <x v="3"/>
    <s v="OFF-ST-10002554"/>
    <x v="1"/>
    <x v="4"/>
    <x v="1144"/>
    <x v="3589"/>
    <n v="4"/>
    <n v="0"/>
    <n v="3.9128000000000043"/>
  </r>
  <r>
    <n v="6143"/>
    <x v="3059"/>
    <x v="3"/>
    <x v="362"/>
    <d v="2014-07-16T00:00:00"/>
    <s v="Standard Class"/>
    <s v="JF-15190"/>
    <x v="440"/>
    <x v="0"/>
    <x v="0"/>
    <x v="91"/>
    <x v="29"/>
    <n v="6040"/>
    <x v="3"/>
    <s v="TEC-PH-10001336"/>
    <x v="2"/>
    <x v="7"/>
    <x v="941"/>
    <x v="2052"/>
    <n v="2"/>
    <n v="0"/>
    <n v="74.8142"/>
  </r>
  <r>
    <n v="6144"/>
    <x v="3059"/>
    <x v="3"/>
    <x v="362"/>
    <d v="2014-07-16T00:00:00"/>
    <s v="Standard Class"/>
    <s v="JF-15190"/>
    <x v="440"/>
    <x v="0"/>
    <x v="0"/>
    <x v="91"/>
    <x v="29"/>
    <n v="6040"/>
    <x v="3"/>
    <s v="OFF-AR-10002987"/>
    <x v="1"/>
    <x v="6"/>
    <x v="1553"/>
    <x v="4311"/>
    <n v="6"/>
    <n v="0"/>
    <n v="48.806400000000011"/>
  </r>
  <r>
    <n v="6145"/>
    <x v="3060"/>
    <x v="3"/>
    <x v="818"/>
    <d v="2014-07-02T00:00:00"/>
    <s v="Standard Class"/>
    <s v="GT-14710"/>
    <x v="218"/>
    <x v="0"/>
    <x v="0"/>
    <x v="155"/>
    <x v="8"/>
    <n v="68104"/>
    <x v="2"/>
    <s v="OFF-PA-10000575"/>
    <x v="1"/>
    <x v="10"/>
    <x v="1050"/>
    <x v="4312"/>
    <n v="3"/>
    <n v="0"/>
    <n v="9.2321999999999989"/>
  </r>
  <r>
    <n v="6146"/>
    <x v="3061"/>
    <x v="2"/>
    <x v="1091"/>
    <d v="2011-12-26T00:00:00"/>
    <s v="Standard Class"/>
    <s v="KM-16660"/>
    <x v="730"/>
    <x v="0"/>
    <x v="0"/>
    <x v="49"/>
    <x v="1"/>
    <n v="95123"/>
    <x v="1"/>
    <s v="OFF-AR-10003394"/>
    <x v="1"/>
    <x v="6"/>
    <x v="496"/>
    <x v="2722"/>
    <n v="4"/>
    <n v="0"/>
    <n v="3.1752000000000002"/>
  </r>
  <r>
    <n v="6147"/>
    <x v="3062"/>
    <x v="3"/>
    <x v="610"/>
    <d v="2014-11-26T00:00:00"/>
    <s v="Standard Class"/>
    <s v="PJ-18835"/>
    <x v="601"/>
    <x v="1"/>
    <x v="0"/>
    <x v="8"/>
    <x v="1"/>
    <n v="94122"/>
    <x v="1"/>
    <s v="OFF-AR-10003394"/>
    <x v="1"/>
    <x v="6"/>
    <x v="496"/>
    <x v="2722"/>
    <n v="4"/>
    <n v="0"/>
    <n v="3.1752000000000002"/>
  </r>
  <r>
    <n v="6148"/>
    <x v="3062"/>
    <x v="3"/>
    <x v="610"/>
    <d v="2014-11-26T00:00:00"/>
    <s v="Standard Class"/>
    <s v="PJ-18835"/>
    <x v="601"/>
    <x v="1"/>
    <x v="0"/>
    <x v="8"/>
    <x v="1"/>
    <n v="94122"/>
    <x v="1"/>
    <s v="OFF-BI-10001191"/>
    <x v="1"/>
    <x v="8"/>
    <x v="970"/>
    <x v="4313"/>
    <n v="2"/>
    <n v="0.2"/>
    <n v="14.7668"/>
  </r>
  <r>
    <n v="6149"/>
    <x v="3063"/>
    <x v="0"/>
    <x v="812"/>
    <d v="2013-06-30T00:00:00"/>
    <s v="Second Class"/>
    <s v="AC-10660"/>
    <x v="663"/>
    <x v="0"/>
    <x v="0"/>
    <x v="8"/>
    <x v="1"/>
    <n v="94109"/>
    <x v="1"/>
    <s v="TEC-PH-10003484"/>
    <x v="2"/>
    <x v="7"/>
    <x v="1530"/>
    <x v="1227"/>
    <n v="2"/>
    <n v="0.2"/>
    <n v="12.599000000000004"/>
  </r>
  <r>
    <n v="6150"/>
    <x v="3064"/>
    <x v="3"/>
    <x v="116"/>
    <d v="2015-01-01T00:00:00"/>
    <s v="First Class"/>
    <s v="JG-15310"/>
    <x v="684"/>
    <x v="1"/>
    <x v="0"/>
    <x v="85"/>
    <x v="1"/>
    <n v="90805"/>
    <x v="1"/>
    <s v="FUR-CH-10003968"/>
    <x v="0"/>
    <x v="1"/>
    <x v="56"/>
    <x v="4314"/>
    <n v="6"/>
    <n v="0.2"/>
    <n v="-34.070400000000006"/>
  </r>
  <r>
    <n v="6151"/>
    <x v="3065"/>
    <x v="0"/>
    <x v="143"/>
    <d v="2013-04-12T00:00:00"/>
    <s v="First Class"/>
    <s v="RM-19375"/>
    <x v="528"/>
    <x v="0"/>
    <x v="0"/>
    <x v="38"/>
    <x v="32"/>
    <n v="31907"/>
    <x v="0"/>
    <s v="FUR-BO-10001608"/>
    <x v="0"/>
    <x v="0"/>
    <x v="1523"/>
    <x v="1383"/>
    <n v="5"/>
    <n v="0"/>
    <n v="88.725000000000023"/>
  </r>
  <r>
    <n v="6152"/>
    <x v="3066"/>
    <x v="2"/>
    <x v="772"/>
    <d v="2011-03-21T00:00:00"/>
    <s v="Second Class"/>
    <s v="EK-13795"/>
    <x v="735"/>
    <x v="2"/>
    <x v="0"/>
    <x v="8"/>
    <x v="1"/>
    <n v="94110"/>
    <x v="1"/>
    <s v="FUR-BO-10004218"/>
    <x v="0"/>
    <x v="0"/>
    <x v="1584"/>
    <x v="4315"/>
    <n v="10"/>
    <n v="0.15"/>
    <n v="70.490000000000009"/>
  </r>
  <r>
    <n v="6153"/>
    <x v="3067"/>
    <x v="3"/>
    <x v="445"/>
    <d v="2014-07-09T00:00:00"/>
    <s v="Standard Class"/>
    <s v="RD-19585"/>
    <x v="361"/>
    <x v="0"/>
    <x v="0"/>
    <x v="1"/>
    <x v="1"/>
    <n v="90004"/>
    <x v="1"/>
    <s v="OFF-ST-10002485"/>
    <x v="1"/>
    <x v="4"/>
    <x v="209"/>
    <x v="1190"/>
    <n v="4"/>
    <n v="0"/>
    <n v="0.87919999999999732"/>
  </r>
  <r>
    <n v="6154"/>
    <x v="3068"/>
    <x v="3"/>
    <x v="693"/>
    <d v="2014-04-24T00:00:00"/>
    <s v="First Class"/>
    <s v="CV-12805"/>
    <x v="51"/>
    <x v="1"/>
    <x v="0"/>
    <x v="10"/>
    <x v="9"/>
    <n v="19120"/>
    <x v="3"/>
    <s v="FUR-FU-10001876"/>
    <x v="0"/>
    <x v="5"/>
    <x v="1394"/>
    <x v="3518"/>
    <n v="2"/>
    <n v="0.2"/>
    <n v="10.393599999999998"/>
  </r>
  <r>
    <n v="6155"/>
    <x v="3068"/>
    <x v="3"/>
    <x v="693"/>
    <d v="2014-04-24T00:00:00"/>
    <s v="First Class"/>
    <s v="CV-12805"/>
    <x v="51"/>
    <x v="1"/>
    <x v="0"/>
    <x v="10"/>
    <x v="9"/>
    <n v="19120"/>
    <x v="3"/>
    <s v="OFF-ST-10002370"/>
    <x v="1"/>
    <x v="4"/>
    <x v="80"/>
    <x v="4316"/>
    <n v="3"/>
    <n v="0.2"/>
    <n v="5.7752999999999961"/>
  </r>
  <r>
    <n v="6156"/>
    <x v="3068"/>
    <x v="3"/>
    <x v="693"/>
    <d v="2014-04-24T00:00:00"/>
    <s v="First Class"/>
    <s v="CV-12805"/>
    <x v="51"/>
    <x v="1"/>
    <x v="0"/>
    <x v="10"/>
    <x v="9"/>
    <n v="19120"/>
    <x v="3"/>
    <s v="OFF-ST-10000142"/>
    <x v="1"/>
    <x v="4"/>
    <x v="399"/>
    <x v="4317"/>
    <n v="1"/>
    <n v="0.2"/>
    <n v="33.270399999999981"/>
  </r>
  <r>
    <n v="6157"/>
    <x v="3068"/>
    <x v="3"/>
    <x v="693"/>
    <d v="2014-04-24T00:00:00"/>
    <s v="First Class"/>
    <s v="CV-12805"/>
    <x v="51"/>
    <x v="1"/>
    <x v="0"/>
    <x v="10"/>
    <x v="9"/>
    <n v="19120"/>
    <x v="3"/>
    <s v="FUR-FU-10004671"/>
    <x v="0"/>
    <x v="5"/>
    <x v="1357"/>
    <x v="4318"/>
    <n v="3"/>
    <n v="0.2"/>
    <n v="9.5418000000000003"/>
  </r>
  <r>
    <n v="6158"/>
    <x v="3069"/>
    <x v="0"/>
    <x v="1092"/>
    <d v="2013-08-06T00:00:00"/>
    <s v="Second Class"/>
    <s v="AG-10330"/>
    <x v="743"/>
    <x v="0"/>
    <x v="0"/>
    <x v="251"/>
    <x v="26"/>
    <n v="74133"/>
    <x v="2"/>
    <s v="OFF-EN-10002504"/>
    <x v="1"/>
    <x v="12"/>
    <x v="113"/>
    <x v="4319"/>
    <n v="3"/>
    <n v="0"/>
    <n v="38.323799999999999"/>
  </r>
  <r>
    <n v="6159"/>
    <x v="3069"/>
    <x v="0"/>
    <x v="1092"/>
    <d v="2013-08-06T00:00:00"/>
    <s v="Second Class"/>
    <s v="AG-10330"/>
    <x v="743"/>
    <x v="0"/>
    <x v="0"/>
    <x v="251"/>
    <x v="26"/>
    <n v="74133"/>
    <x v="2"/>
    <s v="TEC-AC-10004803"/>
    <x v="2"/>
    <x v="11"/>
    <x v="1756"/>
    <x v="4320"/>
    <n v="12"/>
    <n v="0"/>
    <n v="23.419200000000011"/>
  </r>
  <r>
    <n v="6160"/>
    <x v="3070"/>
    <x v="0"/>
    <x v="275"/>
    <d v="2013-12-10T00:00:00"/>
    <s v="Standard Class"/>
    <s v="GM-14440"/>
    <x v="306"/>
    <x v="0"/>
    <x v="0"/>
    <x v="1"/>
    <x v="1"/>
    <n v="90049"/>
    <x v="1"/>
    <s v="OFF-ST-10001932"/>
    <x v="1"/>
    <x v="4"/>
    <x v="1641"/>
    <x v="4321"/>
    <n v="4"/>
    <n v="0"/>
    <n v="108.17520000000002"/>
  </r>
  <r>
    <n v="6161"/>
    <x v="3071"/>
    <x v="2"/>
    <x v="1093"/>
    <d v="2011-03-21T00:00:00"/>
    <s v="First Class"/>
    <s v="MC-17605"/>
    <x v="204"/>
    <x v="1"/>
    <x v="0"/>
    <x v="121"/>
    <x v="2"/>
    <n v="33801"/>
    <x v="0"/>
    <s v="TEC-PH-10004667"/>
    <x v="2"/>
    <x v="7"/>
    <x v="519"/>
    <x v="830"/>
    <n v="3"/>
    <n v="0.2"/>
    <n v="28.347899999999981"/>
  </r>
  <r>
    <n v="6162"/>
    <x v="3071"/>
    <x v="2"/>
    <x v="1093"/>
    <d v="2011-03-21T00:00:00"/>
    <s v="First Class"/>
    <s v="MC-17605"/>
    <x v="204"/>
    <x v="1"/>
    <x v="0"/>
    <x v="121"/>
    <x v="2"/>
    <n v="33801"/>
    <x v="0"/>
    <s v="OFF-LA-10000443"/>
    <x v="1"/>
    <x v="2"/>
    <x v="1118"/>
    <x v="929"/>
    <n v="4"/>
    <n v="0.2"/>
    <n v="3.9851999999999999"/>
  </r>
  <r>
    <n v="6163"/>
    <x v="3071"/>
    <x v="2"/>
    <x v="1093"/>
    <d v="2011-03-21T00:00:00"/>
    <s v="First Class"/>
    <s v="MC-17605"/>
    <x v="204"/>
    <x v="1"/>
    <x v="0"/>
    <x v="121"/>
    <x v="2"/>
    <n v="33801"/>
    <x v="0"/>
    <s v="OFF-ST-10000918"/>
    <x v="1"/>
    <x v="4"/>
    <x v="372"/>
    <x v="4322"/>
    <n v="3"/>
    <n v="0.2"/>
    <n v="1.961999999999998"/>
  </r>
  <r>
    <n v="6164"/>
    <x v="3071"/>
    <x v="2"/>
    <x v="1093"/>
    <d v="2011-03-21T00:00:00"/>
    <s v="First Class"/>
    <s v="MC-17605"/>
    <x v="204"/>
    <x v="1"/>
    <x v="0"/>
    <x v="121"/>
    <x v="2"/>
    <n v="33801"/>
    <x v="0"/>
    <s v="OFF-BI-10001196"/>
    <x v="1"/>
    <x v="8"/>
    <x v="1381"/>
    <x v="4323"/>
    <n v="5"/>
    <n v="0.7"/>
    <n v="-25.737000000000002"/>
  </r>
  <r>
    <n v="6165"/>
    <x v="3071"/>
    <x v="2"/>
    <x v="1093"/>
    <d v="2011-03-21T00:00:00"/>
    <s v="First Class"/>
    <s v="MC-17605"/>
    <x v="204"/>
    <x v="1"/>
    <x v="0"/>
    <x v="121"/>
    <x v="2"/>
    <n v="33801"/>
    <x v="0"/>
    <s v="FUR-FU-10003981"/>
    <x v="0"/>
    <x v="5"/>
    <x v="322"/>
    <x v="3808"/>
    <n v="3"/>
    <n v="0.2"/>
    <n v="1.3728000000000002"/>
  </r>
  <r>
    <n v="6166"/>
    <x v="3071"/>
    <x v="2"/>
    <x v="1093"/>
    <d v="2011-03-21T00:00:00"/>
    <s v="First Class"/>
    <s v="MC-17605"/>
    <x v="204"/>
    <x v="1"/>
    <x v="0"/>
    <x v="121"/>
    <x v="2"/>
    <n v="33801"/>
    <x v="0"/>
    <s v="FUR-FU-10002508"/>
    <x v="0"/>
    <x v="5"/>
    <x v="1661"/>
    <x v="184"/>
    <n v="3"/>
    <n v="0.2"/>
    <n v="5.5044000000000013"/>
  </r>
  <r>
    <n v="6167"/>
    <x v="3071"/>
    <x v="2"/>
    <x v="1093"/>
    <d v="2011-03-21T00:00:00"/>
    <s v="First Class"/>
    <s v="MC-17605"/>
    <x v="204"/>
    <x v="1"/>
    <x v="0"/>
    <x v="121"/>
    <x v="2"/>
    <n v="33801"/>
    <x v="0"/>
    <s v="TEC-AC-10002647"/>
    <x v="2"/>
    <x v="11"/>
    <x v="1753"/>
    <x v="4324"/>
    <n v="2"/>
    <n v="0.2"/>
    <n v="53.199999999999989"/>
  </r>
  <r>
    <n v="6168"/>
    <x v="3072"/>
    <x v="1"/>
    <x v="704"/>
    <d v="2012-04-25T00:00:00"/>
    <s v="Standard Class"/>
    <s v="ES-14020"/>
    <x v="301"/>
    <x v="0"/>
    <x v="0"/>
    <x v="12"/>
    <x v="5"/>
    <n v="77036"/>
    <x v="2"/>
    <s v="OFF-PA-10002377"/>
    <x v="1"/>
    <x v="10"/>
    <x v="127"/>
    <x v="4325"/>
    <n v="3"/>
    <n v="0.2"/>
    <n v="44.045999999999992"/>
  </r>
  <r>
    <n v="6169"/>
    <x v="3073"/>
    <x v="1"/>
    <x v="444"/>
    <d v="2012-09-22T00:00:00"/>
    <s v="Second Class"/>
    <s v="RW-19540"/>
    <x v="459"/>
    <x v="1"/>
    <x v="0"/>
    <x v="1"/>
    <x v="1"/>
    <n v="90008"/>
    <x v="1"/>
    <s v="OFF-PA-10004530"/>
    <x v="1"/>
    <x v="10"/>
    <x v="491"/>
    <x v="1113"/>
    <n v="2"/>
    <n v="0"/>
    <n v="11.250400000000001"/>
  </r>
  <r>
    <n v="6170"/>
    <x v="3074"/>
    <x v="2"/>
    <x v="9"/>
    <d v="2011-08-30T00:00:00"/>
    <s v="Second Class"/>
    <s v="MM-17920"/>
    <x v="462"/>
    <x v="0"/>
    <x v="0"/>
    <x v="24"/>
    <x v="17"/>
    <n v="22153"/>
    <x v="0"/>
    <s v="OFF-PA-10002986"/>
    <x v="1"/>
    <x v="10"/>
    <x v="477"/>
    <x v="522"/>
    <n v="2"/>
    <n v="0"/>
    <n v="6.4127999999999998"/>
  </r>
  <r>
    <n v="6171"/>
    <x v="3075"/>
    <x v="0"/>
    <x v="1054"/>
    <d v="2013-12-25T00:00:00"/>
    <s v="Second Class"/>
    <s v="MH-17440"/>
    <x v="775"/>
    <x v="1"/>
    <x v="0"/>
    <x v="20"/>
    <x v="15"/>
    <n v="10035"/>
    <x v="3"/>
    <s v="OFF-BI-10000948"/>
    <x v="1"/>
    <x v="8"/>
    <x v="1373"/>
    <x v="4326"/>
    <n v="3"/>
    <n v="0.2"/>
    <n v="11.558699999999998"/>
  </r>
  <r>
    <n v="6172"/>
    <x v="3075"/>
    <x v="0"/>
    <x v="1054"/>
    <d v="2013-12-25T00:00:00"/>
    <s v="Second Class"/>
    <s v="MH-17440"/>
    <x v="775"/>
    <x v="1"/>
    <x v="0"/>
    <x v="20"/>
    <x v="15"/>
    <n v="10035"/>
    <x v="3"/>
    <s v="OFF-AR-10001545"/>
    <x v="1"/>
    <x v="6"/>
    <x v="812"/>
    <x v="2872"/>
    <n v="2"/>
    <n v="0"/>
    <n v="1.0207999999999999"/>
  </r>
  <r>
    <n v="6173"/>
    <x v="3076"/>
    <x v="2"/>
    <x v="1094"/>
    <d v="2011-08-08T00:00:00"/>
    <s v="Standard Class"/>
    <s v="NZ-18565"/>
    <x v="125"/>
    <x v="2"/>
    <x v="0"/>
    <x v="24"/>
    <x v="25"/>
    <n v="65807"/>
    <x v="2"/>
    <s v="OFF-BI-10001758"/>
    <x v="1"/>
    <x v="8"/>
    <x v="935"/>
    <x v="4327"/>
    <n v="5"/>
    <n v="0"/>
    <n v="12.548999999999999"/>
  </r>
  <r>
    <n v="6174"/>
    <x v="3076"/>
    <x v="2"/>
    <x v="1094"/>
    <d v="2011-08-08T00:00:00"/>
    <s v="Standard Class"/>
    <s v="NZ-18565"/>
    <x v="125"/>
    <x v="2"/>
    <x v="0"/>
    <x v="24"/>
    <x v="25"/>
    <n v="65807"/>
    <x v="2"/>
    <s v="TEC-AC-10003237"/>
    <x v="2"/>
    <x v="11"/>
    <x v="1631"/>
    <x v="4328"/>
    <n v="2"/>
    <n v="0"/>
    <n v="9.1160000000000014"/>
  </r>
  <r>
    <n v="6175"/>
    <x v="3076"/>
    <x v="2"/>
    <x v="1094"/>
    <d v="2011-08-08T00:00:00"/>
    <s v="Standard Class"/>
    <s v="NZ-18565"/>
    <x v="125"/>
    <x v="2"/>
    <x v="0"/>
    <x v="24"/>
    <x v="25"/>
    <n v="65807"/>
    <x v="2"/>
    <s v="OFF-ST-10002011"/>
    <x v="1"/>
    <x v="4"/>
    <x v="1055"/>
    <x v="4329"/>
    <n v="2"/>
    <n v="0"/>
    <n v="226.36260000000004"/>
  </r>
  <r>
    <n v="6176"/>
    <x v="3077"/>
    <x v="1"/>
    <x v="481"/>
    <d v="2012-09-26T00:00:00"/>
    <s v="Standard Class"/>
    <s v="GB-14575"/>
    <x v="673"/>
    <x v="0"/>
    <x v="0"/>
    <x v="29"/>
    <x v="20"/>
    <n v="29203"/>
    <x v="0"/>
    <s v="FUR-CH-10000309"/>
    <x v="0"/>
    <x v="1"/>
    <x v="765"/>
    <x v="4330"/>
    <n v="4"/>
    <n v="0"/>
    <n v="422.51"/>
  </r>
  <r>
    <n v="6177"/>
    <x v="3077"/>
    <x v="1"/>
    <x v="481"/>
    <d v="2012-09-26T00:00:00"/>
    <s v="Standard Class"/>
    <s v="GB-14575"/>
    <x v="673"/>
    <x v="0"/>
    <x v="0"/>
    <x v="29"/>
    <x v="20"/>
    <n v="29203"/>
    <x v="0"/>
    <s v="OFF-ST-10002444"/>
    <x v="1"/>
    <x v="4"/>
    <x v="571"/>
    <x v="3016"/>
    <n v="7"/>
    <n v="0"/>
    <n v="24.068799999999996"/>
  </r>
  <r>
    <n v="6178"/>
    <x v="3077"/>
    <x v="1"/>
    <x v="481"/>
    <d v="2012-09-26T00:00:00"/>
    <s v="Standard Class"/>
    <s v="GB-14575"/>
    <x v="673"/>
    <x v="0"/>
    <x v="0"/>
    <x v="29"/>
    <x v="20"/>
    <n v="29203"/>
    <x v="0"/>
    <s v="OFF-EN-10001453"/>
    <x v="1"/>
    <x v="12"/>
    <x v="1676"/>
    <x v="4331"/>
    <n v="2"/>
    <n v="0"/>
    <n v="57.32119999999999"/>
  </r>
  <r>
    <n v="6179"/>
    <x v="3077"/>
    <x v="1"/>
    <x v="481"/>
    <d v="2012-09-26T00:00:00"/>
    <s v="Standard Class"/>
    <s v="GB-14575"/>
    <x v="673"/>
    <x v="0"/>
    <x v="0"/>
    <x v="29"/>
    <x v="20"/>
    <n v="29203"/>
    <x v="0"/>
    <s v="OFF-PA-10001801"/>
    <x v="1"/>
    <x v="10"/>
    <x v="1757"/>
    <x v="100"/>
    <n v="4"/>
    <n v="0"/>
    <n v="11.720800000000001"/>
  </r>
  <r>
    <n v="6180"/>
    <x v="3077"/>
    <x v="1"/>
    <x v="481"/>
    <d v="2012-09-26T00:00:00"/>
    <s v="Standard Class"/>
    <s v="GB-14575"/>
    <x v="673"/>
    <x v="0"/>
    <x v="0"/>
    <x v="29"/>
    <x v="20"/>
    <n v="29203"/>
    <x v="0"/>
    <s v="OFF-ST-10000563"/>
    <x v="1"/>
    <x v="4"/>
    <x v="894"/>
    <x v="1480"/>
    <n v="2"/>
    <n v="0"/>
    <n v="6.3960000000000008"/>
  </r>
  <r>
    <n v="6181"/>
    <x v="3077"/>
    <x v="1"/>
    <x v="481"/>
    <d v="2012-09-26T00:00:00"/>
    <s v="Standard Class"/>
    <s v="GB-14575"/>
    <x v="673"/>
    <x v="0"/>
    <x v="0"/>
    <x v="29"/>
    <x v="20"/>
    <n v="29203"/>
    <x v="0"/>
    <s v="TEC-PH-10000369"/>
    <x v="2"/>
    <x v="7"/>
    <x v="1346"/>
    <x v="3211"/>
    <n v="5"/>
    <n v="0"/>
    <n v="176.38600000000002"/>
  </r>
  <r>
    <n v="6182"/>
    <x v="3077"/>
    <x v="1"/>
    <x v="481"/>
    <d v="2012-09-26T00:00:00"/>
    <s v="Standard Class"/>
    <s v="GB-14575"/>
    <x v="673"/>
    <x v="0"/>
    <x v="0"/>
    <x v="29"/>
    <x v="20"/>
    <n v="29203"/>
    <x v="0"/>
    <s v="TEC-PH-10002538"/>
    <x v="2"/>
    <x v="7"/>
    <x v="524"/>
    <x v="4332"/>
    <n v="3"/>
    <n v="0"/>
    <n v="32.981699999999989"/>
  </r>
  <r>
    <n v="6183"/>
    <x v="3077"/>
    <x v="1"/>
    <x v="481"/>
    <d v="2012-09-26T00:00:00"/>
    <s v="Standard Class"/>
    <s v="GB-14575"/>
    <x v="673"/>
    <x v="0"/>
    <x v="0"/>
    <x v="29"/>
    <x v="20"/>
    <n v="29203"/>
    <x v="0"/>
    <s v="OFF-BI-10000050"/>
    <x v="1"/>
    <x v="8"/>
    <x v="343"/>
    <x v="4333"/>
    <n v="2"/>
    <n v="0"/>
    <n v="6.8619999999999992"/>
  </r>
  <r>
    <n v="6184"/>
    <x v="3077"/>
    <x v="1"/>
    <x v="481"/>
    <d v="2012-09-26T00:00:00"/>
    <s v="Standard Class"/>
    <s v="GB-14575"/>
    <x v="673"/>
    <x v="0"/>
    <x v="0"/>
    <x v="29"/>
    <x v="20"/>
    <n v="29203"/>
    <x v="0"/>
    <s v="OFF-ST-10004186"/>
    <x v="1"/>
    <x v="4"/>
    <x v="16"/>
    <x v="4334"/>
    <n v="8"/>
    <n v="0"/>
    <n v="17.756799999999998"/>
  </r>
  <r>
    <n v="6185"/>
    <x v="3078"/>
    <x v="0"/>
    <x v="25"/>
    <d v="2013-12-14T00:00:00"/>
    <s v="First Class"/>
    <s v="DB-13270"/>
    <x v="489"/>
    <x v="2"/>
    <x v="0"/>
    <x v="32"/>
    <x v="21"/>
    <n v="97206"/>
    <x v="1"/>
    <s v="FUR-CH-10004218"/>
    <x v="0"/>
    <x v="1"/>
    <x v="38"/>
    <x v="4335"/>
    <n v="5"/>
    <n v="0.2"/>
    <n v="25.245000000000019"/>
  </r>
  <r>
    <n v="6186"/>
    <x v="3079"/>
    <x v="1"/>
    <x v="976"/>
    <d v="2012-08-12T00:00:00"/>
    <s v="Standard Class"/>
    <s v="JK-15625"/>
    <x v="600"/>
    <x v="0"/>
    <x v="0"/>
    <x v="10"/>
    <x v="9"/>
    <n v="19120"/>
    <x v="3"/>
    <s v="OFF-AR-10002952"/>
    <x v="1"/>
    <x v="6"/>
    <x v="806"/>
    <x v="4336"/>
    <n v="10"/>
    <n v="0.2"/>
    <n v="10.679999999999996"/>
  </r>
  <r>
    <n v="6187"/>
    <x v="3080"/>
    <x v="1"/>
    <x v="219"/>
    <d v="2012-11-17T00:00:00"/>
    <s v="First Class"/>
    <s v="MH-17785"/>
    <x v="186"/>
    <x v="1"/>
    <x v="0"/>
    <x v="20"/>
    <x v="15"/>
    <n v="10035"/>
    <x v="3"/>
    <s v="OFF-ST-10003058"/>
    <x v="1"/>
    <x v="4"/>
    <x v="388"/>
    <x v="421"/>
    <n v="3"/>
    <n v="0"/>
    <n v="20.575499999999998"/>
  </r>
  <r>
    <n v="6188"/>
    <x v="3080"/>
    <x v="1"/>
    <x v="219"/>
    <d v="2012-11-17T00:00:00"/>
    <s v="First Class"/>
    <s v="MH-17785"/>
    <x v="186"/>
    <x v="1"/>
    <x v="0"/>
    <x v="20"/>
    <x v="15"/>
    <n v="10035"/>
    <x v="3"/>
    <s v="OFF-BI-10003963"/>
    <x v="1"/>
    <x v="8"/>
    <x v="1320"/>
    <x v="4337"/>
    <n v="6"/>
    <n v="0.2"/>
    <n v="11.793599999999998"/>
  </r>
  <r>
    <n v="6189"/>
    <x v="3080"/>
    <x v="1"/>
    <x v="219"/>
    <d v="2012-11-17T00:00:00"/>
    <s v="First Class"/>
    <s v="MH-17785"/>
    <x v="186"/>
    <x v="1"/>
    <x v="0"/>
    <x v="20"/>
    <x v="15"/>
    <n v="10035"/>
    <x v="3"/>
    <s v="OFF-AR-10001955"/>
    <x v="1"/>
    <x v="6"/>
    <x v="1021"/>
    <x v="4311"/>
    <n v="6"/>
    <n v="0"/>
    <n v="35.711999999999989"/>
  </r>
  <r>
    <n v="6190"/>
    <x v="3081"/>
    <x v="3"/>
    <x v="1095"/>
    <d v="2014-04-09T00:00:00"/>
    <s v="Standard Class"/>
    <s v="AM-10705"/>
    <x v="562"/>
    <x v="0"/>
    <x v="0"/>
    <x v="467"/>
    <x v="10"/>
    <n v="60016"/>
    <x v="2"/>
    <s v="TEC-PH-10004345"/>
    <x v="2"/>
    <x v="7"/>
    <x v="1167"/>
    <x v="4338"/>
    <n v="4"/>
    <n v="0.2"/>
    <n v="47.97999999999999"/>
  </r>
  <r>
    <n v="6191"/>
    <x v="3082"/>
    <x v="0"/>
    <x v="435"/>
    <d v="2013-12-29T00:00:00"/>
    <s v="Standard Class"/>
    <s v="JM-15535"/>
    <x v="341"/>
    <x v="0"/>
    <x v="0"/>
    <x v="20"/>
    <x v="15"/>
    <n v="10035"/>
    <x v="3"/>
    <s v="FUR-FU-10003192"/>
    <x v="0"/>
    <x v="5"/>
    <x v="1720"/>
    <x v="4339"/>
    <n v="9"/>
    <n v="0"/>
    <n v="207.88559999999998"/>
  </r>
  <r>
    <n v="6192"/>
    <x v="3083"/>
    <x v="3"/>
    <x v="1096"/>
    <d v="2014-12-14T00:00:00"/>
    <s v="Same Day"/>
    <s v="MW-18220"/>
    <x v="596"/>
    <x v="0"/>
    <x v="0"/>
    <x v="4"/>
    <x v="4"/>
    <n v="98103"/>
    <x v="1"/>
    <s v="OFF-ST-10001325"/>
    <x v="1"/>
    <x v="4"/>
    <x v="466"/>
    <x v="974"/>
    <n v="3"/>
    <n v="0"/>
    <n v="8.4888000000000012"/>
  </r>
  <r>
    <n v="6193"/>
    <x v="3084"/>
    <x v="3"/>
    <x v="66"/>
    <d v="2014-12-27T00:00:00"/>
    <s v="Standard Class"/>
    <s v="AG-10330"/>
    <x v="743"/>
    <x v="0"/>
    <x v="0"/>
    <x v="12"/>
    <x v="5"/>
    <n v="77095"/>
    <x v="2"/>
    <s v="OFF-PA-10000019"/>
    <x v="1"/>
    <x v="10"/>
    <x v="704"/>
    <x v="233"/>
    <n v="5"/>
    <n v="0.2"/>
    <n v="9.0719999999999992"/>
  </r>
  <r>
    <n v="6194"/>
    <x v="3084"/>
    <x v="3"/>
    <x v="66"/>
    <d v="2014-12-27T00:00:00"/>
    <s v="Standard Class"/>
    <s v="AG-10330"/>
    <x v="743"/>
    <x v="0"/>
    <x v="0"/>
    <x v="12"/>
    <x v="5"/>
    <n v="77095"/>
    <x v="2"/>
    <s v="OFF-BI-10003429"/>
    <x v="1"/>
    <x v="8"/>
    <x v="844"/>
    <x v="4340"/>
    <n v="5"/>
    <n v="0.8"/>
    <n v="-9.8114999999999988"/>
  </r>
  <r>
    <n v="6195"/>
    <x v="3084"/>
    <x v="3"/>
    <x v="66"/>
    <d v="2014-12-27T00:00:00"/>
    <s v="Standard Class"/>
    <s v="AG-10330"/>
    <x v="743"/>
    <x v="0"/>
    <x v="0"/>
    <x v="12"/>
    <x v="5"/>
    <n v="77095"/>
    <x v="2"/>
    <s v="OFF-PA-10000176"/>
    <x v="1"/>
    <x v="10"/>
    <x v="634"/>
    <x v="69"/>
    <n v="5"/>
    <n v="0.2"/>
    <n v="26.557999999999993"/>
  </r>
  <r>
    <n v="6196"/>
    <x v="3085"/>
    <x v="3"/>
    <x v="208"/>
    <d v="2014-10-29T00:00:00"/>
    <s v="Standard Class"/>
    <s v="CM-12160"/>
    <x v="380"/>
    <x v="0"/>
    <x v="0"/>
    <x v="10"/>
    <x v="9"/>
    <n v="19143"/>
    <x v="3"/>
    <s v="TEC-PH-10004165"/>
    <x v="2"/>
    <x v="7"/>
    <x v="886"/>
    <x v="4341"/>
    <n v="2"/>
    <n v="0.4"/>
    <n v="-76.997200000000021"/>
  </r>
  <r>
    <n v="6197"/>
    <x v="3085"/>
    <x v="3"/>
    <x v="208"/>
    <d v="2014-10-29T00:00:00"/>
    <s v="Standard Class"/>
    <s v="CM-12160"/>
    <x v="380"/>
    <x v="0"/>
    <x v="0"/>
    <x v="10"/>
    <x v="9"/>
    <n v="19143"/>
    <x v="3"/>
    <s v="OFF-ST-10000352"/>
    <x v="1"/>
    <x v="4"/>
    <x v="1049"/>
    <x v="4342"/>
    <n v="3"/>
    <n v="0.2"/>
    <n v="-4.460999999999995"/>
  </r>
  <r>
    <n v="6198"/>
    <x v="3086"/>
    <x v="1"/>
    <x v="50"/>
    <d v="2012-11-17T00:00:00"/>
    <s v="Standard Class"/>
    <s v="RA-19915"/>
    <x v="154"/>
    <x v="0"/>
    <x v="0"/>
    <x v="38"/>
    <x v="14"/>
    <n v="47201"/>
    <x v="2"/>
    <s v="OFF-PA-10000726"/>
    <x v="1"/>
    <x v="10"/>
    <x v="1322"/>
    <x v="4343"/>
    <n v="7"/>
    <n v="0"/>
    <n v="28.696499999999993"/>
  </r>
  <r>
    <n v="6199"/>
    <x v="3086"/>
    <x v="1"/>
    <x v="50"/>
    <d v="2012-11-17T00:00:00"/>
    <s v="Standard Class"/>
    <s v="RA-19915"/>
    <x v="154"/>
    <x v="0"/>
    <x v="0"/>
    <x v="38"/>
    <x v="14"/>
    <n v="47201"/>
    <x v="2"/>
    <s v="TEC-PH-10001536"/>
    <x v="2"/>
    <x v="7"/>
    <x v="1234"/>
    <x v="4344"/>
    <n v="3"/>
    <n v="0"/>
    <n v="13.252199999999997"/>
  </r>
  <r>
    <n v="6200"/>
    <x v="3086"/>
    <x v="1"/>
    <x v="50"/>
    <d v="2012-11-17T00:00:00"/>
    <s v="Standard Class"/>
    <s v="RA-19915"/>
    <x v="154"/>
    <x v="0"/>
    <x v="0"/>
    <x v="38"/>
    <x v="14"/>
    <n v="47201"/>
    <x v="2"/>
    <s v="OFF-PA-10001790"/>
    <x v="1"/>
    <x v="10"/>
    <x v="687"/>
    <x v="3656"/>
    <n v="2"/>
    <n v="0"/>
    <n v="46.118399999999994"/>
  </r>
  <r>
    <n v="6201"/>
    <x v="3087"/>
    <x v="1"/>
    <x v="392"/>
    <d v="2012-04-20T00:00:00"/>
    <s v="Standard Class"/>
    <s v="SB-20185"/>
    <x v="766"/>
    <x v="0"/>
    <x v="0"/>
    <x v="148"/>
    <x v="10"/>
    <n v="60201"/>
    <x v="2"/>
    <s v="TEC-CO-10001766"/>
    <x v="2"/>
    <x v="16"/>
    <x v="1058"/>
    <x v="4345"/>
    <n v="4"/>
    <n v="0.2"/>
    <n v="485.98919999999993"/>
  </r>
  <r>
    <n v="6202"/>
    <x v="3087"/>
    <x v="1"/>
    <x v="392"/>
    <d v="2012-04-20T00:00:00"/>
    <s v="Standard Class"/>
    <s v="SB-20185"/>
    <x v="766"/>
    <x v="0"/>
    <x v="0"/>
    <x v="148"/>
    <x v="10"/>
    <n v="60201"/>
    <x v="2"/>
    <s v="TEC-AC-10004396"/>
    <x v="2"/>
    <x v="11"/>
    <x v="1679"/>
    <x v="1906"/>
    <n v="3"/>
    <n v="0.2"/>
    <n v="-4.9004999999999974"/>
  </r>
  <r>
    <n v="6203"/>
    <x v="3088"/>
    <x v="0"/>
    <x v="186"/>
    <d v="2013-12-24T00:00:00"/>
    <s v="Standard Class"/>
    <s v="PK-19075"/>
    <x v="7"/>
    <x v="0"/>
    <x v="0"/>
    <x v="339"/>
    <x v="1"/>
    <n v="92307"/>
    <x v="1"/>
    <s v="FUR-CH-10001708"/>
    <x v="0"/>
    <x v="1"/>
    <x v="884"/>
    <x v="4346"/>
    <n v="5"/>
    <n v="0.2"/>
    <n v="7.0489999999999498"/>
  </r>
  <r>
    <n v="6204"/>
    <x v="3089"/>
    <x v="0"/>
    <x v="147"/>
    <d v="2013-10-28T00:00:00"/>
    <s v="Standard Class"/>
    <s v="SV-20935"/>
    <x v="603"/>
    <x v="0"/>
    <x v="0"/>
    <x v="38"/>
    <x v="24"/>
    <n v="43229"/>
    <x v="3"/>
    <s v="TEC-PH-10001305"/>
    <x v="2"/>
    <x v="7"/>
    <x v="1671"/>
    <x v="4347"/>
    <n v="8"/>
    <n v="0.4"/>
    <n v="-47.030399999999986"/>
  </r>
  <r>
    <n v="6205"/>
    <x v="3090"/>
    <x v="3"/>
    <x v="96"/>
    <d v="2014-12-04T00:00:00"/>
    <s v="First Class"/>
    <s v="MG-17650"/>
    <x v="377"/>
    <x v="2"/>
    <x v="0"/>
    <x v="292"/>
    <x v="24"/>
    <n v="43302"/>
    <x v="3"/>
    <s v="FUR-FU-10002885"/>
    <x v="0"/>
    <x v="5"/>
    <x v="755"/>
    <x v="326"/>
    <n v="2"/>
    <n v="0.2"/>
    <n v="1.7352000000000005"/>
  </r>
  <r>
    <n v="6206"/>
    <x v="3091"/>
    <x v="0"/>
    <x v="201"/>
    <d v="2013-10-25T00:00:00"/>
    <s v="Second Class"/>
    <s v="CM-12445"/>
    <x v="320"/>
    <x v="0"/>
    <x v="0"/>
    <x v="12"/>
    <x v="5"/>
    <n v="77095"/>
    <x v="2"/>
    <s v="OFF-PA-10000726"/>
    <x v="1"/>
    <x v="10"/>
    <x v="1322"/>
    <x v="4348"/>
    <n v="7"/>
    <n v="0.2"/>
    <n v="15.942499999999992"/>
  </r>
  <r>
    <n v="6207"/>
    <x v="3091"/>
    <x v="0"/>
    <x v="201"/>
    <d v="2013-10-25T00:00:00"/>
    <s v="Second Class"/>
    <s v="CM-12445"/>
    <x v="320"/>
    <x v="0"/>
    <x v="0"/>
    <x v="12"/>
    <x v="5"/>
    <n v="77095"/>
    <x v="2"/>
    <s v="OFF-FA-10003112"/>
    <x v="1"/>
    <x v="13"/>
    <x v="33"/>
    <x v="4349"/>
    <n v="4"/>
    <n v="0.2"/>
    <n v="7.8899999999999979"/>
  </r>
  <r>
    <n v="6208"/>
    <x v="3091"/>
    <x v="0"/>
    <x v="201"/>
    <d v="2013-10-25T00:00:00"/>
    <s v="Second Class"/>
    <s v="CM-12445"/>
    <x v="320"/>
    <x v="0"/>
    <x v="0"/>
    <x v="12"/>
    <x v="5"/>
    <n v="77095"/>
    <x v="2"/>
    <s v="FUR-CH-10002372"/>
    <x v="0"/>
    <x v="1"/>
    <x v="390"/>
    <x v="4350"/>
    <n v="1"/>
    <n v="0.3"/>
    <n v="-14.576399999999996"/>
  </r>
  <r>
    <n v="6209"/>
    <x v="3092"/>
    <x v="3"/>
    <x v="365"/>
    <d v="2014-10-04T00:00:00"/>
    <s v="Standard Class"/>
    <s v="ME-18010"/>
    <x v="545"/>
    <x v="1"/>
    <x v="0"/>
    <x v="292"/>
    <x v="24"/>
    <n v="43302"/>
    <x v="3"/>
    <s v="OFF-ST-10000563"/>
    <x v="1"/>
    <x v="4"/>
    <x v="894"/>
    <x v="4351"/>
    <n v="2"/>
    <n v="0.2"/>
    <n v="-6.3960000000000008"/>
  </r>
  <r>
    <n v="6210"/>
    <x v="3093"/>
    <x v="3"/>
    <x v="238"/>
    <d v="2014-08-26T00:00:00"/>
    <s v="Standard Class"/>
    <s v="YS-21880"/>
    <x v="453"/>
    <x v="1"/>
    <x v="0"/>
    <x v="4"/>
    <x v="4"/>
    <n v="98103"/>
    <x v="1"/>
    <s v="OFF-BI-10003925"/>
    <x v="1"/>
    <x v="8"/>
    <x v="751"/>
    <x v="4352"/>
    <n v="9"/>
    <n v="0.2"/>
    <n v="942.81569999999988"/>
  </r>
  <r>
    <n v="6211"/>
    <x v="3093"/>
    <x v="3"/>
    <x v="238"/>
    <d v="2014-08-26T00:00:00"/>
    <s v="Standard Class"/>
    <s v="YS-21880"/>
    <x v="453"/>
    <x v="1"/>
    <x v="0"/>
    <x v="4"/>
    <x v="4"/>
    <n v="98103"/>
    <x v="1"/>
    <s v="OFF-ST-10003306"/>
    <x v="1"/>
    <x v="4"/>
    <x v="380"/>
    <x v="1415"/>
    <n v="7"/>
    <n v="0"/>
    <n v="290.00579999999991"/>
  </r>
  <r>
    <n v="6212"/>
    <x v="3093"/>
    <x v="3"/>
    <x v="238"/>
    <d v="2014-08-26T00:00:00"/>
    <s v="Standard Class"/>
    <s v="YS-21880"/>
    <x v="453"/>
    <x v="1"/>
    <x v="0"/>
    <x v="4"/>
    <x v="4"/>
    <n v="98103"/>
    <x v="1"/>
    <s v="FUR-FU-10001475"/>
    <x v="0"/>
    <x v="5"/>
    <x v="499"/>
    <x v="4353"/>
    <n v="3"/>
    <n v="0"/>
    <n v="22.419600000000003"/>
  </r>
  <r>
    <n v="6213"/>
    <x v="3094"/>
    <x v="3"/>
    <x v="105"/>
    <d v="2014-11-17T00:00:00"/>
    <s v="Second Class"/>
    <s v="MB-17305"/>
    <x v="93"/>
    <x v="0"/>
    <x v="0"/>
    <x v="468"/>
    <x v="4"/>
    <n v="98632"/>
    <x v="1"/>
    <s v="OFF-FA-10003495"/>
    <x v="1"/>
    <x v="13"/>
    <x v="33"/>
    <x v="2614"/>
    <n v="3"/>
    <n v="0"/>
    <n v="9.120000000000001"/>
  </r>
  <r>
    <n v="6214"/>
    <x v="3094"/>
    <x v="3"/>
    <x v="105"/>
    <d v="2014-11-17T00:00:00"/>
    <s v="Second Class"/>
    <s v="MB-17305"/>
    <x v="93"/>
    <x v="0"/>
    <x v="0"/>
    <x v="468"/>
    <x v="4"/>
    <n v="98632"/>
    <x v="1"/>
    <s v="OFF-AP-10004708"/>
    <x v="1"/>
    <x v="9"/>
    <x v="508"/>
    <x v="566"/>
    <n v="2"/>
    <n v="0"/>
    <n v="22.074799999999996"/>
  </r>
  <r>
    <n v="6215"/>
    <x v="3095"/>
    <x v="2"/>
    <x v="856"/>
    <d v="2011-10-15T00:00:00"/>
    <s v="Standard Class"/>
    <s v="AS-10240"/>
    <x v="238"/>
    <x v="0"/>
    <x v="0"/>
    <x v="332"/>
    <x v="1"/>
    <n v="90278"/>
    <x v="1"/>
    <s v="OFF-EN-10001219"/>
    <x v="1"/>
    <x v="12"/>
    <x v="583"/>
    <x v="2522"/>
    <n v="1"/>
    <n v="0"/>
    <n v="3.7435999999999998"/>
  </r>
  <r>
    <n v="6216"/>
    <x v="3096"/>
    <x v="1"/>
    <x v="109"/>
    <d v="2012-12-03T00:00:00"/>
    <s v="Standard Class"/>
    <s v="MC-17425"/>
    <x v="466"/>
    <x v="1"/>
    <x v="0"/>
    <x v="20"/>
    <x v="15"/>
    <n v="10035"/>
    <x v="3"/>
    <s v="FUR-FU-10000087"/>
    <x v="0"/>
    <x v="5"/>
    <x v="204"/>
    <x v="4354"/>
    <n v="3"/>
    <n v="0"/>
    <n v="27.945600000000002"/>
  </r>
  <r>
    <n v="6217"/>
    <x v="3096"/>
    <x v="1"/>
    <x v="109"/>
    <d v="2012-12-03T00:00:00"/>
    <s v="Standard Class"/>
    <s v="MC-17425"/>
    <x v="466"/>
    <x v="1"/>
    <x v="0"/>
    <x v="20"/>
    <x v="15"/>
    <n v="10035"/>
    <x v="3"/>
    <s v="OFF-EN-10001539"/>
    <x v="1"/>
    <x v="12"/>
    <x v="33"/>
    <x v="2586"/>
    <n v="8"/>
    <n v="0"/>
    <n v="29.252800000000001"/>
  </r>
  <r>
    <n v="6218"/>
    <x v="3097"/>
    <x v="1"/>
    <x v="1097"/>
    <d v="2012-08-02T00:00:00"/>
    <s v="Standard Class"/>
    <s v="PG-18820"/>
    <x v="310"/>
    <x v="0"/>
    <x v="0"/>
    <x v="103"/>
    <x v="0"/>
    <n v="40214"/>
    <x v="0"/>
    <s v="TEC-PH-10004897"/>
    <x v="2"/>
    <x v="7"/>
    <x v="1115"/>
    <x v="2065"/>
    <n v="3"/>
    <n v="0"/>
    <n v="0.29969999999999963"/>
  </r>
  <r>
    <n v="6219"/>
    <x v="3098"/>
    <x v="0"/>
    <x v="201"/>
    <d v="2013-10-27T00:00:00"/>
    <s v="Standard Class"/>
    <s v="JS-16030"/>
    <x v="559"/>
    <x v="0"/>
    <x v="0"/>
    <x v="149"/>
    <x v="12"/>
    <n v="48183"/>
    <x v="2"/>
    <s v="TEC-PH-10001300"/>
    <x v="2"/>
    <x v="7"/>
    <x v="1002"/>
    <x v="4355"/>
    <n v="6"/>
    <n v="0"/>
    <n v="35.195999999999998"/>
  </r>
  <r>
    <n v="6220"/>
    <x v="3098"/>
    <x v="0"/>
    <x v="201"/>
    <d v="2013-10-27T00:00:00"/>
    <s v="Standard Class"/>
    <s v="JS-16030"/>
    <x v="559"/>
    <x v="0"/>
    <x v="0"/>
    <x v="149"/>
    <x v="12"/>
    <n v="48183"/>
    <x v="2"/>
    <s v="TEC-PH-10001557"/>
    <x v="2"/>
    <x v="7"/>
    <x v="658"/>
    <x v="772"/>
    <n v="2"/>
    <n v="0"/>
    <n v="51.834599999999995"/>
  </r>
  <r>
    <n v="6221"/>
    <x v="3098"/>
    <x v="0"/>
    <x v="201"/>
    <d v="2013-10-27T00:00:00"/>
    <s v="Standard Class"/>
    <s v="JS-16030"/>
    <x v="559"/>
    <x v="0"/>
    <x v="0"/>
    <x v="149"/>
    <x v="12"/>
    <n v="48183"/>
    <x v="2"/>
    <s v="OFF-ST-10000617"/>
    <x v="1"/>
    <x v="4"/>
    <x v="379"/>
    <x v="1539"/>
    <n v="7"/>
    <n v="0"/>
    <n v="1.4601999999999977"/>
  </r>
  <r>
    <n v="6222"/>
    <x v="3099"/>
    <x v="3"/>
    <x v="32"/>
    <d v="2014-09-19T00:00:00"/>
    <s v="Second Class"/>
    <s v="JB-16000"/>
    <x v="677"/>
    <x v="0"/>
    <x v="0"/>
    <x v="1"/>
    <x v="1"/>
    <n v="90045"/>
    <x v="1"/>
    <s v="OFF-LA-10000121"/>
    <x v="1"/>
    <x v="2"/>
    <x v="902"/>
    <x v="4356"/>
    <n v="9"/>
    <n v="0"/>
    <n v="26.081999999999997"/>
  </r>
  <r>
    <n v="6223"/>
    <x v="3100"/>
    <x v="3"/>
    <x v="331"/>
    <d v="2014-12-28T00:00:00"/>
    <s v="Standard Class"/>
    <s v="DK-12985"/>
    <x v="213"/>
    <x v="0"/>
    <x v="0"/>
    <x v="469"/>
    <x v="18"/>
    <n v="37075"/>
    <x v="0"/>
    <s v="FUR-FU-10000087"/>
    <x v="0"/>
    <x v="5"/>
    <x v="204"/>
    <x v="218"/>
    <n v="4"/>
    <n v="0.2"/>
    <n v="19.084800000000005"/>
  </r>
  <r>
    <n v="6224"/>
    <x v="3100"/>
    <x v="3"/>
    <x v="331"/>
    <d v="2014-12-28T00:00:00"/>
    <s v="Standard Class"/>
    <s v="DK-12985"/>
    <x v="213"/>
    <x v="0"/>
    <x v="0"/>
    <x v="469"/>
    <x v="18"/>
    <n v="37075"/>
    <x v="0"/>
    <s v="OFF-AR-10000422"/>
    <x v="1"/>
    <x v="6"/>
    <x v="892"/>
    <x v="4357"/>
    <n v="7"/>
    <n v="0.2"/>
    <n v="1.0730999999999993"/>
  </r>
  <r>
    <n v="6225"/>
    <x v="3100"/>
    <x v="3"/>
    <x v="331"/>
    <d v="2014-12-28T00:00:00"/>
    <s v="Standard Class"/>
    <s v="DK-12985"/>
    <x v="213"/>
    <x v="0"/>
    <x v="0"/>
    <x v="469"/>
    <x v="18"/>
    <n v="37075"/>
    <x v="0"/>
    <s v="OFF-ST-10004123"/>
    <x v="1"/>
    <x v="4"/>
    <x v="72"/>
    <x v="287"/>
    <n v="3"/>
    <n v="0.2"/>
    <n v="-54.588000000000008"/>
  </r>
  <r>
    <n v="6226"/>
    <x v="3101"/>
    <x v="1"/>
    <x v="348"/>
    <d v="2012-10-09T00:00:00"/>
    <s v="Standard Class"/>
    <s v="JF-15490"/>
    <x v="223"/>
    <x v="0"/>
    <x v="0"/>
    <x v="32"/>
    <x v="21"/>
    <n v="97206"/>
    <x v="1"/>
    <s v="FUR-BO-10003660"/>
    <x v="0"/>
    <x v="0"/>
    <x v="1465"/>
    <x v="4358"/>
    <n v="1"/>
    <n v="0.7"/>
    <n v="-103.86059999999998"/>
  </r>
  <r>
    <n v="6227"/>
    <x v="3101"/>
    <x v="1"/>
    <x v="348"/>
    <d v="2012-10-09T00:00:00"/>
    <s v="Standard Class"/>
    <s v="JF-15490"/>
    <x v="223"/>
    <x v="0"/>
    <x v="0"/>
    <x v="32"/>
    <x v="21"/>
    <n v="97206"/>
    <x v="1"/>
    <s v="FUR-CH-10000422"/>
    <x v="0"/>
    <x v="1"/>
    <x v="1432"/>
    <x v="4359"/>
    <n v="4"/>
    <n v="0.2"/>
    <n v="-14.558399999999978"/>
  </r>
  <r>
    <n v="6228"/>
    <x v="3102"/>
    <x v="2"/>
    <x v="981"/>
    <d v="2011-11-07T00:00:00"/>
    <s v="Standard Class"/>
    <s v="PO-18850"/>
    <x v="138"/>
    <x v="0"/>
    <x v="0"/>
    <x v="218"/>
    <x v="5"/>
    <n v="75061"/>
    <x v="2"/>
    <s v="TEC-PH-10002923"/>
    <x v="2"/>
    <x v="7"/>
    <x v="680"/>
    <x v="2550"/>
    <n v="3"/>
    <n v="0.2"/>
    <n v="7.7679000000000009"/>
  </r>
  <r>
    <n v="6229"/>
    <x v="3103"/>
    <x v="0"/>
    <x v="115"/>
    <d v="2013-01-27T00:00:00"/>
    <s v="Standard Class"/>
    <s v="BT-11530"/>
    <x v="404"/>
    <x v="2"/>
    <x v="0"/>
    <x v="138"/>
    <x v="24"/>
    <n v="44105"/>
    <x v="3"/>
    <s v="TEC-PH-10004093"/>
    <x v="2"/>
    <x v="7"/>
    <x v="40"/>
    <x v="4360"/>
    <n v="4"/>
    <n v="0.4"/>
    <n v="-20.235600000000005"/>
  </r>
  <r>
    <n v="6230"/>
    <x v="3103"/>
    <x v="0"/>
    <x v="115"/>
    <d v="2013-01-27T00:00:00"/>
    <s v="Standard Class"/>
    <s v="BT-11530"/>
    <x v="404"/>
    <x v="2"/>
    <x v="0"/>
    <x v="138"/>
    <x v="24"/>
    <n v="44105"/>
    <x v="3"/>
    <s v="TEC-AC-10000171"/>
    <x v="2"/>
    <x v="11"/>
    <x v="43"/>
    <x v="498"/>
    <n v="3"/>
    <n v="0.2"/>
    <n v="15.863099999999999"/>
  </r>
  <r>
    <n v="6231"/>
    <x v="3104"/>
    <x v="3"/>
    <x v="497"/>
    <d v="2014-07-18T00:00:00"/>
    <s v="Standard Class"/>
    <s v="NW-18400"/>
    <x v="508"/>
    <x v="0"/>
    <x v="0"/>
    <x v="470"/>
    <x v="23"/>
    <n v="50701"/>
    <x v="2"/>
    <s v="OFF-AR-10001166"/>
    <x v="1"/>
    <x v="6"/>
    <x v="33"/>
    <x v="4361"/>
    <n v="4"/>
    <n v="0"/>
    <n v="11.8248"/>
  </r>
  <r>
    <n v="6232"/>
    <x v="3105"/>
    <x v="3"/>
    <x v="220"/>
    <d v="2014-09-12T00:00:00"/>
    <s v="Same Day"/>
    <s v="JF-15415"/>
    <x v="226"/>
    <x v="0"/>
    <x v="0"/>
    <x v="4"/>
    <x v="4"/>
    <n v="98105"/>
    <x v="1"/>
    <s v="FUR-CH-10003199"/>
    <x v="0"/>
    <x v="1"/>
    <x v="631"/>
    <x v="2859"/>
    <n v="2"/>
    <n v="0.2"/>
    <n v="8.8783999999999921"/>
  </r>
  <r>
    <n v="6233"/>
    <x v="3105"/>
    <x v="3"/>
    <x v="220"/>
    <d v="2014-09-12T00:00:00"/>
    <s v="Same Day"/>
    <s v="JF-15415"/>
    <x v="226"/>
    <x v="0"/>
    <x v="0"/>
    <x v="4"/>
    <x v="4"/>
    <n v="98105"/>
    <x v="1"/>
    <s v="OFF-PA-10002005"/>
    <x v="1"/>
    <x v="10"/>
    <x v="505"/>
    <x v="541"/>
    <n v="3"/>
    <n v="0"/>
    <n v="9.3312000000000008"/>
  </r>
  <r>
    <n v="6234"/>
    <x v="3105"/>
    <x v="3"/>
    <x v="220"/>
    <d v="2014-09-12T00:00:00"/>
    <s v="Same Day"/>
    <s v="JF-15415"/>
    <x v="226"/>
    <x v="0"/>
    <x v="0"/>
    <x v="4"/>
    <x v="4"/>
    <n v="98105"/>
    <x v="1"/>
    <s v="OFF-PA-10004101"/>
    <x v="1"/>
    <x v="10"/>
    <x v="506"/>
    <x v="4362"/>
    <n v="11"/>
    <n v="0"/>
    <n v="34.214400000000005"/>
  </r>
  <r>
    <n v="6235"/>
    <x v="3105"/>
    <x v="3"/>
    <x v="220"/>
    <d v="2014-09-12T00:00:00"/>
    <s v="Same Day"/>
    <s v="JF-15415"/>
    <x v="226"/>
    <x v="0"/>
    <x v="0"/>
    <x v="4"/>
    <x v="4"/>
    <n v="98105"/>
    <x v="1"/>
    <s v="OFF-BI-10004600"/>
    <x v="1"/>
    <x v="8"/>
    <x v="1477"/>
    <x v="4363"/>
    <n v="5"/>
    <n v="0.2"/>
    <n v="459.98749999999995"/>
  </r>
  <r>
    <n v="6236"/>
    <x v="3105"/>
    <x v="3"/>
    <x v="220"/>
    <d v="2014-09-12T00:00:00"/>
    <s v="Same Day"/>
    <s v="JF-15415"/>
    <x v="226"/>
    <x v="0"/>
    <x v="0"/>
    <x v="4"/>
    <x v="4"/>
    <n v="98105"/>
    <x v="1"/>
    <s v="TEC-PH-10000127"/>
    <x v="2"/>
    <x v="7"/>
    <x v="1758"/>
    <x v="1105"/>
    <n v="5"/>
    <n v="0.2"/>
    <n v="-17.991000000000003"/>
  </r>
  <r>
    <n v="6237"/>
    <x v="3106"/>
    <x v="0"/>
    <x v="1098"/>
    <d v="2013-02-27T00:00:00"/>
    <s v="Standard Class"/>
    <s v="AC-10420"/>
    <x v="141"/>
    <x v="1"/>
    <x v="0"/>
    <x v="10"/>
    <x v="9"/>
    <n v="19120"/>
    <x v="3"/>
    <s v="OFF-EN-10004386"/>
    <x v="1"/>
    <x v="12"/>
    <x v="242"/>
    <x v="264"/>
    <n v="3"/>
    <n v="0.2"/>
    <n v="21.591000000000001"/>
  </r>
  <r>
    <n v="6238"/>
    <x v="3107"/>
    <x v="0"/>
    <x v="115"/>
    <d v="2013-01-29T00:00:00"/>
    <s v="Standard Class"/>
    <s v="TB-21280"/>
    <x v="509"/>
    <x v="0"/>
    <x v="0"/>
    <x v="20"/>
    <x v="15"/>
    <n v="10009"/>
    <x v="3"/>
    <s v="OFF-BI-10004506"/>
    <x v="1"/>
    <x v="8"/>
    <x v="1238"/>
    <x v="4364"/>
    <n v="4"/>
    <n v="0.2"/>
    <n v="9.2176000000000009"/>
  </r>
  <r>
    <n v="6239"/>
    <x v="3108"/>
    <x v="1"/>
    <x v="295"/>
    <d v="2012-12-16T00:00:00"/>
    <s v="Standard Class"/>
    <s v="HA-14905"/>
    <x v="456"/>
    <x v="0"/>
    <x v="0"/>
    <x v="49"/>
    <x v="1"/>
    <n v="95123"/>
    <x v="1"/>
    <s v="FUR-FU-10004597"/>
    <x v="0"/>
    <x v="5"/>
    <x v="1257"/>
    <x v="4365"/>
    <n v="3"/>
    <n v="0"/>
    <n v="21.64500000000001"/>
  </r>
  <r>
    <n v="6240"/>
    <x v="3108"/>
    <x v="1"/>
    <x v="295"/>
    <d v="2012-12-16T00:00:00"/>
    <s v="Standard Class"/>
    <s v="HA-14905"/>
    <x v="456"/>
    <x v="0"/>
    <x v="0"/>
    <x v="49"/>
    <x v="1"/>
    <n v="95123"/>
    <x v="1"/>
    <s v="OFF-ST-10001496"/>
    <x v="1"/>
    <x v="4"/>
    <x v="726"/>
    <x v="2936"/>
    <n v="2"/>
    <n v="0"/>
    <n v="93.698800000000006"/>
  </r>
  <r>
    <n v="6241"/>
    <x v="3109"/>
    <x v="0"/>
    <x v="517"/>
    <d v="2013-11-02T00:00:00"/>
    <s v="Second Class"/>
    <s v="LH-17155"/>
    <x v="109"/>
    <x v="0"/>
    <x v="0"/>
    <x v="1"/>
    <x v="1"/>
    <n v="90008"/>
    <x v="1"/>
    <s v="OFF-BI-10004236"/>
    <x v="1"/>
    <x v="8"/>
    <x v="891"/>
    <x v="4366"/>
    <n v="1"/>
    <n v="0.2"/>
    <n v="3.8167999999999997"/>
  </r>
  <r>
    <n v="6242"/>
    <x v="3110"/>
    <x v="3"/>
    <x v="39"/>
    <d v="2014-06-01T00:00:00"/>
    <s v="Second Class"/>
    <s v="LO-17170"/>
    <x v="628"/>
    <x v="1"/>
    <x v="0"/>
    <x v="3"/>
    <x v="38"/>
    <n v="3301"/>
    <x v="3"/>
    <s v="FUR-FU-10001185"/>
    <x v="0"/>
    <x v="5"/>
    <x v="1414"/>
    <x v="4367"/>
    <n v="8"/>
    <n v="0"/>
    <n v="101.4504"/>
  </r>
  <r>
    <n v="6243"/>
    <x v="3111"/>
    <x v="2"/>
    <x v="1059"/>
    <d v="2011-12-28T00:00:00"/>
    <s v="Standard Class"/>
    <s v="DP-13390"/>
    <x v="503"/>
    <x v="2"/>
    <x v="0"/>
    <x v="29"/>
    <x v="18"/>
    <n v="38401"/>
    <x v="0"/>
    <s v="OFF-BI-10000977"/>
    <x v="1"/>
    <x v="8"/>
    <x v="982"/>
    <x v="2614"/>
    <n v="2"/>
    <n v="0.7"/>
    <n v="-14.591999999999999"/>
  </r>
  <r>
    <n v="6244"/>
    <x v="3112"/>
    <x v="0"/>
    <x v="390"/>
    <d v="2013-11-29T00:00:00"/>
    <s v="Standard Class"/>
    <s v="CR-12580"/>
    <x v="615"/>
    <x v="2"/>
    <x v="0"/>
    <x v="234"/>
    <x v="4"/>
    <n v="98006"/>
    <x v="1"/>
    <s v="OFF-SU-10004782"/>
    <x v="1"/>
    <x v="14"/>
    <x v="1548"/>
    <x v="3554"/>
    <n v="3"/>
    <n v="0"/>
    <n v="7.6049999999999978"/>
  </r>
  <r>
    <n v="6245"/>
    <x v="3113"/>
    <x v="1"/>
    <x v="312"/>
    <d v="2012-11-25T00:00:00"/>
    <s v="Standard Class"/>
    <s v="KB-16405"/>
    <x v="683"/>
    <x v="2"/>
    <x v="0"/>
    <x v="4"/>
    <x v="4"/>
    <n v="98105"/>
    <x v="1"/>
    <s v="OFF-AR-10002067"/>
    <x v="1"/>
    <x v="6"/>
    <x v="1145"/>
    <x v="4311"/>
    <n v="6"/>
    <n v="0"/>
    <n v="30.950400000000002"/>
  </r>
  <r>
    <n v="6246"/>
    <x v="3113"/>
    <x v="1"/>
    <x v="312"/>
    <d v="2012-11-25T00:00:00"/>
    <s v="Standard Class"/>
    <s v="KB-16405"/>
    <x v="683"/>
    <x v="2"/>
    <x v="0"/>
    <x v="4"/>
    <x v="4"/>
    <n v="98105"/>
    <x v="1"/>
    <s v="FUR-FU-10002364"/>
    <x v="0"/>
    <x v="5"/>
    <x v="1231"/>
    <x v="3077"/>
    <n v="3"/>
    <n v="0"/>
    <n v="6.4205999999999976"/>
  </r>
  <r>
    <n v="6247"/>
    <x v="3113"/>
    <x v="1"/>
    <x v="312"/>
    <d v="2012-11-25T00:00:00"/>
    <s v="Standard Class"/>
    <s v="KB-16405"/>
    <x v="683"/>
    <x v="2"/>
    <x v="0"/>
    <x v="4"/>
    <x v="4"/>
    <n v="98105"/>
    <x v="1"/>
    <s v="TEC-AC-10002018"/>
    <x v="2"/>
    <x v="11"/>
    <x v="1674"/>
    <x v="62"/>
    <n v="2"/>
    <n v="0"/>
    <n v="6.011400000000001"/>
  </r>
  <r>
    <n v="6248"/>
    <x v="3114"/>
    <x v="3"/>
    <x v="148"/>
    <d v="2014-06-05T00:00:00"/>
    <s v="Standard Class"/>
    <s v="ML-17410"/>
    <x v="586"/>
    <x v="0"/>
    <x v="0"/>
    <x v="38"/>
    <x v="14"/>
    <n v="47201"/>
    <x v="2"/>
    <s v="OFF-BI-10000632"/>
    <x v="1"/>
    <x v="8"/>
    <x v="1288"/>
    <x v="4368"/>
    <n v="1"/>
    <n v="0"/>
    <n v="19.968599999999999"/>
  </r>
  <r>
    <n v="6249"/>
    <x v="3114"/>
    <x v="3"/>
    <x v="148"/>
    <d v="2014-06-05T00:00:00"/>
    <s v="Standard Class"/>
    <s v="ML-17410"/>
    <x v="586"/>
    <x v="0"/>
    <x v="0"/>
    <x v="38"/>
    <x v="14"/>
    <n v="47201"/>
    <x v="2"/>
    <s v="FUR-FU-10003981"/>
    <x v="0"/>
    <x v="5"/>
    <x v="322"/>
    <x v="875"/>
    <n v="3"/>
    <n v="0"/>
    <n v="2.6208000000000005"/>
  </r>
  <r>
    <n v="6250"/>
    <x v="3114"/>
    <x v="3"/>
    <x v="148"/>
    <d v="2014-06-05T00:00:00"/>
    <s v="Standard Class"/>
    <s v="ML-17410"/>
    <x v="586"/>
    <x v="0"/>
    <x v="0"/>
    <x v="38"/>
    <x v="14"/>
    <n v="47201"/>
    <x v="2"/>
    <s v="OFF-AP-10001564"/>
    <x v="1"/>
    <x v="9"/>
    <x v="1759"/>
    <x v="4369"/>
    <n v="2"/>
    <n v="0"/>
    <n v="120.94159999999999"/>
  </r>
  <r>
    <n v="6251"/>
    <x v="3114"/>
    <x v="3"/>
    <x v="148"/>
    <d v="2014-06-05T00:00:00"/>
    <s v="Standard Class"/>
    <s v="ML-17410"/>
    <x v="586"/>
    <x v="0"/>
    <x v="0"/>
    <x v="38"/>
    <x v="14"/>
    <n v="47201"/>
    <x v="2"/>
    <s v="OFF-PA-10004082"/>
    <x v="1"/>
    <x v="10"/>
    <x v="224"/>
    <x v="3373"/>
    <n v="1"/>
    <n v="0"/>
    <n v="3.99"/>
  </r>
  <r>
    <n v="6252"/>
    <x v="3115"/>
    <x v="2"/>
    <x v="266"/>
    <d v="2011-12-04T00:00:00"/>
    <s v="First Class"/>
    <s v="MC-17575"/>
    <x v="430"/>
    <x v="0"/>
    <x v="0"/>
    <x v="22"/>
    <x v="10"/>
    <n v="60623"/>
    <x v="2"/>
    <s v="OFF-AP-10004249"/>
    <x v="1"/>
    <x v="9"/>
    <x v="33"/>
    <x v="4370"/>
    <n v="1"/>
    <n v="0.8"/>
    <n v="-6.344100000000001"/>
  </r>
  <r>
    <n v="6253"/>
    <x v="3116"/>
    <x v="2"/>
    <x v="884"/>
    <d v="2011-04-07T00:00:00"/>
    <s v="Same Day"/>
    <s v="VM-21685"/>
    <x v="91"/>
    <x v="2"/>
    <x v="0"/>
    <x v="419"/>
    <x v="32"/>
    <n v="30062"/>
    <x v="0"/>
    <s v="OFF-PA-10003441"/>
    <x v="1"/>
    <x v="10"/>
    <x v="485"/>
    <x v="713"/>
    <n v="9"/>
    <n v="0"/>
    <n v="27.993600000000001"/>
  </r>
  <r>
    <n v="6254"/>
    <x v="3116"/>
    <x v="2"/>
    <x v="884"/>
    <d v="2011-04-07T00:00:00"/>
    <s v="Same Day"/>
    <s v="VM-21685"/>
    <x v="91"/>
    <x v="2"/>
    <x v="0"/>
    <x v="419"/>
    <x v="32"/>
    <n v="30062"/>
    <x v="0"/>
    <s v="TEC-PH-10004922"/>
    <x v="2"/>
    <x v="7"/>
    <x v="1067"/>
    <x v="4371"/>
    <n v="3"/>
    <n v="0"/>
    <n v="50.242500000000007"/>
  </r>
  <r>
    <n v="6255"/>
    <x v="3117"/>
    <x v="1"/>
    <x v="1014"/>
    <d v="2012-09-14T00:00:00"/>
    <s v="Standard Class"/>
    <s v="VW-21775"/>
    <x v="100"/>
    <x v="1"/>
    <x v="0"/>
    <x v="122"/>
    <x v="19"/>
    <n v="36116"/>
    <x v="0"/>
    <s v="FUR-FU-10001731"/>
    <x v="0"/>
    <x v="5"/>
    <x v="1547"/>
    <x v="794"/>
    <n v="8"/>
    <n v="0"/>
    <n v="8.1167999999999996"/>
  </r>
  <r>
    <n v="6256"/>
    <x v="3118"/>
    <x v="3"/>
    <x v="428"/>
    <d v="2014-09-16T00:00:00"/>
    <s v="Standard Class"/>
    <s v="GK-14620"/>
    <x v="136"/>
    <x v="1"/>
    <x v="0"/>
    <x v="243"/>
    <x v="5"/>
    <n v="75023"/>
    <x v="2"/>
    <s v="OFF-LA-10000134"/>
    <x v="1"/>
    <x v="2"/>
    <x v="85"/>
    <x v="4372"/>
    <n v="4"/>
    <n v="0.2"/>
    <n v="3.4495999999999993"/>
  </r>
  <r>
    <n v="6257"/>
    <x v="3119"/>
    <x v="1"/>
    <x v="684"/>
    <d v="2012-09-08T00:00:00"/>
    <s v="Second Class"/>
    <s v="AT-10435"/>
    <x v="401"/>
    <x v="2"/>
    <x v="0"/>
    <x v="76"/>
    <x v="2"/>
    <n v="33319"/>
    <x v="0"/>
    <s v="OFF-BI-10003166"/>
    <x v="1"/>
    <x v="8"/>
    <x v="1405"/>
    <x v="2753"/>
    <n v="1"/>
    <n v="0.7"/>
    <n v="-2.5255999999999998"/>
  </r>
  <r>
    <n v="6258"/>
    <x v="3120"/>
    <x v="3"/>
    <x v="808"/>
    <d v="2014-11-07T00:00:00"/>
    <s v="Second Class"/>
    <s v="AR-10825"/>
    <x v="255"/>
    <x v="1"/>
    <x v="0"/>
    <x v="38"/>
    <x v="24"/>
    <n v="43229"/>
    <x v="3"/>
    <s v="OFF-SU-10000646"/>
    <x v="1"/>
    <x v="14"/>
    <x v="259"/>
    <x v="4373"/>
    <n v="2"/>
    <n v="0.2"/>
    <n v="-81.725799999999978"/>
  </r>
  <r>
    <n v="6259"/>
    <x v="3121"/>
    <x v="1"/>
    <x v="262"/>
    <d v="2012-03-30T00:00:00"/>
    <s v="Second Class"/>
    <s v="JH-15820"/>
    <x v="581"/>
    <x v="0"/>
    <x v="0"/>
    <x v="20"/>
    <x v="15"/>
    <n v="10009"/>
    <x v="3"/>
    <s v="OFF-EN-10004459"/>
    <x v="1"/>
    <x v="12"/>
    <x v="655"/>
    <x v="996"/>
    <n v="3"/>
    <n v="0"/>
    <n v="11.230799999999999"/>
  </r>
  <r>
    <n v="6260"/>
    <x v="3122"/>
    <x v="1"/>
    <x v="863"/>
    <d v="2012-08-17T00:00:00"/>
    <s v="Second Class"/>
    <s v="RA-19285"/>
    <x v="267"/>
    <x v="0"/>
    <x v="0"/>
    <x v="102"/>
    <x v="14"/>
    <n v="47374"/>
    <x v="2"/>
    <s v="OFF-BI-10003529"/>
    <x v="1"/>
    <x v="8"/>
    <x v="788"/>
    <x v="716"/>
    <n v="4"/>
    <n v="0"/>
    <n v="5.5663999999999998"/>
  </r>
  <r>
    <n v="6261"/>
    <x v="3123"/>
    <x v="1"/>
    <x v="793"/>
    <d v="2012-05-18T00:00:00"/>
    <s v="Standard Class"/>
    <s v="RO-19780"/>
    <x v="197"/>
    <x v="0"/>
    <x v="0"/>
    <x v="4"/>
    <x v="4"/>
    <n v="98115"/>
    <x v="1"/>
    <s v="OFF-BI-10002949"/>
    <x v="1"/>
    <x v="8"/>
    <x v="520"/>
    <x v="851"/>
    <n v="3"/>
    <n v="0.2"/>
    <n v="4.9247999999999985"/>
  </r>
  <r>
    <n v="6262"/>
    <x v="3124"/>
    <x v="3"/>
    <x v="283"/>
    <d v="2014-07-28T00:00:00"/>
    <s v="Standard Class"/>
    <s v="LR-17035"/>
    <x v="756"/>
    <x v="1"/>
    <x v="0"/>
    <x v="85"/>
    <x v="15"/>
    <n v="11561"/>
    <x v="3"/>
    <s v="OFF-LA-10001158"/>
    <x v="1"/>
    <x v="2"/>
    <x v="319"/>
    <x v="1417"/>
    <n v="4"/>
    <n v="0"/>
    <n v="19.872"/>
  </r>
  <r>
    <n v="6263"/>
    <x v="3125"/>
    <x v="0"/>
    <x v="446"/>
    <d v="2013-09-27T00:00:00"/>
    <s v="First Class"/>
    <s v="MK-17905"/>
    <x v="149"/>
    <x v="1"/>
    <x v="0"/>
    <x v="179"/>
    <x v="10"/>
    <n v="61107"/>
    <x v="2"/>
    <s v="OFF-BI-10004584"/>
    <x v="1"/>
    <x v="8"/>
    <x v="378"/>
    <x v="4374"/>
    <n v="7"/>
    <n v="0.8"/>
    <n v="-729.91380000000004"/>
  </r>
  <r>
    <n v="6264"/>
    <x v="3126"/>
    <x v="3"/>
    <x v="1024"/>
    <d v="2014-05-11T00:00:00"/>
    <s v="Standard Class"/>
    <s v="YS-21880"/>
    <x v="453"/>
    <x v="1"/>
    <x v="0"/>
    <x v="38"/>
    <x v="32"/>
    <n v="31907"/>
    <x v="0"/>
    <s v="OFF-BI-10004965"/>
    <x v="1"/>
    <x v="8"/>
    <x v="1005"/>
    <x v="1339"/>
    <n v="3"/>
    <n v="0"/>
    <n v="15.524999999999999"/>
  </r>
  <r>
    <n v="6265"/>
    <x v="3127"/>
    <x v="0"/>
    <x v="1099"/>
    <d v="2013-10-07T00:00:00"/>
    <s v="Same Day"/>
    <s v="JH-15910"/>
    <x v="101"/>
    <x v="0"/>
    <x v="0"/>
    <x v="251"/>
    <x v="26"/>
    <n v="74133"/>
    <x v="2"/>
    <s v="OFF-BI-10004654"/>
    <x v="1"/>
    <x v="8"/>
    <x v="68"/>
    <x v="4375"/>
    <n v="5"/>
    <n v="0"/>
    <n v="14.424999999999999"/>
  </r>
  <r>
    <n v="6266"/>
    <x v="3128"/>
    <x v="2"/>
    <x v="935"/>
    <d v="2011-11-08T00:00:00"/>
    <s v="Standard Class"/>
    <s v="AT-10735"/>
    <x v="247"/>
    <x v="0"/>
    <x v="0"/>
    <x v="316"/>
    <x v="18"/>
    <n v="37211"/>
    <x v="0"/>
    <s v="OFF-PA-10000141"/>
    <x v="1"/>
    <x v="10"/>
    <x v="821"/>
    <x v="4273"/>
    <n v="2"/>
    <n v="0.2"/>
    <n v="1.1771999999999998"/>
  </r>
  <r>
    <n v="6267"/>
    <x v="3128"/>
    <x v="2"/>
    <x v="935"/>
    <d v="2011-11-08T00:00:00"/>
    <s v="Standard Class"/>
    <s v="AT-10735"/>
    <x v="247"/>
    <x v="0"/>
    <x v="0"/>
    <x v="316"/>
    <x v="18"/>
    <n v="37211"/>
    <x v="0"/>
    <s v="OFF-PA-10001019"/>
    <x v="1"/>
    <x v="10"/>
    <x v="675"/>
    <x v="3901"/>
    <n v="9"/>
    <n v="0.2"/>
    <n v="48.551399999999994"/>
  </r>
  <r>
    <n v="6268"/>
    <x v="3129"/>
    <x v="1"/>
    <x v="486"/>
    <d v="2012-10-04T00:00:00"/>
    <s v="Second Class"/>
    <s v="RM-19675"/>
    <x v="84"/>
    <x v="2"/>
    <x v="0"/>
    <x v="471"/>
    <x v="31"/>
    <n v="2138"/>
    <x v="3"/>
    <s v="TEC-PH-10002496"/>
    <x v="2"/>
    <x v="7"/>
    <x v="490"/>
    <x v="4376"/>
    <n v="2"/>
    <n v="0"/>
    <n v="93.593999999999994"/>
  </r>
  <r>
    <n v="6269"/>
    <x v="3129"/>
    <x v="1"/>
    <x v="486"/>
    <d v="2012-10-04T00:00:00"/>
    <s v="Second Class"/>
    <s v="RM-19675"/>
    <x v="84"/>
    <x v="2"/>
    <x v="0"/>
    <x v="471"/>
    <x v="31"/>
    <n v="2138"/>
    <x v="3"/>
    <s v="OFF-BI-10000829"/>
    <x v="1"/>
    <x v="8"/>
    <x v="304"/>
    <x v="4377"/>
    <n v="5"/>
    <n v="0"/>
    <n v="10.327"/>
  </r>
  <r>
    <n v="6270"/>
    <x v="3130"/>
    <x v="3"/>
    <x v="574"/>
    <d v="2014-12-07T00:00:00"/>
    <s v="Standard Class"/>
    <s v="BB-11545"/>
    <x v="179"/>
    <x v="1"/>
    <x v="0"/>
    <x v="182"/>
    <x v="1"/>
    <n v="94601"/>
    <x v="1"/>
    <s v="TEC-PH-10001448"/>
    <x v="2"/>
    <x v="7"/>
    <x v="140"/>
    <x v="3149"/>
    <n v="1"/>
    <n v="0.2"/>
    <n v="-7.9984000000000073"/>
  </r>
  <r>
    <n v="6271"/>
    <x v="3130"/>
    <x v="3"/>
    <x v="574"/>
    <d v="2014-12-07T00:00:00"/>
    <s v="Standard Class"/>
    <s v="BB-11545"/>
    <x v="179"/>
    <x v="1"/>
    <x v="0"/>
    <x v="182"/>
    <x v="1"/>
    <n v="94601"/>
    <x v="1"/>
    <s v="FUR-CH-10004983"/>
    <x v="0"/>
    <x v="1"/>
    <x v="1560"/>
    <x v="4378"/>
    <n v="9"/>
    <n v="0.2"/>
    <n v="43.464599999999905"/>
  </r>
  <r>
    <n v="6272"/>
    <x v="3130"/>
    <x v="3"/>
    <x v="574"/>
    <d v="2014-12-07T00:00:00"/>
    <s v="Standard Class"/>
    <s v="BB-11545"/>
    <x v="179"/>
    <x v="1"/>
    <x v="0"/>
    <x v="182"/>
    <x v="1"/>
    <n v="94601"/>
    <x v="1"/>
    <s v="OFF-AR-10004022"/>
    <x v="1"/>
    <x v="6"/>
    <x v="898"/>
    <x v="4379"/>
    <n v="5"/>
    <n v="0"/>
    <n v="44.974999999999987"/>
  </r>
  <r>
    <n v="6273"/>
    <x v="3131"/>
    <x v="3"/>
    <x v="157"/>
    <d v="2014-12-13T00:00:00"/>
    <s v="First Class"/>
    <s v="AS-10285"/>
    <x v="155"/>
    <x v="1"/>
    <x v="0"/>
    <x v="472"/>
    <x v="10"/>
    <n v="60067"/>
    <x v="2"/>
    <s v="TEC-AC-10001284"/>
    <x v="2"/>
    <x v="11"/>
    <x v="1172"/>
    <x v="4380"/>
    <n v="7"/>
    <n v="0.2"/>
    <n v="23.262400000000003"/>
  </r>
  <r>
    <n v="6274"/>
    <x v="3132"/>
    <x v="0"/>
    <x v="19"/>
    <d v="2013-07-23T00:00:00"/>
    <s v="Second Class"/>
    <s v="DK-13375"/>
    <x v="589"/>
    <x v="0"/>
    <x v="0"/>
    <x v="4"/>
    <x v="4"/>
    <n v="98105"/>
    <x v="1"/>
    <s v="FUR-FU-10001847"/>
    <x v="0"/>
    <x v="5"/>
    <x v="1355"/>
    <x v="2162"/>
    <n v="3"/>
    <n v="0"/>
    <n v="4.4711999999999996"/>
  </r>
  <r>
    <n v="6275"/>
    <x v="3132"/>
    <x v="0"/>
    <x v="19"/>
    <d v="2013-07-23T00:00:00"/>
    <s v="Second Class"/>
    <s v="DK-13375"/>
    <x v="589"/>
    <x v="0"/>
    <x v="0"/>
    <x v="4"/>
    <x v="4"/>
    <n v="98105"/>
    <x v="1"/>
    <s v="TEC-AC-10004595"/>
    <x v="2"/>
    <x v="11"/>
    <x v="1760"/>
    <x v="4381"/>
    <n v="3"/>
    <n v="0"/>
    <n v="89.963999999999999"/>
  </r>
  <r>
    <n v="6276"/>
    <x v="3132"/>
    <x v="0"/>
    <x v="19"/>
    <d v="2013-07-23T00:00:00"/>
    <s v="Second Class"/>
    <s v="DK-13375"/>
    <x v="589"/>
    <x v="0"/>
    <x v="0"/>
    <x v="4"/>
    <x v="4"/>
    <n v="98105"/>
    <x v="1"/>
    <s v="FUR-FU-10004164"/>
    <x v="0"/>
    <x v="5"/>
    <x v="1575"/>
    <x v="4382"/>
    <n v="5"/>
    <n v="0"/>
    <n v="10.890000000000002"/>
  </r>
  <r>
    <n v="6277"/>
    <x v="3132"/>
    <x v="0"/>
    <x v="19"/>
    <d v="2013-07-23T00:00:00"/>
    <s v="Second Class"/>
    <s v="DK-13375"/>
    <x v="589"/>
    <x v="0"/>
    <x v="0"/>
    <x v="4"/>
    <x v="4"/>
    <n v="98105"/>
    <x v="1"/>
    <s v="OFF-LA-10001074"/>
    <x v="1"/>
    <x v="2"/>
    <x v="297"/>
    <x v="2077"/>
    <n v="7"/>
    <n v="0"/>
    <n v="41.223699999999994"/>
  </r>
  <r>
    <n v="6278"/>
    <x v="3132"/>
    <x v="0"/>
    <x v="19"/>
    <d v="2013-07-23T00:00:00"/>
    <s v="Second Class"/>
    <s v="DK-13375"/>
    <x v="589"/>
    <x v="0"/>
    <x v="0"/>
    <x v="4"/>
    <x v="4"/>
    <n v="98105"/>
    <x v="1"/>
    <s v="OFF-ST-10000604"/>
    <x v="1"/>
    <x v="4"/>
    <x v="54"/>
    <x v="2876"/>
    <n v="2"/>
    <n v="0"/>
    <n v="17.379999999999995"/>
  </r>
  <r>
    <n v="6279"/>
    <x v="3132"/>
    <x v="0"/>
    <x v="19"/>
    <d v="2013-07-23T00:00:00"/>
    <s v="Second Class"/>
    <s v="DK-13375"/>
    <x v="589"/>
    <x v="0"/>
    <x v="0"/>
    <x v="4"/>
    <x v="4"/>
    <n v="98105"/>
    <x v="1"/>
    <s v="TEC-PH-10000148"/>
    <x v="2"/>
    <x v="7"/>
    <x v="771"/>
    <x v="4383"/>
    <n v="2"/>
    <n v="0.2"/>
    <n v="-4.6764000000000001"/>
  </r>
  <r>
    <n v="6280"/>
    <x v="3132"/>
    <x v="0"/>
    <x v="19"/>
    <d v="2013-07-23T00:00:00"/>
    <s v="Second Class"/>
    <s v="DK-13375"/>
    <x v="589"/>
    <x v="0"/>
    <x v="0"/>
    <x v="4"/>
    <x v="4"/>
    <n v="98105"/>
    <x v="1"/>
    <s v="OFF-BI-10000042"/>
    <x v="1"/>
    <x v="8"/>
    <x v="945"/>
    <x v="2994"/>
    <n v="3"/>
    <n v="0.2"/>
    <n v="4.1651999999999987"/>
  </r>
  <r>
    <n v="6281"/>
    <x v="3133"/>
    <x v="3"/>
    <x v="605"/>
    <d v="2014-05-17T00:00:00"/>
    <s v="Standard Class"/>
    <s v="JH-15910"/>
    <x v="101"/>
    <x v="0"/>
    <x v="0"/>
    <x v="74"/>
    <x v="24"/>
    <n v="45231"/>
    <x v="3"/>
    <s v="OFF-LA-10000443"/>
    <x v="1"/>
    <x v="2"/>
    <x v="1118"/>
    <x v="2184"/>
    <n v="2"/>
    <n v="0.2"/>
    <n v="1.9925999999999999"/>
  </r>
  <r>
    <n v="6282"/>
    <x v="3134"/>
    <x v="1"/>
    <x v="312"/>
    <d v="2012-11-26T00:00:00"/>
    <s v="Standard Class"/>
    <s v="JK-15205"/>
    <x v="523"/>
    <x v="0"/>
    <x v="0"/>
    <x v="292"/>
    <x v="24"/>
    <n v="43302"/>
    <x v="3"/>
    <s v="FUR-FU-10002874"/>
    <x v="0"/>
    <x v="5"/>
    <x v="1761"/>
    <x v="4384"/>
    <n v="2"/>
    <n v="0.2"/>
    <n v="9.5735999999999937"/>
  </r>
  <r>
    <n v="6283"/>
    <x v="3134"/>
    <x v="1"/>
    <x v="312"/>
    <d v="2012-11-26T00:00:00"/>
    <s v="Standard Class"/>
    <s v="JK-15205"/>
    <x v="523"/>
    <x v="0"/>
    <x v="0"/>
    <x v="292"/>
    <x v="24"/>
    <n v="43302"/>
    <x v="3"/>
    <s v="OFF-ST-10003994"/>
    <x v="1"/>
    <x v="4"/>
    <x v="1736"/>
    <x v="4385"/>
    <n v="3"/>
    <n v="0.2"/>
    <n v="-26.541000000000004"/>
  </r>
  <r>
    <n v="6284"/>
    <x v="3135"/>
    <x v="0"/>
    <x v="446"/>
    <d v="2013-09-29T00:00:00"/>
    <s v="Standard Class"/>
    <s v="EH-13765"/>
    <x v="553"/>
    <x v="1"/>
    <x v="0"/>
    <x v="1"/>
    <x v="1"/>
    <n v="90049"/>
    <x v="1"/>
    <s v="OFF-EN-10001453"/>
    <x v="1"/>
    <x v="12"/>
    <x v="1676"/>
    <x v="4164"/>
    <n v="5"/>
    <n v="0"/>
    <n v="143.30299999999997"/>
  </r>
  <r>
    <n v="6285"/>
    <x v="3135"/>
    <x v="0"/>
    <x v="446"/>
    <d v="2013-09-29T00:00:00"/>
    <s v="Standard Class"/>
    <s v="EH-13765"/>
    <x v="553"/>
    <x v="1"/>
    <x v="0"/>
    <x v="1"/>
    <x v="1"/>
    <n v="90049"/>
    <x v="1"/>
    <s v="FUR-CH-10000988"/>
    <x v="0"/>
    <x v="1"/>
    <x v="1132"/>
    <x v="4386"/>
    <n v="5"/>
    <n v="0.2"/>
    <n v="56.324000000000012"/>
  </r>
  <r>
    <n v="6286"/>
    <x v="3136"/>
    <x v="0"/>
    <x v="147"/>
    <d v="2013-10-27T00:00:00"/>
    <s v="Standard Class"/>
    <s v="VW-21775"/>
    <x v="100"/>
    <x v="1"/>
    <x v="0"/>
    <x v="80"/>
    <x v="24"/>
    <n v="44107"/>
    <x v="3"/>
    <s v="FUR-TA-10003238"/>
    <x v="0"/>
    <x v="3"/>
    <x v="1233"/>
    <x v="4387"/>
    <n v="2"/>
    <n v="0.4"/>
    <n v="-231.41160000000008"/>
  </r>
  <r>
    <n v="6287"/>
    <x v="3137"/>
    <x v="0"/>
    <x v="1057"/>
    <d v="2013-11-01T00:00:00"/>
    <s v="Standard Class"/>
    <s v="CG-12040"/>
    <x v="344"/>
    <x v="2"/>
    <x v="0"/>
    <x v="465"/>
    <x v="18"/>
    <n v="37087"/>
    <x v="0"/>
    <s v="TEC-PH-10001061"/>
    <x v="2"/>
    <x v="7"/>
    <x v="822"/>
    <x v="1977"/>
    <n v="3"/>
    <n v="0.2"/>
    <n v="17.998199999999997"/>
  </r>
  <r>
    <n v="6288"/>
    <x v="3138"/>
    <x v="2"/>
    <x v="1001"/>
    <d v="2011-07-12T00:00:00"/>
    <s v="Standard Class"/>
    <s v="EB-13705"/>
    <x v="182"/>
    <x v="1"/>
    <x v="0"/>
    <x v="8"/>
    <x v="1"/>
    <n v="94122"/>
    <x v="1"/>
    <s v="FUR-TA-10003715"/>
    <x v="0"/>
    <x v="3"/>
    <x v="1003"/>
    <x v="4388"/>
    <n v="3"/>
    <n v="0.2"/>
    <n v="-87.935400000000044"/>
  </r>
  <r>
    <n v="6289"/>
    <x v="3138"/>
    <x v="2"/>
    <x v="1001"/>
    <d v="2011-07-12T00:00:00"/>
    <s v="Standard Class"/>
    <s v="EB-13705"/>
    <x v="182"/>
    <x v="1"/>
    <x v="0"/>
    <x v="8"/>
    <x v="1"/>
    <n v="94122"/>
    <x v="1"/>
    <s v="OFF-BI-10001597"/>
    <x v="1"/>
    <x v="8"/>
    <x v="790"/>
    <x v="4389"/>
    <n v="6"/>
    <n v="0.2"/>
    <n v="68.846399999999974"/>
  </r>
  <r>
    <n v="6290"/>
    <x v="3139"/>
    <x v="1"/>
    <x v="649"/>
    <d v="2012-03-18T00:00:00"/>
    <s v="Second Class"/>
    <s v="NF-18595"/>
    <x v="376"/>
    <x v="2"/>
    <x v="0"/>
    <x v="455"/>
    <x v="1"/>
    <n v="95928"/>
    <x v="1"/>
    <s v="FUR-CH-10004063"/>
    <x v="0"/>
    <x v="1"/>
    <x v="120"/>
    <x v="4390"/>
    <n v="4"/>
    <n v="0.2"/>
    <n v="102.95279999999988"/>
  </r>
  <r>
    <n v="6291"/>
    <x v="3139"/>
    <x v="1"/>
    <x v="649"/>
    <d v="2012-03-18T00:00:00"/>
    <s v="Second Class"/>
    <s v="NF-18595"/>
    <x v="376"/>
    <x v="2"/>
    <x v="0"/>
    <x v="455"/>
    <x v="1"/>
    <n v="95928"/>
    <x v="1"/>
    <s v="FUR-FU-10001979"/>
    <x v="0"/>
    <x v="5"/>
    <x v="509"/>
    <x v="568"/>
    <n v="8"/>
    <n v="0"/>
    <n v="91.772800000000018"/>
  </r>
  <r>
    <n v="6292"/>
    <x v="3140"/>
    <x v="3"/>
    <x v="574"/>
    <d v="2014-12-06T00:00:00"/>
    <s v="First Class"/>
    <s v="ME-17725"/>
    <x v="250"/>
    <x v="0"/>
    <x v="0"/>
    <x v="127"/>
    <x v="17"/>
    <n v="24153"/>
    <x v="0"/>
    <s v="FUR-CH-10001854"/>
    <x v="0"/>
    <x v="1"/>
    <x v="1110"/>
    <x v="4391"/>
    <n v="2"/>
    <n v="0"/>
    <n v="168.47040000000004"/>
  </r>
  <r>
    <n v="6293"/>
    <x v="3141"/>
    <x v="1"/>
    <x v="1100"/>
    <d v="2012-04-26T00:00:00"/>
    <s v="Standard Class"/>
    <s v="AZ-10750"/>
    <x v="616"/>
    <x v="0"/>
    <x v="0"/>
    <x v="1"/>
    <x v="1"/>
    <n v="90008"/>
    <x v="1"/>
    <s v="TEC-PH-10002923"/>
    <x v="2"/>
    <x v="7"/>
    <x v="680"/>
    <x v="2550"/>
    <n v="3"/>
    <n v="0.2"/>
    <n v="7.7679000000000009"/>
  </r>
  <r>
    <n v="6294"/>
    <x v="3141"/>
    <x v="1"/>
    <x v="1100"/>
    <d v="2012-04-26T00:00:00"/>
    <s v="Standard Class"/>
    <s v="AZ-10750"/>
    <x v="616"/>
    <x v="0"/>
    <x v="0"/>
    <x v="1"/>
    <x v="1"/>
    <n v="90008"/>
    <x v="1"/>
    <s v="OFF-AR-10004691"/>
    <x v="1"/>
    <x v="6"/>
    <x v="1371"/>
    <x v="2202"/>
    <n v="3"/>
    <n v="0"/>
    <n v="16.676400000000001"/>
  </r>
  <r>
    <n v="6295"/>
    <x v="3142"/>
    <x v="2"/>
    <x v="1101"/>
    <d v="2011-09-19T00:00:00"/>
    <s v="First Class"/>
    <s v="RF-19345"/>
    <x v="575"/>
    <x v="1"/>
    <x v="0"/>
    <x v="20"/>
    <x v="15"/>
    <n v="10024"/>
    <x v="3"/>
    <s v="OFF-BI-10002931"/>
    <x v="1"/>
    <x v="8"/>
    <x v="727"/>
    <x v="4392"/>
    <n v="1"/>
    <n v="0.2"/>
    <n v="12.581999999999999"/>
  </r>
  <r>
    <n v="6296"/>
    <x v="3143"/>
    <x v="2"/>
    <x v="129"/>
    <d v="2012-01-01T00:00:00"/>
    <s v="Standard Class"/>
    <s v="AJ-10780"/>
    <x v="321"/>
    <x v="1"/>
    <x v="0"/>
    <x v="473"/>
    <x v="31"/>
    <n v="1915"/>
    <x v="3"/>
    <s v="OFF-AP-10002651"/>
    <x v="1"/>
    <x v="9"/>
    <x v="1341"/>
    <x v="4393"/>
    <n v="6"/>
    <n v="0"/>
    <n v="503.78219999999976"/>
  </r>
  <r>
    <n v="6297"/>
    <x v="3143"/>
    <x v="2"/>
    <x v="129"/>
    <d v="2012-01-01T00:00:00"/>
    <s v="Standard Class"/>
    <s v="AJ-10780"/>
    <x v="321"/>
    <x v="1"/>
    <x v="0"/>
    <x v="473"/>
    <x v="31"/>
    <n v="1915"/>
    <x v="3"/>
    <s v="OFF-ST-10000689"/>
    <x v="1"/>
    <x v="4"/>
    <x v="421"/>
    <x v="457"/>
    <n v="5"/>
    <n v="0"/>
    <n v="84.51"/>
  </r>
  <r>
    <n v="6298"/>
    <x v="3143"/>
    <x v="2"/>
    <x v="129"/>
    <d v="2012-01-01T00:00:00"/>
    <s v="Standard Class"/>
    <s v="AJ-10780"/>
    <x v="321"/>
    <x v="1"/>
    <x v="0"/>
    <x v="473"/>
    <x v="31"/>
    <n v="1915"/>
    <x v="3"/>
    <s v="OFF-PA-10003302"/>
    <x v="1"/>
    <x v="10"/>
    <x v="1712"/>
    <x v="275"/>
    <n v="4"/>
    <n v="0"/>
    <n v="66.627199999999988"/>
  </r>
  <r>
    <n v="6299"/>
    <x v="3144"/>
    <x v="2"/>
    <x v="618"/>
    <d v="2011-10-26T00:00:00"/>
    <s v="Standard Class"/>
    <s v="SF-20965"/>
    <x v="245"/>
    <x v="1"/>
    <x v="0"/>
    <x v="70"/>
    <x v="1"/>
    <n v="92024"/>
    <x v="1"/>
    <s v="OFF-BI-10001460"/>
    <x v="1"/>
    <x v="8"/>
    <x v="58"/>
    <x v="4394"/>
    <n v="3"/>
    <n v="0.2"/>
    <n v="12.2715"/>
  </r>
  <r>
    <n v="6300"/>
    <x v="3145"/>
    <x v="3"/>
    <x v="329"/>
    <d v="2014-12-04T00:00:00"/>
    <s v="First Class"/>
    <s v="MZ-17335"/>
    <x v="595"/>
    <x v="2"/>
    <x v="0"/>
    <x v="8"/>
    <x v="1"/>
    <n v="94109"/>
    <x v="1"/>
    <s v="FUR-FU-10003489"/>
    <x v="0"/>
    <x v="5"/>
    <x v="1762"/>
    <x v="4395"/>
    <n v="3"/>
    <n v="0"/>
    <n v="9.5570999999999984"/>
  </r>
  <r>
    <n v="6301"/>
    <x v="3146"/>
    <x v="2"/>
    <x v="571"/>
    <d v="2011-06-12T00:00:00"/>
    <s v="Standard Class"/>
    <s v="SB-20170"/>
    <x v="641"/>
    <x v="0"/>
    <x v="0"/>
    <x v="22"/>
    <x v="10"/>
    <n v="60623"/>
    <x v="2"/>
    <s v="OFF-BI-10002794"/>
    <x v="1"/>
    <x v="8"/>
    <x v="102"/>
    <x v="4396"/>
    <n v="3"/>
    <n v="0.8"/>
    <n v="-38.11140000000001"/>
  </r>
  <r>
    <n v="6302"/>
    <x v="3146"/>
    <x v="2"/>
    <x v="571"/>
    <d v="2011-06-12T00:00:00"/>
    <s v="Standard Class"/>
    <s v="SB-20170"/>
    <x v="641"/>
    <x v="0"/>
    <x v="0"/>
    <x v="22"/>
    <x v="10"/>
    <n v="60623"/>
    <x v="2"/>
    <s v="OFF-EN-10000461"/>
    <x v="1"/>
    <x v="12"/>
    <x v="746"/>
    <x v="4397"/>
    <n v="2"/>
    <n v="0.2"/>
    <n v="4.7195999999999998"/>
  </r>
  <r>
    <n v="6303"/>
    <x v="3147"/>
    <x v="3"/>
    <x v="51"/>
    <d v="2014-11-28T00:00:00"/>
    <s v="Standard Class"/>
    <s v="AH-10210"/>
    <x v="117"/>
    <x v="0"/>
    <x v="0"/>
    <x v="61"/>
    <x v="5"/>
    <n v="75220"/>
    <x v="2"/>
    <s v="TEC-PH-10001305"/>
    <x v="2"/>
    <x v="7"/>
    <x v="1671"/>
    <x v="4398"/>
    <n v="5"/>
    <n v="0.2"/>
    <n v="19.596000000000018"/>
  </r>
  <r>
    <n v="6304"/>
    <x v="3148"/>
    <x v="3"/>
    <x v="978"/>
    <d v="2014-06-21T00:00:00"/>
    <s v="Second Class"/>
    <s v="NK-18490"/>
    <x v="71"/>
    <x v="2"/>
    <x v="0"/>
    <x v="331"/>
    <x v="5"/>
    <n v="78415"/>
    <x v="2"/>
    <s v="OFF-PA-10000167"/>
    <x v="1"/>
    <x v="10"/>
    <x v="1071"/>
    <x v="1355"/>
    <n v="3"/>
    <n v="0.2"/>
    <n v="23.234999999999992"/>
  </r>
  <r>
    <n v="6305"/>
    <x v="3149"/>
    <x v="3"/>
    <x v="1024"/>
    <d v="2014-05-06T00:00:00"/>
    <s v="Same Day"/>
    <s v="AI-10855"/>
    <x v="482"/>
    <x v="0"/>
    <x v="0"/>
    <x v="20"/>
    <x v="15"/>
    <n v="10035"/>
    <x v="3"/>
    <s v="OFF-PA-10002947"/>
    <x v="1"/>
    <x v="10"/>
    <x v="703"/>
    <x v="3890"/>
    <n v="1"/>
    <n v="0"/>
    <n v="3.2063999999999999"/>
  </r>
  <r>
    <n v="6306"/>
    <x v="3150"/>
    <x v="0"/>
    <x v="254"/>
    <d v="2013-11-07T00:00:00"/>
    <s v="Second Class"/>
    <s v="TP-21565"/>
    <x v="734"/>
    <x v="1"/>
    <x v="0"/>
    <x v="474"/>
    <x v="21"/>
    <n v="97405"/>
    <x v="1"/>
    <s v="OFF-SU-10002301"/>
    <x v="1"/>
    <x v="14"/>
    <x v="1573"/>
    <x v="4399"/>
    <n v="7"/>
    <n v="0.2"/>
    <n v="-4.1761999999999997"/>
  </r>
  <r>
    <n v="6307"/>
    <x v="3150"/>
    <x v="0"/>
    <x v="254"/>
    <d v="2013-11-07T00:00:00"/>
    <s v="Second Class"/>
    <s v="TP-21565"/>
    <x v="734"/>
    <x v="1"/>
    <x v="0"/>
    <x v="474"/>
    <x v="21"/>
    <n v="97405"/>
    <x v="1"/>
    <s v="FUR-CH-10003298"/>
    <x v="0"/>
    <x v="1"/>
    <x v="1567"/>
    <x v="4400"/>
    <n v="1"/>
    <n v="0.2"/>
    <n v="-14.407800000000009"/>
  </r>
  <r>
    <n v="6308"/>
    <x v="3150"/>
    <x v="0"/>
    <x v="254"/>
    <d v="2013-11-07T00:00:00"/>
    <s v="Second Class"/>
    <s v="TP-21565"/>
    <x v="734"/>
    <x v="1"/>
    <x v="0"/>
    <x v="474"/>
    <x v="21"/>
    <n v="97405"/>
    <x v="1"/>
    <s v="OFF-PA-10004353"/>
    <x v="1"/>
    <x v="10"/>
    <x v="1652"/>
    <x v="1107"/>
    <n v="3"/>
    <n v="0.2"/>
    <n v="16.783200000000001"/>
  </r>
  <r>
    <n v="6309"/>
    <x v="3150"/>
    <x v="0"/>
    <x v="254"/>
    <d v="2013-11-07T00:00:00"/>
    <s v="Second Class"/>
    <s v="TP-21565"/>
    <x v="734"/>
    <x v="1"/>
    <x v="0"/>
    <x v="474"/>
    <x v="21"/>
    <n v="97405"/>
    <x v="1"/>
    <s v="FUR-CH-10000229"/>
    <x v="0"/>
    <x v="1"/>
    <x v="1612"/>
    <x v="4401"/>
    <n v="3"/>
    <n v="0.2"/>
    <n v="-97.552800000000076"/>
  </r>
  <r>
    <n v="6310"/>
    <x v="3150"/>
    <x v="0"/>
    <x v="254"/>
    <d v="2013-11-07T00:00:00"/>
    <s v="Second Class"/>
    <s v="TP-21565"/>
    <x v="734"/>
    <x v="1"/>
    <x v="0"/>
    <x v="474"/>
    <x v="21"/>
    <n v="97405"/>
    <x v="1"/>
    <s v="OFF-LA-10003930"/>
    <x v="1"/>
    <x v="2"/>
    <x v="503"/>
    <x v="4402"/>
    <n v="8"/>
    <n v="0.2"/>
    <n v="228.07919999999999"/>
  </r>
  <r>
    <n v="6311"/>
    <x v="3150"/>
    <x v="0"/>
    <x v="254"/>
    <d v="2013-11-07T00:00:00"/>
    <s v="Second Class"/>
    <s v="TP-21565"/>
    <x v="734"/>
    <x v="1"/>
    <x v="0"/>
    <x v="474"/>
    <x v="21"/>
    <n v="97405"/>
    <x v="1"/>
    <s v="OFF-PA-10000176"/>
    <x v="1"/>
    <x v="10"/>
    <x v="634"/>
    <x v="4403"/>
    <n v="1"/>
    <n v="0.2"/>
    <n v="5.3115999999999985"/>
  </r>
  <r>
    <n v="6312"/>
    <x v="3151"/>
    <x v="2"/>
    <x v="1102"/>
    <d v="2011-09-16T00:00:00"/>
    <s v="Standard Class"/>
    <s v="LW-17125"/>
    <x v="752"/>
    <x v="0"/>
    <x v="0"/>
    <x v="475"/>
    <x v="1"/>
    <n v="93030"/>
    <x v="1"/>
    <s v="FUR-FU-10004006"/>
    <x v="0"/>
    <x v="5"/>
    <x v="101"/>
    <x v="4180"/>
    <n v="3"/>
    <n v="0"/>
    <n v="21.751499999999986"/>
  </r>
  <r>
    <n v="6313"/>
    <x v="3152"/>
    <x v="3"/>
    <x v="911"/>
    <d v="2014-02-22T00:00:00"/>
    <s v="Standard Class"/>
    <s v="NG-18355"/>
    <x v="243"/>
    <x v="1"/>
    <x v="0"/>
    <x v="54"/>
    <x v="29"/>
    <n v="6824"/>
    <x v="3"/>
    <s v="OFF-ST-10001932"/>
    <x v="1"/>
    <x v="4"/>
    <x v="1641"/>
    <x v="4404"/>
    <n v="3"/>
    <n v="0"/>
    <n v="81.131400000000014"/>
  </r>
  <r>
    <n v="6314"/>
    <x v="3152"/>
    <x v="3"/>
    <x v="911"/>
    <d v="2014-02-22T00:00:00"/>
    <s v="Standard Class"/>
    <s v="NG-18355"/>
    <x v="243"/>
    <x v="1"/>
    <x v="0"/>
    <x v="54"/>
    <x v="29"/>
    <n v="6824"/>
    <x v="3"/>
    <s v="TEC-PH-10000923"/>
    <x v="2"/>
    <x v="7"/>
    <x v="1225"/>
    <x v="4405"/>
    <n v="1"/>
    <n v="0"/>
    <n v="7.3451000000000004"/>
  </r>
  <r>
    <n v="6315"/>
    <x v="3153"/>
    <x v="2"/>
    <x v="156"/>
    <d v="2011-11-29T00:00:00"/>
    <s v="Standard Class"/>
    <s v="NG-18355"/>
    <x v="243"/>
    <x v="1"/>
    <x v="0"/>
    <x v="25"/>
    <x v="12"/>
    <n v="49201"/>
    <x v="2"/>
    <s v="OFF-AR-10000380"/>
    <x v="1"/>
    <x v="6"/>
    <x v="108"/>
    <x v="4406"/>
    <n v="4"/>
    <n v="0"/>
    <n v="45.575999999999979"/>
  </r>
  <r>
    <n v="6316"/>
    <x v="3153"/>
    <x v="2"/>
    <x v="156"/>
    <d v="2011-11-29T00:00:00"/>
    <s v="Standard Class"/>
    <s v="NG-18355"/>
    <x v="243"/>
    <x v="1"/>
    <x v="0"/>
    <x v="25"/>
    <x v="12"/>
    <n v="49201"/>
    <x v="2"/>
    <s v="OFF-LA-10003930"/>
    <x v="1"/>
    <x v="2"/>
    <x v="503"/>
    <x v="1461"/>
    <n v="2"/>
    <n v="0"/>
    <n v="96.343800000000002"/>
  </r>
  <r>
    <n v="6317"/>
    <x v="3153"/>
    <x v="2"/>
    <x v="156"/>
    <d v="2011-11-29T00:00:00"/>
    <s v="Standard Class"/>
    <s v="NG-18355"/>
    <x v="243"/>
    <x v="1"/>
    <x v="0"/>
    <x v="25"/>
    <x v="12"/>
    <n v="49201"/>
    <x v="2"/>
    <s v="OFF-PA-10001815"/>
    <x v="1"/>
    <x v="10"/>
    <x v="1393"/>
    <x v="3803"/>
    <n v="3"/>
    <n v="0"/>
    <n v="69.177599999999984"/>
  </r>
  <r>
    <n v="6318"/>
    <x v="3153"/>
    <x v="2"/>
    <x v="156"/>
    <d v="2011-11-29T00:00:00"/>
    <s v="Standard Class"/>
    <s v="NG-18355"/>
    <x v="243"/>
    <x v="1"/>
    <x v="0"/>
    <x v="25"/>
    <x v="12"/>
    <n v="49201"/>
    <x v="2"/>
    <s v="OFF-PA-10004082"/>
    <x v="1"/>
    <x v="10"/>
    <x v="224"/>
    <x v="3888"/>
    <n v="2"/>
    <n v="0"/>
    <n v="7.98"/>
  </r>
  <r>
    <n v="6319"/>
    <x v="3154"/>
    <x v="3"/>
    <x v="920"/>
    <d v="2014-11-30T00:00:00"/>
    <s v="Second Class"/>
    <s v="EB-13750"/>
    <x v="494"/>
    <x v="1"/>
    <x v="0"/>
    <x v="229"/>
    <x v="1"/>
    <n v="92677"/>
    <x v="1"/>
    <s v="TEC-PH-10004071"/>
    <x v="2"/>
    <x v="7"/>
    <x v="1537"/>
    <x v="1409"/>
    <n v="5"/>
    <n v="0.2"/>
    <n v="3.4964999999999993"/>
  </r>
  <r>
    <n v="6320"/>
    <x v="3154"/>
    <x v="3"/>
    <x v="920"/>
    <d v="2014-11-30T00:00:00"/>
    <s v="Second Class"/>
    <s v="EB-13750"/>
    <x v="494"/>
    <x v="1"/>
    <x v="0"/>
    <x v="229"/>
    <x v="1"/>
    <n v="92677"/>
    <x v="1"/>
    <s v="OFF-PA-10002377"/>
    <x v="1"/>
    <x v="10"/>
    <x v="557"/>
    <x v="3229"/>
    <n v="6"/>
    <n v="0"/>
    <n v="15.335999999999999"/>
  </r>
  <r>
    <n v="6321"/>
    <x v="3155"/>
    <x v="3"/>
    <x v="394"/>
    <d v="2014-10-03T00:00:00"/>
    <s v="Standard Class"/>
    <s v="SP-20860"/>
    <x v="133"/>
    <x v="1"/>
    <x v="0"/>
    <x v="108"/>
    <x v="2"/>
    <n v="32216"/>
    <x v="0"/>
    <s v="OFF-PA-10001800"/>
    <x v="1"/>
    <x v="10"/>
    <x v="580"/>
    <x v="563"/>
    <n v="2"/>
    <n v="0.2"/>
    <n v="3.6288"/>
  </r>
  <r>
    <n v="6322"/>
    <x v="3156"/>
    <x v="2"/>
    <x v="303"/>
    <d v="2011-10-17T00:00:00"/>
    <s v="Standard Class"/>
    <s v="SP-20545"/>
    <x v="259"/>
    <x v="1"/>
    <x v="0"/>
    <x v="145"/>
    <x v="15"/>
    <n v="10550"/>
    <x v="3"/>
    <s v="OFF-BI-10002764"/>
    <x v="1"/>
    <x v="8"/>
    <x v="502"/>
    <x v="3294"/>
    <n v="3"/>
    <n v="0.2"/>
    <n v="2.8100999999999998"/>
  </r>
  <r>
    <n v="6323"/>
    <x v="3157"/>
    <x v="2"/>
    <x v="561"/>
    <d v="2011-06-07T00:00:00"/>
    <s v="Second Class"/>
    <s v="RB-19795"/>
    <x v="176"/>
    <x v="2"/>
    <x v="0"/>
    <x v="297"/>
    <x v="12"/>
    <n v="48640"/>
    <x v="2"/>
    <s v="OFF-EN-10004459"/>
    <x v="1"/>
    <x v="12"/>
    <x v="655"/>
    <x v="770"/>
    <n v="2"/>
    <n v="0"/>
    <n v="7.4871999999999996"/>
  </r>
  <r>
    <n v="6324"/>
    <x v="3158"/>
    <x v="2"/>
    <x v="1103"/>
    <d v="2011-06-23T00:00:00"/>
    <s v="Standard Class"/>
    <s v="DB-13660"/>
    <x v="551"/>
    <x v="0"/>
    <x v="0"/>
    <x v="46"/>
    <x v="13"/>
    <n v="19711"/>
    <x v="3"/>
    <s v="TEC-MA-10000423"/>
    <x v="2"/>
    <x v="15"/>
    <x v="1713"/>
    <x v="4407"/>
    <n v="3"/>
    <n v="0"/>
    <n v="31.005899999999997"/>
  </r>
  <r>
    <n v="6325"/>
    <x v="3159"/>
    <x v="1"/>
    <x v="1104"/>
    <d v="2012-11-02T00:00:00"/>
    <s v="Standard Class"/>
    <s v="NB-18655"/>
    <x v="240"/>
    <x v="1"/>
    <x v="0"/>
    <x v="8"/>
    <x v="1"/>
    <n v="94109"/>
    <x v="1"/>
    <s v="OFF-PA-10002986"/>
    <x v="1"/>
    <x v="10"/>
    <x v="477"/>
    <x v="657"/>
    <n v="5"/>
    <n v="0"/>
    <n v="16.032"/>
  </r>
  <r>
    <n v="6326"/>
    <x v="3159"/>
    <x v="1"/>
    <x v="1104"/>
    <d v="2012-11-02T00:00:00"/>
    <s v="Standard Class"/>
    <s v="NB-18655"/>
    <x v="240"/>
    <x v="1"/>
    <x v="0"/>
    <x v="8"/>
    <x v="1"/>
    <n v="94109"/>
    <x v="1"/>
    <s v="OFF-EN-10001434"/>
    <x v="1"/>
    <x v="12"/>
    <x v="434"/>
    <x v="4408"/>
    <n v="4"/>
    <n v="0"/>
    <n v="103.3116"/>
  </r>
  <r>
    <n v="6327"/>
    <x v="3160"/>
    <x v="2"/>
    <x v="407"/>
    <d v="2011-01-27T00:00:00"/>
    <s v="Standard Class"/>
    <s v="XP-21865"/>
    <x v="190"/>
    <x v="0"/>
    <x v="0"/>
    <x v="17"/>
    <x v="12"/>
    <n v="48185"/>
    <x v="2"/>
    <s v="OFF-ST-10000760"/>
    <x v="1"/>
    <x v="4"/>
    <x v="4"/>
    <x v="62"/>
    <n v="1"/>
    <n v="0"/>
    <n v="4.0541999999999998"/>
  </r>
  <r>
    <n v="6328"/>
    <x v="3160"/>
    <x v="2"/>
    <x v="407"/>
    <d v="2011-01-27T00:00:00"/>
    <s v="Standard Class"/>
    <s v="XP-21865"/>
    <x v="190"/>
    <x v="0"/>
    <x v="0"/>
    <x v="17"/>
    <x v="12"/>
    <n v="48185"/>
    <x v="2"/>
    <s v="FUR-FU-10002918"/>
    <x v="0"/>
    <x v="5"/>
    <x v="266"/>
    <x v="1050"/>
    <n v="3"/>
    <n v="0"/>
    <n v="30.023400000000009"/>
  </r>
  <r>
    <n v="6329"/>
    <x v="3160"/>
    <x v="2"/>
    <x v="407"/>
    <d v="2011-01-27T00:00:00"/>
    <s v="Standard Class"/>
    <s v="XP-21865"/>
    <x v="190"/>
    <x v="0"/>
    <x v="0"/>
    <x v="17"/>
    <x v="12"/>
    <n v="48185"/>
    <x v="2"/>
    <s v="OFF-BI-10000605"/>
    <x v="1"/>
    <x v="8"/>
    <x v="531"/>
    <x v="4409"/>
    <n v="5"/>
    <n v="0"/>
    <n v="8.9534999999999982"/>
  </r>
  <r>
    <n v="6330"/>
    <x v="3160"/>
    <x v="2"/>
    <x v="407"/>
    <d v="2011-01-27T00:00:00"/>
    <s v="Standard Class"/>
    <s v="XP-21865"/>
    <x v="190"/>
    <x v="0"/>
    <x v="0"/>
    <x v="17"/>
    <x v="12"/>
    <n v="48185"/>
    <x v="2"/>
    <s v="OFF-AP-10002311"/>
    <x v="1"/>
    <x v="9"/>
    <x v="14"/>
    <x v="4410"/>
    <n v="4"/>
    <n v="0.1"/>
    <n v="93.581600000000009"/>
  </r>
  <r>
    <n v="6331"/>
    <x v="3160"/>
    <x v="2"/>
    <x v="407"/>
    <d v="2011-01-27T00:00:00"/>
    <s v="Standard Class"/>
    <s v="XP-21865"/>
    <x v="190"/>
    <x v="0"/>
    <x v="0"/>
    <x v="17"/>
    <x v="12"/>
    <n v="48185"/>
    <x v="2"/>
    <s v="OFF-ST-10003123"/>
    <x v="1"/>
    <x v="4"/>
    <x v="1268"/>
    <x v="4411"/>
    <n v="2"/>
    <n v="0"/>
    <n v="15.979199999999999"/>
  </r>
  <r>
    <n v="6332"/>
    <x v="3160"/>
    <x v="2"/>
    <x v="407"/>
    <d v="2011-01-27T00:00:00"/>
    <s v="Standard Class"/>
    <s v="XP-21865"/>
    <x v="190"/>
    <x v="0"/>
    <x v="0"/>
    <x v="17"/>
    <x v="12"/>
    <n v="48185"/>
    <x v="2"/>
    <s v="OFF-AR-10004456"/>
    <x v="1"/>
    <x v="6"/>
    <x v="1044"/>
    <x v="2911"/>
    <n v="3"/>
    <n v="0"/>
    <n v="12.736799999999999"/>
  </r>
  <r>
    <n v="6333"/>
    <x v="3160"/>
    <x v="2"/>
    <x v="407"/>
    <d v="2011-01-27T00:00:00"/>
    <s v="Standard Class"/>
    <s v="XP-21865"/>
    <x v="190"/>
    <x v="0"/>
    <x v="0"/>
    <x v="17"/>
    <x v="12"/>
    <n v="48185"/>
    <x v="2"/>
    <s v="FUR-FU-10002268"/>
    <x v="0"/>
    <x v="5"/>
    <x v="860"/>
    <x v="1674"/>
    <n v="3"/>
    <n v="0"/>
    <n v="4.8608999999999991"/>
  </r>
  <r>
    <n v="6334"/>
    <x v="3160"/>
    <x v="2"/>
    <x v="407"/>
    <d v="2011-01-27T00:00:00"/>
    <s v="Standard Class"/>
    <s v="XP-21865"/>
    <x v="190"/>
    <x v="0"/>
    <x v="0"/>
    <x v="17"/>
    <x v="12"/>
    <n v="48185"/>
    <x v="2"/>
    <s v="OFF-BI-10004364"/>
    <x v="1"/>
    <x v="8"/>
    <x v="302"/>
    <x v="1286"/>
    <n v="5"/>
    <n v="0"/>
    <n v="13.365"/>
  </r>
  <r>
    <n v="6335"/>
    <x v="3161"/>
    <x v="2"/>
    <x v="384"/>
    <d v="2011-07-15T00:00:00"/>
    <s v="Standard Class"/>
    <s v="MH-17455"/>
    <x v="708"/>
    <x v="0"/>
    <x v="0"/>
    <x v="20"/>
    <x v="15"/>
    <n v="10011"/>
    <x v="3"/>
    <s v="OFF-PA-10001970"/>
    <x v="1"/>
    <x v="10"/>
    <x v="311"/>
    <x v="338"/>
    <n v="4"/>
    <n v="0"/>
    <n v="23.086399999999998"/>
  </r>
  <r>
    <n v="6336"/>
    <x v="3161"/>
    <x v="2"/>
    <x v="384"/>
    <d v="2011-07-15T00:00:00"/>
    <s v="Standard Class"/>
    <s v="MH-17455"/>
    <x v="708"/>
    <x v="0"/>
    <x v="0"/>
    <x v="20"/>
    <x v="15"/>
    <n v="10011"/>
    <x v="3"/>
    <s v="OFF-BI-10002954"/>
    <x v="1"/>
    <x v="8"/>
    <x v="1179"/>
    <x v="723"/>
    <n v="5"/>
    <n v="0.2"/>
    <n v="6.3979999999999997"/>
  </r>
  <r>
    <n v="6337"/>
    <x v="3162"/>
    <x v="0"/>
    <x v="133"/>
    <d v="2013-09-07T00:00:00"/>
    <s v="Standard Class"/>
    <s v="BG-11740"/>
    <x v="696"/>
    <x v="0"/>
    <x v="0"/>
    <x v="1"/>
    <x v="1"/>
    <n v="90008"/>
    <x v="1"/>
    <s v="FUR-FU-10000672"/>
    <x v="0"/>
    <x v="5"/>
    <x v="1508"/>
    <x v="116"/>
    <n v="4"/>
    <n v="0"/>
    <n v="15.993599999999997"/>
  </r>
  <r>
    <n v="6338"/>
    <x v="3162"/>
    <x v="0"/>
    <x v="133"/>
    <d v="2013-09-07T00:00:00"/>
    <s v="Standard Class"/>
    <s v="BG-11740"/>
    <x v="696"/>
    <x v="0"/>
    <x v="0"/>
    <x v="1"/>
    <x v="1"/>
    <n v="90008"/>
    <x v="1"/>
    <s v="TEC-PH-10004908"/>
    <x v="2"/>
    <x v="7"/>
    <x v="1474"/>
    <x v="107"/>
    <n v="5"/>
    <n v="0.2"/>
    <n v="42.494999999999948"/>
  </r>
  <r>
    <n v="6339"/>
    <x v="3163"/>
    <x v="3"/>
    <x v="361"/>
    <d v="2014-10-10T00:00:00"/>
    <s v="Standard Class"/>
    <s v="TS-21370"/>
    <x v="477"/>
    <x v="1"/>
    <x v="0"/>
    <x v="20"/>
    <x v="15"/>
    <n v="10035"/>
    <x v="3"/>
    <s v="TEC-PH-10003095"/>
    <x v="2"/>
    <x v="7"/>
    <x v="1491"/>
    <x v="4412"/>
    <n v="4"/>
    <n v="0"/>
    <n v="43.9"/>
  </r>
  <r>
    <n v="6340"/>
    <x v="3163"/>
    <x v="3"/>
    <x v="361"/>
    <d v="2014-10-10T00:00:00"/>
    <s v="Standard Class"/>
    <s v="TS-21370"/>
    <x v="477"/>
    <x v="1"/>
    <x v="0"/>
    <x v="20"/>
    <x v="15"/>
    <n v="10035"/>
    <x v="3"/>
    <s v="FUR-CH-10002880"/>
    <x v="0"/>
    <x v="1"/>
    <x v="801"/>
    <x v="4413"/>
    <n v="2"/>
    <n v="0.1"/>
    <n v="2.4597999999999871"/>
  </r>
  <r>
    <n v="6341"/>
    <x v="3163"/>
    <x v="3"/>
    <x v="361"/>
    <d v="2014-10-10T00:00:00"/>
    <s v="Standard Class"/>
    <s v="TS-21370"/>
    <x v="477"/>
    <x v="1"/>
    <x v="0"/>
    <x v="20"/>
    <x v="15"/>
    <n v="10035"/>
    <x v="3"/>
    <s v="TEC-MA-10001047"/>
    <x v="2"/>
    <x v="15"/>
    <x v="1626"/>
    <x v="4414"/>
    <n v="4"/>
    <n v="0"/>
    <n v="1351.9895999999999"/>
  </r>
  <r>
    <n v="6342"/>
    <x v="3164"/>
    <x v="3"/>
    <x v="413"/>
    <d v="2014-01-03T00:00:00"/>
    <s v="First Class"/>
    <s v="DB-13660"/>
    <x v="551"/>
    <x v="0"/>
    <x v="0"/>
    <x v="152"/>
    <x v="24"/>
    <n v="43130"/>
    <x v="3"/>
    <s v="OFF-ST-10002554"/>
    <x v="1"/>
    <x v="4"/>
    <x v="1144"/>
    <x v="4415"/>
    <n v="4"/>
    <n v="0.2"/>
    <n v="-35.215199999999996"/>
  </r>
  <r>
    <n v="6343"/>
    <x v="3165"/>
    <x v="1"/>
    <x v="1105"/>
    <d v="2012-03-10T00:00:00"/>
    <s v="First Class"/>
    <s v="EM-14140"/>
    <x v="670"/>
    <x v="2"/>
    <x v="0"/>
    <x v="46"/>
    <x v="13"/>
    <n v="19711"/>
    <x v="3"/>
    <s v="TEC-AC-10004469"/>
    <x v="2"/>
    <x v="11"/>
    <x v="238"/>
    <x v="4416"/>
    <n v="3"/>
    <n v="0"/>
    <n v="52.734000000000009"/>
  </r>
  <r>
    <n v="6344"/>
    <x v="3165"/>
    <x v="1"/>
    <x v="1105"/>
    <d v="2012-03-10T00:00:00"/>
    <s v="First Class"/>
    <s v="EM-14140"/>
    <x v="670"/>
    <x v="2"/>
    <x v="0"/>
    <x v="46"/>
    <x v="13"/>
    <n v="19711"/>
    <x v="3"/>
    <s v="OFF-BI-10000309"/>
    <x v="1"/>
    <x v="8"/>
    <x v="334"/>
    <x v="2690"/>
    <n v="2"/>
    <n v="0"/>
    <n v="14.9156"/>
  </r>
  <r>
    <n v="6345"/>
    <x v="3165"/>
    <x v="1"/>
    <x v="1105"/>
    <d v="2012-03-10T00:00:00"/>
    <s v="First Class"/>
    <s v="EM-14140"/>
    <x v="670"/>
    <x v="2"/>
    <x v="0"/>
    <x v="46"/>
    <x v="13"/>
    <n v="19711"/>
    <x v="3"/>
    <s v="OFF-BI-10001765"/>
    <x v="1"/>
    <x v="8"/>
    <x v="985"/>
    <x v="4417"/>
    <n v="2"/>
    <n v="0"/>
    <n v="33.254399999999997"/>
  </r>
  <r>
    <n v="6346"/>
    <x v="3165"/>
    <x v="1"/>
    <x v="1105"/>
    <d v="2012-03-10T00:00:00"/>
    <s v="First Class"/>
    <s v="EM-14140"/>
    <x v="670"/>
    <x v="2"/>
    <x v="0"/>
    <x v="46"/>
    <x v="13"/>
    <n v="19711"/>
    <x v="3"/>
    <s v="TEC-PH-10001619"/>
    <x v="2"/>
    <x v="7"/>
    <x v="1585"/>
    <x v="2173"/>
    <n v="3"/>
    <n v="0"/>
    <n v="170.51129999999998"/>
  </r>
  <r>
    <n v="6347"/>
    <x v="3166"/>
    <x v="3"/>
    <x v="179"/>
    <d v="2014-10-21T00:00:00"/>
    <s v="Same Day"/>
    <s v="RB-19465"/>
    <x v="46"/>
    <x v="2"/>
    <x v="0"/>
    <x v="20"/>
    <x v="15"/>
    <n v="10024"/>
    <x v="3"/>
    <s v="OFF-LA-10002034"/>
    <x v="1"/>
    <x v="2"/>
    <x v="1102"/>
    <x v="4418"/>
    <n v="5"/>
    <n v="0"/>
    <n v="12.029499999999999"/>
  </r>
  <r>
    <n v="6348"/>
    <x v="3167"/>
    <x v="1"/>
    <x v="489"/>
    <d v="2012-05-06T00:00:00"/>
    <s v="Standard Class"/>
    <s v="PO-18850"/>
    <x v="138"/>
    <x v="0"/>
    <x v="0"/>
    <x v="8"/>
    <x v="1"/>
    <n v="94109"/>
    <x v="1"/>
    <s v="OFF-BI-10000309"/>
    <x v="1"/>
    <x v="8"/>
    <x v="334"/>
    <x v="4419"/>
    <n v="1"/>
    <n v="0.2"/>
    <n v="4.4137999999999993"/>
  </r>
  <r>
    <n v="6349"/>
    <x v="3167"/>
    <x v="1"/>
    <x v="489"/>
    <d v="2012-05-06T00:00:00"/>
    <s v="Standard Class"/>
    <s v="PO-18850"/>
    <x v="138"/>
    <x v="0"/>
    <x v="0"/>
    <x v="8"/>
    <x v="1"/>
    <n v="94109"/>
    <x v="1"/>
    <s v="OFF-ST-10000876"/>
    <x v="1"/>
    <x v="4"/>
    <x v="251"/>
    <x v="2191"/>
    <n v="3"/>
    <n v="0"/>
    <n v="10.4496"/>
  </r>
  <r>
    <n v="6350"/>
    <x v="3167"/>
    <x v="1"/>
    <x v="489"/>
    <d v="2012-05-06T00:00:00"/>
    <s v="Standard Class"/>
    <s v="PO-18850"/>
    <x v="138"/>
    <x v="0"/>
    <x v="0"/>
    <x v="8"/>
    <x v="1"/>
    <n v="94109"/>
    <x v="1"/>
    <s v="OFF-SU-10002573"/>
    <x v="1"/>
    <x v="14"/>
    <x v="350"/>
    <x v="1530"/>
    <n v="2"/>
    <n v="0"/>
    <n v="10.517999999999997"/>
  </r>
  <r>
    <n v="6351"/>
    <x v="3168"/>
    <x v="3"/>
    <x v="213"/>
    <d v="2014-09-09T00:00:00"/>
    <s v="Standard Class"/>
    <s v="AG-10900"/>
    <x v="151"/>
    <x v="0"/>
    <x v="0"/>
    <x v="61"/>
    <x v="5"/>
    <n v="75217"/>
    <x v="2"/>
    <s v="FUR-FU-10004622"/>
    <x v="0"/>
    <x v="5"/>
    <x v="787"/>
    <x v="4420"/>
    <n v="5"/>
    <n v="0.6"/>
    <n v="-105.69000000000003"/>
  </r>
  <r>
    <n v="6352"/>
    <x v="3169"/>
    <x v="3"/>
    <x v="132"/>
    <d v="2014-11-09T00:00:00"/>
    <s v="Standard Class"/>
    <s v="BF-11275"/>
    <x v="667"/>
    <x v="1"/>
    <x v="0"/>
    <x v="100"/>
    <x v="2"/>
    <n v="33178"/>
    <x v="0"/>
    <s v="TEC-PH-10002549"/>
    <x v="2"/>
    <x v="7"/>
    <x v="928"/>
    <x v="3348"/>
    <n v="2"/>
    <n v="0.2"/>
    <n v="27.103200000000001"/>
  </r>
  <r>
    <n v="6353"/>
    <x v="3170"/>
    <x v="1"/>
    <x v="1023"/>
    <d v="2012-09-19T00:00:00"/>
    <s v="Standard Class"/>
    <s v="HG-14845"/>
    <x v="668"/>
    <x v="0"/>
    <x v="0"/>
    <x v="10"/>
    <x v="9"/>
    <n v="19120"/>
    <x v="3"/>
    <s v="OFF-BI-10004209"/>
    <x v="1"/>
    <x v="8"/>
    <x v="1206"/>
    <x v="4421"/>
    <n v="1"/>
    <n v="0.7"/>
    <n v="-2.0099999999999998"/>
  </r>
  <r>
    <n v="6354"/>
    <x v="3171"/>
    <x v="1"/>
    <x v="684"/>
    <d v="2012-09-12T00:00:00"/>
    <s v="Standard Class"/>
    <s v="BS-11590"/>
    <x v="29"/>
    <x v="1"/>
    <x v="0"/>
    <x v="20"/>
    <x v="15"/>
    <n v="10011"/>
    <x v="3"/>
    <s v="OFF-AP-10001962"/>
    <x v="1"/>
    <x v="9"/>
    <x v="1594"/>
    <x v="4422"/>
    <n v="1"/>
    <n v="0"/>
    <n v="2.0975000000000001"/>
  </r>
  <r>
    <n v="6355"/>
    <x v="3171"/>
    <x v="1"/>
    <x v="684"/>
    <d v="2012-09-12T00:00:00"/>
    <s v="Standard Class"/>
    <s v="BS-11590"/>
    <x v="29"/>
    <x v="1"/>
    <x v="0"/>
    <x v="20"/>
    <x v="15"/>
    <n v="10011"/>
    <x v="3"/>
    <s v="TEC-PH-10002922"/>
    <x v="2"/>
    <x v="7"/>
    <x v="965"/>
    <x v="4423"/>
    <n v="2"/>
    <n v="0"/>
    <n v="101.39399999999998"/>
  </r>
  <r>
    <n v="6356"/>
    <x v="3172"/>
    <x v="2"/>
    <x v="191"/>
    <d v="2011-10-13T00:00:00"/>
    <s v="Standard Class"/>
    <s v="JD-16015"/>
    <x v="557"/>
    <x v="0"/>
    <x v="0"/>
    <x v="10"/>
    <x v="9"/>
    <n v="19120"/>
    <x v="3"/>
    <s v="OFF-ST-10000642"/>
    <x v="1"/>
    <x v="4"/>
    <x v="192"/>
    <x v="2067"/>
    <n v="5"/>
    <n v="0.2"/>
    <n v="-13.637000000000011"/>
  </r>
  <r>
    <n v="6357"/>
    <x v="3173"/>
    <x v="3"/>
    <x v="205"/>
    <d v="2014-01-29T00:00:00"/>
    <s v="Standard Class"/>
    <s v="CS-12250"/>
    <x v="294"/>
    <x v="1"/>
    <x v="0"/>
    <x v="4"/>
    <x v="4"/>
    <n v="98103"/>
    <x v="1"/>
    <s v="OFF-BI-10001757"/>
    <x v="1"/>
    <x v="8"/>
    <x v="1158"/>
    <x v="1209"/>
    <n v="5"/>
    <n v="0.2"/>
    <n v="6.8879999999999981"/>
  </r>
  <r>
    <n v="6358"/>
    <x v="3173"/>
    <x v="3"/>
    <x v="205"/>
    <d v="2014-01-29T00:00:00"/>
    <s v="Standard Class"/>
    <s v="CS-12250"/>
    <x v="294"/>
    <x v="1"/>
    <x v="0"/>
    <x v="4"/>
    <x v="4"/>
    <n v="98103"/>
    <x v="1"/>
    <s v="OFF-PA-10004621"/>
    <x v="1"/>
    <x v="10"/>
    <x v="738"/>
    <x v="243"/>
    <n v="4"/>
    <n v="0"/>
    <n v="12.441600000000001"/>
  </r>
  <r>
    <n v="6359"/>
    <x v="3173"/>
    <x v="3"/>
    <x v="205"/>
    <d v="2014-01-29T00:00:00"/>
    <s v="Standard Class"/>
    <s v="CS-12250"/>
    <x v="294"/>
    <x v="1"/>
    <x v="0"/>
    <x v="4"/>
    <x v="4"/>
    <n v="98103"/>
    <x v="1"/>
    <s v="OFF-PA-10002262"/>
    <x v="1"/>
    <x v="10"/>
    <x v="992"/>
    <x v="90"/>
    <n v="1"/>
    <n v="0"/>
    <n v="3.1104000000000003"/>
  </r>
  <r>
    <n v="6360"/>
    <x v="3173"/>
    <x v="3"/>
    <x v="205"/>
    <d v="2014-01-29T00:00:00"/>
    <s v="Standard Class"/>
    <s v="CS-12250"/>
    <x v="294"/>
    <x v="1"/>
    <x v="0"/>
    <x v="4"/>
    <x v="4"/>
    <n v="98103"/>
    <x v="1"/>
    <s v="TEC-PH-10004100"/>
    <x v="2"/>
    <x v="7"/>
    <x v="1743"/>
    <x v="1146"/>
    <n v="6"/>
    <n v="0.2"/>
    <n v="8.6352000000000011"/>
  </r>
  <r>
    <n v="6361"/>
    <x v="3174"/>
    <x v="1"/>
    <x v="895"/>
    <d v="2012-12-15T00:00:00"/>
    <s v="Standard Class"/>
    <s v="FC-14245"/>
    <x v="763"/>
    <x v="2"/>
    <x v="0"/>
    <x v="1"/>
    <x v="1"/>
    <n v="90032"/>
    <x v="1"/>
    <s v="OFF-AR-10003582"/>
    <x v="1"/>
    <x v="6"/>
    <x v="1451"/>
    <x v="2471"/>
    <n v="2"/>
    <n v="0"/>
    <n v="15.764000000000003"/>
  </r>
  <r>
    <n v="6362"/>
    <x v="3175"/>
    <x v="2"/>
    <x v="641"/>
    <d v="2011-11-30T00:00:00"/>
    <s v="Standard Class"/>
    <s v="SE-20110"/>
    <x v="339"/>
    <x v="0"/>
    <x v="0"/>
    <x v="24"/>
    <x v="21"/>
    <n v="97477"/>
    <x v="1"/>
    <s v="OFF-AR-10003179"/>
    <x v="1"/>
    <x v="6"/>
    <x v="1565"/>
    <x v="4348"/>
    <n v="7"/>
    <n v="0.2"/>
    <n v="8.2900999999999954"/>
  </r>
  <r>
    <n v="6363"/>
    <x v="3176"/>
    <x v="3"/>
    <x v="610"/>
    <d v="2014-11-26T00:00:00"/>
    <s v="Standard Class"/>
    <s v="CK-12205"/>
    <x v="237"/>
    <x v="0"/>
    <x v="0"/>
    <x v="476"/>
    <x v="4"/>
    <n v="98059"/>
    <x v="1"/>
    <s v="OFF-BI-10001670"/>
    <x v="1"/>
    <x v="8"/>
    <x v="438"/>
    <x v="4424"/>
    <n v="5"/>
    <n v="0.2"/>
    <n v="56.55"/>
  </r>
  <r>
    <n v="6364"/>
    <x v="3176"/>
    <x v="3"/>
    <x v="610"/>
    <d v="2014-11-26T00:00:00"/>
    <s v="Standard Class"/>
    <s v="CK-12205"/>
    <x v="237"/>
    <x v="0"/>
    <x v="0"/>
    <x v="476"/>
    <x v="4"/>
    <n v="98059"/>
    <x v="1"/>
    <s v="TEC-MA-10002073"/>
    <x v="2"/>
    <x v="15"/>
    <x v="1763"/>
    <x v="4425"/>
    <n v="1"/>
    <n v="0.2"/>
    <n v="103.99920000000003"/>
  </r>
  <r>
    <n v="6365"/>
    <x v="3176"/>
    <x v="3"/>
    <x v="610"/>
    <d v="2014-11-26T00:00:00"/>
    <s v="Standard Class"/>
    <s v="CK-12205"/>
    <x v="237"/>
    <x v="0"/>
    <x v="0"/>
    <x v="476"/>
    <x v="4"/>
    <n v="98059"/>
    <x v="1"/>
    <s v="OFF-PA-10003797"/>
    <x v="1"/>
    <x v="10"/>
    <x v="1701"/>
    <x v="187"/>
    <n v="8"/>
    <n v="0"/>
    <n v="24.883200000000002"/>
  </r>
  <r>
    <n v="6366"/>
    <x v="3177"/>
    <x v="3"/>
    <x v="1095"/>
    <d v="2014-04-06T00:00:00"/>
    <s v="First Class"/>
    <s v="DS-13030"/>
    <x v="284"/>
    <x v="2"/>
    <x v="0"/>
    <x v="20"/>
    <x v="15"/>
    <n v="10009"/>
    <x v="3"/>
    <s v="TEC-PH-10004006"/>
    <x v="2"/>
    <x v="7"/>
    <x v="1764"/>
    <x v="4426"/>
    <n v="1"/>
    <n v="0"/>
    <n v="11.1294"/>
  </r>
  <r>
    <n v="6367"/>
    <x v="3177"/>
    <x v="3"/>
    <x v="1095"/>
    <d v="2014-04-06T00:00:00"/>
    <s v="First Class"/>
    <s v="DS-13030"/>
    <x v="284"/>
    <x v="2"/>
    <x v="0"/>
    <x v="20"/>
    <x v="15"/>
    <n v="10009"/>
    <x v="3"/>
    <s v="OFF-SU-10000646"/>
    <x v="1"/>
    <x v="14"/>
    <x v="259"/>
    <x v="4427"/>
    <n v="1"/>
    <n v="0"/>
    <n v="7.2111000000000161"/>
  </r>
  <r>
    <n v="6368"/>
    <x v="3177"/>
    <x v="3"/>
    <x v="1095"/>
    <d v="2014-04-06T00:00:00"/>
    <s v="First Class"/>
    <s v="DS-13030"/>
    <x v="284"/>
    <x v="2"/>
    <x v="0"/>
    <x v="20"/>
    <x v="15"/>
    <n v="10009"/>
    <x v="3"/>
    <s v="TEC-PH-10002262"/>
    <x v="2"/>
    <x v="7"/>
    <x v="472"/>
    <x v="4428"/>
    <n v="2"/>
    <n v="0"/>
    <n v="33.325600000000009"/>
  </r>
  <r>
    <n v="6369"/>
    <x v="3178"/>
    <x v="3"/>
    <x v="240"/>
    <d v="2014-05-25T00:00:00"/>
    <s v="Standard Class"/>
    <s v="SA-20830"/>
    <x v="193"/>
    <x v="0"/>
    <x v="0"/>
    <x v="49"/>
    <x v="1"/>
    <n v="95123"/>
    <x v="1"/>
    <s v="OFF-BI-10002082"/>
    <x v="1"/>
    <x v="8"/>
    <x v="1173"/>
    <x v="4429"/>
    <n v="5"/>
    <n v="0.2"/>
    <n v="49.92"/>
  </r>
  <r>
    <n v="6370"/>
    <x v="3179"/>
    <x v="0"/>
    <x v="339"/>
    <d v="2013-10-08T00:00:00"/>
    <s v="Standard Class"/>
    <s v="TP-21565"/>
    <x v="734"/>
    <x v="1"/>
    <x v="0"/>
    <x v="55"/>
    <x v="5"/>
    <n v="75051"/>
    <x v="2"/>
    <s v="FUR-FU-10001756"/>
    <x v="0"/>
    <x v="5"/>
    <x v="282"/>
    <x v="4430"/>
    <n v="5"/>
    <n v="0.6"/>
    <n v="-29.512000000000008"/>
  </r>
  <r>
    <n v="6371"/>
    <x v="3180"/>
    <x v="0"/>
    <x v="831"/>
    <d v="2013-11-22T00:00:00"/>
    <s v="Same Day"/>
    <s v="JK-16120"/>
    <x v="451"/>
    <x v="2"/>
    <x v="0"/>
    <x v="20"/>
    <x v="15"/>
    <n v="10009"/>
    <x v="3"/>
    <s v="FUR-BO-10002598"/>
    <x v="0"/>
    <x v="0"/>
    <x v="1509"/>
    <x v="394"/>
    <n v="2"/>
    <n v="0.2"/>
    <n v="12.776399999999988"/>
  </r>
  <r>
    <n v="6372"/>
    <x v="3181"/>
    <x v="3"/>
    <x v="621"/>
    <d v="2014-10-06T00:00:00"/>
    <s v="Second Class"/>
    <s v="CC-12430"/>
    <x v="254"/>
    <x v="2"/>
    <x v="0"/>
    <x v="20"/>
    <x v="15"/>
    <n v="10009"/>
    <x v="3"/>
    <s v="FUR-FU-10001934"/>
    <x v="0"/>
    <x v="5"/>
    <x v="107"/>
    <x v="202"/>
    <n v="4"/>
    <n v="0"/>
    <n v="21.819200000000002"/>
  </r>
  <r>
    <n v="6373"/>
    <x v="3181"/>
    <x v="3"/>
    <x v="621"/>
    <d v="2014-10-06T00:00:00"/>
    <s v="Second Class"/>
    <s v="CC-12430"/>
    <x v="254"/>
    <x v="2"/>
    <x v="0"/>
    <x v="20"/>
    <x v="15"/>
    <n v="10009"/>
    <x v="3"/>
    <s v="OFF-AR-10001130"/>
    <x v="1"/>
    <x v="6"/>
    <x v="780"/>
    <x v="153"/>
    <n v="3"/>
    <n v="0"/>
    <n v="3.1160999999999999"/>
  </r>
  <r>
    <n v="6374"/>
    <x v="3181"/>
    <x v="3"/>
    <x v="621"/>
    <d v="2014-10-06T00:00:00"/>
    <s v="Second Class"/>
    <s v="CC-12430"/>
    <x v="254"/>
    <x v="2"/>
    <x v="0"/>
    <x v="20"/>
    <x v="15"/>
    <n v="10009"/>
    <x v="3"/>
    <s v="TEC-AC-10002049"/>
    <x v="2"/>
    <x v="11"/>
    <x v="688"/>
    <x v="810"/>
    <n v="3"/>
    <n v="0"/>
    <n v="66.954599999999971"/>
  </r>
  <r>
    <n v="6375"/>
    <x v="3182"/>
    <x v="2"/>
    <x v="333"/>
    <d v="2011-05-03T00:00:00"/>
    <s v="Standard Class"/>
    <s v="LA-16780"/>
    <x v="156"/>
    <x v="1"/>
    <x v="0"/>
    <x v="26"/>
    <x v="18"/>
    <n v="38109"/>
    <x v="0"/>
    <s v="FUR-CH-10001394"/>
    <x v="0"/>
    <x v="1"/>
    <x v="648"/>
    <x v="4431"/>
    <n v="2"/>
    <n v="0.2"/>
    <n v="70.197999999999922"/>
  </r>
  <r>
    <n v="6376"/>
    <x v="3182"/>
    <x v="2"/>
    <x v="333"/>
    <d v="2011-05-03T00:00:00"/>
    <s v="Standard Class"/>
    <s v="LA-16780"/>
    <x v="156"/>
    <x v="1"/>
    <x v="0"/>
    <x v="26"/>
    <x v="18"/>
    <n v="38109"/>
    <x v="0"/>
    <s v="OFF-ST-10000798"/>
    <x v="1"/>
    <x v="4"/>
    <x v="348"/>
    <x v="4432"/>
    <n v="5"/>
    <n v="0.2"/>
    <n v="-1.249000000000013"/>
  </r>
  <r>
    <n v="6377"/>
    <x v="3183"/>
    <x v="0"/>
    <x v="877"/>
    <d v="2013-10-11T00:00:00"/>
    <s v="First Class"/>
    <s v="AW-10930"/>
    <x v="585"/>
    <x v="2"/>
    <x v="0"/>
    <x v="10"/>
    <x v="9"/>
    <n v="19143"/>
    <x v="3"/>
    <s v="OFF-LA-10000134"/>
    <x v="1"/>
    <x v="2"/>
    <x v="85"/>
    <x v="1268"/>
    <n v="2"/>
    <n v="0.2"/>
    <n v="1.7247999999999997"/>
  </r>
  <r>
    <n v="6378"/>
    <x v="3184"/>
    <x v="0"/>
    <x v="272"/>
    <d v="2013-12-23T00:00:00"/>
    <s v="Standard Class"/>
    <s v="BP-11230"/>
    <x v="546"/>
    <x v="0"/>
    <x v="0"/>
    <x v="1"/>
    <x v="1"/>
    <n v="90004"/>
    <x v="1"/>
    <s v="FUR-FU-10002364"/>
    <x v="0"/>
    <x v="5"/>
    <x v="1231"/>
    <x v="1816"/>
    <n v="2"/>
    <n v="0"/>
    <n v="4.2803999999999984"/>
  </r>
  <r>
    <n v="6379"/>
    <x v="3185"/>
    <x v="3"/>
    <x v="318"/>
    <d v="2014-04-15T00:00:00"/>
    <s v="Standard Class"/>
    <s v="DB-13360"/>
    <x v="748"/>
    <x v="2"/>
    <x v="0"/>
    <x v="416"/>
    <x v="29"/>
    <n v="6708"/>
    <x v="3"/>
    <s v="TEC-AC-10004571"/>
    <x v="2"/>
    <x v="11"/>
    <x v="404"/>
    <x v="313"/>
    <n v="1"/>
    <n v="0"/>
    <n v="41.995800000000003"/>
  </r>
  <r>
    <n v="6380"/>
    <x v="3185"/>
    <x v="3"/>
    <x v="318"/>
    <d v="2014-04-15T00:00:00"/>
    <s v="Standard Class"/>
    <s v="DB-13360"/>
    <x v="748"/>
    <x v="2"/>
    <x v="0"/>
    <x v="416"/>
    <x v="29"/>
    <n v="6708"/>
    <x v="3"/>
    <s v="OFF-ST-10003692"/>
    <x v="1"/>
    <x v="4"/>
    <x v="1253"/>
    <x v="4433"/>
    <n v="5"/>
    <n v="0"/>
    <n v="71.537499999999994"/>
  </r>
  <r>
    <n v="6381"/>
    <x v="3186"/>
    <x v="2"/>
    <x v="918"/>
    <d v="2011-04-13T00:00:00"/>
    <s v="Standard Class"/>
    <s v="PC-19000"/>
    <x v="480"/>
    <x v="2"/>
    <x v="0"/>
    <x v="432"/>
    <x v="16"/>
    <n v="85224"/>
    <x v="1"/>
    <s v="OFF-FA-10001883"/>
    <x v="1"/>
    <x v="13"/>
    <x v="1484"/>
    <x v="4434"/>
    <n v="8"/>
    <n v="0.2"/>
    <n v="-11.825600000000001"/>
  </r>
  <r>
    <n v="6382"/>
    <x v="3187"/>
    <x v="0"/>
    <x v="892"/>
    <d v="2013-04-03T00:00:00"/>
    <s v="Standard Class"/>
    <s v="TB-21595"/>
    <x v="180"/>
    <x v="0"/>
    <x v="0"/>
    <x v="24"/>
    <x v="24"/>
    <n v="45503"/>
    <x v="3"/>
    <s v="FUR-BO-10004015"/>
    <x v="0"/>
    <x v="0"/>
    <x v="569"/>
    <x v="4435"/>
    <n v="5"/>
    <n v="0.5"/>
    <n v="-167.98600000000002"/>
  </r>
  <r>
    <n v="6383"/>
    <x v="3187"/>
    <x v="0"/>
    <x v="892"/>
    <d v="2013-04-03T00:00:00"/>
    <s v="Standard Class"/>
    <s v="TB-21595"/>
    <x v="180"/>
    <x v="0"/>
    <x v="0"/>
    <x v="24"/>
    <x v="24"/>
    <n v="45503"/>
    <x v="3"/>
    <s v="TEC-PH-10000141"/>
    <x v="2"/>
    <x v="7"/>
    <x v="1303"/>
    <x v="3608"/>
    <n v="4"/>
    <n v="0.4"/>
    <n v="-36.954399999999993"/>
  </r>
  <r>
    <n v="6384"/>
    <x v="3188"/>
    <x v="3"/>
    <x v="787"/>
    <d v="2014-01-19T00:00:00"/>
    <s v="First Class"/>
    <s v="TB-21250"/>
    <x v="621"/>
    <x v="0"/>
    <x v="0"/>
    <x v="89"/>
    <x v="5"/>
    <n v="78745"/>
    <x v="2"/>
    <s v="OFF-BI-10001597"/>
    <x v="1"/>
    <x v="8"/>
    <x v="790"/>
    <x v="2102"/>
    <n v="4"/>
    <n v="0.8"/>
    <n v="-52.454400000000007"/>
  </r>
  <r>
    <n v="6385"/>
    <x v="3188"/>
    <x v="3"/>
    <x v="787"/>
    <d v="2014-01-19T00:00:00"/>
    <s v="First Class"/>
    <s v="TB-21250"/>
    <x v="621"/>
    <x v="0"/>
    <x v="0"/>
    <x v="89"/>
    <x v="5"/>
    <n v="78745"/>
    <x v="2"/>
    <s v="TEC-AC-10003628"/>
    <x v="2"/>
    <x v="11"/>
    <x v="244"/>
    <x v="736"/>
    <n v="2"/>
    <n v="0.2"/>
    <n v="14.395200000000004"/>
  </r>
  <r>
    <n v="6386"/>
    <x v="3188"/>
    <x v="3"/>
    <x v="787"/>
    <d v="2014-01-19T00:00:00"/>
    <s v="First Class"/>
    <s v="TB-21250"/>
    <x v="621"/>
    <x v="0"/>
    <x v="0"/>
    <x v="89"/>
    <x v="5"/>
    <n v="78745"/>
    <x v="2"/>
    <s v="TEC-AC-10002331"/>
    <x v="2"/>
    <x v="11"/>
    <x v="1582"/>
    <x v="4436"/>
    <n v="8"/>
    <n v="0.2"/>
    <n v="13.300799999999999"/>
  </r>
  <r>
    <n v="6387"/>
    <x v="3188"/>
    <x v="3"/>
    <x v="787"/>
    <d v="2014-01-19T00:00:00"/>
    <s v="First Class"/>
    <s v="TB-21250"/>
    <x v="621"/>
    <x v="0"/>
    <x v="0"/>
    <x v="89"/>
    <x v="5"/>
    <n v="78745"/>
    <x v="2"/>
    <s v="OFF-BI-10001098"/>
    <x v="1"/>
    <x v="8"/>
    <x v="405"/>
    <x v="4437"/>
    <n v="1"/>
    <n v="0.8"/>
    <n v="-6.6278000000000006"/>
  </r>
  <r>
    <n v="6388"/>
    <x v="3189"/>
    <x v="2"/>
    <x v="1106"/>
    <d v="2011-02-05T00:00:00"/>
    <s v="Standard Class"/>
    <s v="MV-18190"/>
    <x v="160"/>
    <x v="0"/>
    <x v="0"/>
    <x v="66"/>
    <x v="12"/>
    <n v="48234"/>
    <x v="2"/>
    <s v="OFF-PA-10001204"/>
    <x v="1"/>
    <x v="10"/>
    <x v="518"/>
    <x v="232"/>
    <n v="2"/>
    <n v="0"/>
    <n v="4.7519999999999998"/>
  </r>
  <r>
    <n v="6389"/>
    <x v="3189"/>
    <x v="2"/>
    <x v="1106"/>
    <d v="2011-02-05T00:00:00"/>
    <s v="Standard Class"/>
    <s v="MV-18190"/>
    <x v="160"/>
    <x v="0"/>
    <x v="0"/>
    <x v="66"/>
    <x v="12"/>
    <n v="48234"/>
    <x v="2"/>
    <s v="OFF-ST-10000991"/>
    <x v="1"/>
    <x v="4"/>
    <x v="155"/>
    <x v="4438"/>
    <n v="2"/>
    <n v="0"/>
    <n v="6.8982000000000028"/>
  </r>
  <r>
    <n v="6390"/>
    <x v="3190"/>
    <x v="1"/>
    <x v="1107"/>
    <d v="2012-02-11T00:00:00"/>
    <s v="Standard Class"/>
    <s v="DK-12835"/>
    <x v="460"/>
    <x v="1"/>
    <x v="0"/>
    <x v="24"/>
    <x v="17"/>
    <n v="22153"/>
    <x v="0"/>
    <s v="OFF-EN-10000056"/>
    <x v="1"/>
    <x v="12"/>
    <x v="627"/>
    <x v="4439"/>
    <n v="5"/>
    <n v="0"/>
    <n v="146.24049999999997"/>
  </r>
  <r>
    <n v="6391"/>
    <x v="3190"/>
    <x v="1"/>
    <x v="1107"/>
    <d v="2012-02-11T00:00:00"/>
    <s v="Standard Class"/>
    <s v="DK-12835"/>
    <x v="460"/>
    <x v="1"/>
    <x v="0"/>
    <x v="24"/>
    <x v="17"/>
    <n v="22153"/>
    <x v="0"/>
    <s v="OFF-PA-10003349"/>
    <x v="1"/>
    <x v="10"/>
    <x v="218"/>
    <x v="91"/>
    <n v="2"/>
    <n v="0"/>
    <n v="6.3504000000000005"/>
  </r>
  <r>
    <n v="6392"/>
    <x v="3191"/>
    <x v="0"/>
    <x v="882"/>
    <d v="2013-12-20T00:00:00"/>
    <s v="Standard Class"/>
    <s v="PK-19075"/>
    <x v="7"/>
    <x v="0"/>
    <x v="0"/>
    <x v="20"/>
    <x v="15"/>
    <n v="10011"/>
    <x v="3"/>
    <s v="OFF-PA-10001471"/>
    <x v="1"/>
    <x v="10"/>
    <x v="1468"/>
    <x v="2"/>
    <n v="2"/>
    <n v="0"/>
    <n v="6.7251999999999992"/>
  </r>
  <r>
    <n v="6393"/>
    <x v="3191"/>
    <x v="0"/>
    <x v="882"/>
    <d v="2013-12-20T00:00:00"/>
    <s v="Standard Class"/>
    <s v="PK-19075"/>
    <x v="7"/>
    <x v="0"/>
    <x v="0"/>
    <x v="20"/>
    <x v="15"/>
    <n v="10011"/>
    <x v="3"/>
    <s v="OFF-LA-10003190"/>
    <x v="1"/>
    <x v="2"/>
    <x v="1163"/>
    <x v="1784"/>
    <n v="2"/>
    <n v="0"/>
    <n v="2.8224"/>
  </r>
  <r>
    <n v="6394"/>
    <x v="3191"/>
    <x v="0"/>
    <x v="882"/>
    <d v="2013-12-20T00:00:00"/>
    <s v="Standard Class"/>
    <s v="PK-19075"/>
    <x v="7"/>
    <x v="0"/>
    <x v="0"/>
    <x v="20"/>
    <x v="15"/>
    <n v="10011"/>
    <x v="3"/>
    <s v="OFF-FA-10000621"/>
    <x v="1"/>
    <x v="13"/>
    <x v="110"/>
    <x v="1385"/>
    <n v="6"/>
    <n v="0"/>
    <n v="10.5252"/>
  </r>
  <r>
    <n v="6395"/>
    <x v="3191"/>
    <x v="0"/>
    <x v="882"/>
    <d v="2013-12-20T00:00:00"/>
    <s v="Standard Class"/>
    <s v="PK-19075"/>
    <x v="7"/>
    <x v="0"/>
    <x v="0"/>
    <x v="20"/>
    <x v="15"/>
    <n v="10011"/>
    <x v="3"/>
    <s v="FUR-FU-10002937"/>
    <x v="0"/>
    <x v="5"/>
    <x v="1051"/>
    <x v="4440"/>
    <n v="4"/>
    <n v="0"/>
    <n v="198.46"/>
  </r>
  <r>
    <n v="6396"/>
    <x v="3191"/>
    <x v="0"/>
    <x v="882"/>
    <d v="2013-12-20T00:00:00"/>
    <s v="Standard Class"/>
    <s v="PK-19075"/>
    <x v="7"/>
    <x v="0"/>
    <x v="0"/>
    <x v="20"/>
    <x v="15"/>
    <n v="10011"/>
    <x v="3"/>
    <s v="OFF-ST-10004507"/>
    <x v="1"/>
    <x v="4"/>
    <x v="452"/>
    <x v="4441"/>
    <n v="1"/>
    <n v="0"/>
    <n v="4.6304999999999996"/>
  </r>
  <r>
    <n v="6397"/>
    <x v="3191"/>
    <x v="0"/>
    <x v="882"/>
    <d v="2013-12-20T00:00:00"/>
    <s v="Standard Class"/>
    <s v="PK-19075"/>
    <x v="7"/>
    <x v="0"/>
    <x v="0"/>
    <x v="20"/>
    <x v="15"/>
    <n v="10011"/>
    <x v="3"/>
    <s v="OFF-BI-10000279"/>
    <x v="1"/>
    <x v="8"/>
    <x v="1765"/>
    <x v="1071"/>
    <n v="2"/>
    <n v="0.2"/>
    <n v="7.8029999999999982"/>
  </r>
  <r>
    <n v="6398"/>
    <x v="3192"/>
    <x v="3"/>
    <x v="1108"/>
    <d v="2014-11-05T00:00:00"/>
    <s v="Standard Class"/>
    <s v="AH-10120"/>
    <x v="571"/>
    <x v="2"/>
    <x v="0"/>
    <x v="61"/>
    <x v="5"/>
    <n v="75217"/>
    <x v="2"/>
    <s v="OFF-AR-10003651"/>
    <x v="1"/>
    <x v="6"/>
    <x v="276"/>
    <x v="797"/>
    <n v="2"/>
    <n v="0.2"/>
    <n v="0.59039999999999915"/>
  </r>
  <r>
    <n v="6399"/>
    <x v="3193"/>
    <x v="3"/>
    <x v="634"/>
    <d v="2014-08-13T00:00:00"/>
    <s v="Standard Class"/>
    <s v="GM-14455"/>
    <x v="39"/>
    <x v="2"/>
    <x v="0"/>
    <x v="3"/>
    <x v="38"/>
    <n v="3301"/>
    <x v="3"/>
    <s v="TEC-PH-10003601"/>
    <x v="2"/>
    <x v="7"/>
    <x v="1383"/>
    <x v="4442"/>
    <n v="5"/>
    <n v="0"/>
    <n v="247.48499999999993"/>
  </r>
  <r>
    <n v="6400"/>
    <x v="3193"/>
    <x v="3"/>
    <x v="634"/>
    <d v="2014-08-13T00:00:00"/>
    <s v="Standard Class"/>
    <s v="GM-14455"/>
    <x v="39"/>
    <x v="2"/>
    <x v="0"/>
    <x v="3"/>
    <x v="38"/>
    <n v="3301"/>
    <x v="3"/>
    <s v="OFF-LA-10002195"/>
    <x v="1"/>
    <x v="2"/>
    <x v="1019"/>
    <x v="4443"/>
    <n v="8"/>
    <n v="0"/>
    <n v="11.827199999999999"/>
  </r>
  <r>
    <n v="6401"/>
    <x v="3193"/>
    <x v="3"/>
    <x v="634"/>
    <d v="2014-08-13T00:00:00"/>
    <s v="Standard Class"/>
    <s v="GM-14455"/>
    <x v="39"/>
    <x v="2"/>
    <x v="0"/>
    <x v="3"/>
    <x v="38"/>
    <n v="3301"/>
    <x v="3"/>
    <s v="OFF-AR-10000380"/>
    <x v="1"/>
    <x v="6"/>
    <x v="108"/>
    <x v="4444"/>
    <n v="6"/>
    <n v="0"/>
    <n v="68.363999999999976"/>
  </r>
  <r>
    <n v="6402"/>
    <x v="3194"/>
    <x v="3"/>
    <x v="1109"/>
    <d v="2014-06-01T00:00:00"/>
    <s v="First Class"/>
    <s v="BD-11725"/>
    <x v="232"/>
    <x v="0"/>
    <x v="0"/>
    <x v="240"/>
    <x v="28"/>
    <n v="70506"/>
    <x v="0"/>
    <s v="FUR-BO-10000330"/>
    <x v="0"/>
    <x v="0"/>
    <x v="1098"/>
    <x v="1805"/>
    <n v="2"/>
    <n v="0"/>
    <n v="33.874400000000009"/>
  </r>
  <r>
    <n v="6403"/>
    <x v="3194"/>
    <x v="3"/>
    <x v="1109"/>
    <d v="2014-06-01T00:00:00"/>
    <s v="First Class"/>
    <s v="BD-11725"/>
    <x v="232"/>
    <x v="0"/>
    <x v="0"/>
    <x v="240"/>
    <x v="28"/>
    <n v="70506"/>
    <x v="0"/>
    <s v="OFF-BI-10000591"/>
    <x v="1"/>
    <x v="8"/>
    <x v="1045"/>
    <x v="3857"/>
    <n v="1"/>
    <n v="0"/>
    <n v="1.8672"/>
  </r>
  <r>
    <n v="6404"/>
    <x v="3194"/>
    <x v="3"/>
    <x v="1109"/>
    <d v="2014-06-01T00:00:00"/>
    <s v="First Class"/>
    <s v="BD-11725"/>
    <x v="232"/>
    <x v="0"/>
    <x v="0"/>
    <x v="240"/>
    <x v="28"/>
    <n v="70506"/>
    <x v="0"/>
    <s v="FUR-FU-10001731"/>
    <x v="0"/>
    <x v="5"/>
    <x v="1547"/>
    <x v="4445"/>
    <n v="3"/>
    <n v="0"/>
    <n v="3.0438000000000001"/>
  </r>
  <r>
    <n v="6405"/>
    <x v="3195"/>
    <x v="1"/>
    <x v="672"/>
    <d v="2012-12-05T00:00:00"/>
    <s v="Standard Class"/>
    <s v="RM-19375"/>
    <x v="528"/>
    <x v="0"/>
    <x v="0"/>
    <x v="253"/>
    <x v="3"/>
    <n v="27604"/>
    <x v="0"/>
    <s v="TEC-PH-10001198"/>
    <x v="2"/>
    <x v="7"/>
    <x v="1168"/>
    <x v="1665"/>
    <n v="3"/>
    <n v="0.2"/>
    <n v="19.966499999999982"/>
  </r>
  <r>
    <n v="6406"/>
    <x v="3196"/>
    <x v="3"/>
    <x v="515"/>
    <d v="2014-09-03T00:00:00"/>
    <s v="Second Class"/>
    <s v="BW-11110"/>
    <x v="308"/>
    <x v="1"/>
    <x v="0"/>
    <x v="258"/>
    <x v="4"/>
    <n v="99207"/>
    <x v="1"/>
    <s v="FUR-CH-10002331"/>
    <x v="0"/>
    <x v="1"/>
    <x v="402"/>
    <x v="4446"/>
    <n v="2"/>
    <n v="0.2"/>
    <n v="7.119599999999906"/>
  </r>
  <r>
    <n v="6407"/>
    <x v="3196"/>
    <x v="3"/>
    <x v="515"/>
    <d v="2014-09-03T00:00:00"/>
    <s v="Second Class"/>
    <s v="BW-11110"/>
    <x v="308"/>
    <x v="1"/>
    <x v="0"/>
    <x v="258"/>
    <x v="4"/>
    <n v="99207"/>
    <x v="1"/>
    <s v="OFF-ST-10002370"/>
    <x v="1"/>
    <x v="4"/>
    <x v="80"/>
    <x v="4447"/>
    <n v="7"/>
    <n v="0"/>
    <n v="43.421699999999994"/>
  </r>
  <r>
    <n v="6408"/>
    <x v="3197"/>
    <x v="3"/>
    <x v="304"/>
    <d v="2014-05-16T00:00:00"/>
    <s v="First Class"/>
    <s v="GT-14710"/>
    <x v="218"/>
    <x v="0"/>
    <x v="0"/>
    <x v="12"/>
    <x v="5"/>
    <n v="77041"/>
    <x v="2"/>
    <s v="FUR-CH-10003981"/>
    <x v="0"/>
    <x v="1"/>
    <x v="1166"/>
    <x v="4448"/>
    <n v="5"/>
    <n v="0.3"/>
    <n v="-12.84900000000016"/>
  </r>
  <r>
    <n v="6409"/>
    <x v="3197"/>
    <x v="3"/>
    <x v="304"/>
    <d v="2014-05-16T00:00:00"/>
    <s v="First Class"/>
    <s v="GT-14710"/>
    <x v="218"/>
    <x v="0"/>
    <x v="0"/>
    <x v="12"/>
    <x v="5"/>
    <n v="77041"/>
    <x v="2"/>
    <s v="OFF-AR-10001446"/>
    <x v="1"/>
    <x v="6"/>
    <x v="1152"/>
    <x v="849"/>
    <n v="5"/>
    <n v="0.2"/>
    <n v="5.7749999999999986"/>
  </r>
  <r>
    <n v="6410"/>
    <x v="3197"/>
    <x v="3"/>
    <x v="304"/>
    <d v="2014-05-16T00:00:00"/>
    <s v="First Class"/>
    <s v="GT-14710"/>
    <x v="218"/>
    <x v="0"/>
    <x v="0"/>
    <x v="12"/>
    <x v="5"/>
    <n v="77041"/>
    <x v="2"/>
    <s v="OFF-PA-10000300"/>
    <x v="1"/>
    <x v="10"/>
    <x v="1766"/>
    <x v="1107"/>
    <n v="3"/>
    <n v="0.2"/>
    <n v="16.183799999999998"/>
  </r>
  <r>
    <n v="6411"/>
    <x v="3197"/>
    <x v="3"/>
    <x v="304"/>
    <d v="2014-05-16T00:00:00"/>
    <s v="First Class"/>
    <s v="GT-14710"/>
    <x v="218"/>
    <x v="0"/>
    <x v="0"/>
    <x v="12"/>
    <x v="5"/>
    <n v="77041"/>
    <x v="2"/>
    <s v="TEC-PH-10004071"/>
    <x v="2"/>
    <x v="7"/>
    <x v="1537"/>
    <x v="465"/>
    <n v="1"/>
    <n v="0.2"/>
    <n v="0.69930000000000003"/>
  </r>
  <r>
    <n v="6412"/>
    <x v="3197"/>
    <x v="3"/>
    <x v="304"/>
    <d v="2014-05-16T00:00:00"/>
    <s v="First Class"/>
    <s v="GT-14710"/>
    <x v="218"/>
    <x v="0"/>
    <x v="0"/>
    <x v="12"/>
    <x v="5"/>
    <n v="77041"/>
    <x v="2"/>
    <s v="OFF-PA-10003134"/>
    <x v="1"/>
    <x v="10"/>
    <x v="1663"/>
    <x v="4449"/>
    <n v="2"/>
    <n v="0.2"/>
    <n v="26.902399999999993"/>
  </r>
  <r>
    <n v="6413"/>
    <x v="3198"/>
    <x v="3"/>
    <x v="629"/>
    <d v="2014-08-24T00:00:00"/>
    <s v="Standard Class"/>
    <s v="AH-10120"/>
    <x v="571"/>
    <x v="2"/>
    <x v="0"/>
    <x v="103"/>
    <x v="0"/>
    <n v="40214"/>
    <x v="0"/>
    <s v="OFF-BI-10002735"/>
    <x v="1"/>
    <x v="8"/>
    <x v="141"/>
    <x v="4450"/>
    <n v="3"/>
    <n v="0"/>
    <n v="48.377100000000006"/>
  </r>
  <r>
    <n v="6414"/>
    <x v="3198"/>
    <x v="3"/>
    <x v="629"/>
    <d v="2014-08-24T00:00:00"/>
    <s v="Standard Class"/>
    <s v="AH-10120"/>
    <x v="571"/>
    <x v="2"/>
    <x v="0"/>
    <x v="103"/>
    <x v="0"/>
    <n v="40214"/>
    <x v="0"/>
    <s v="TEC-AC-10004510"/>
    <x v="2"/>
    <x v="11"/>
    <x v="944"/>
    <x v="1548"/>
    <n v="6"/>
    <n v="0"/>
    <n v="9.8159999999999954"/>
  </r>
  <r>
    <n v="6415"/>
    <x v="3199"/>
    <x v="3"/>
    <x v="468"/>
    <d v="2014-11-15T00:00:00"/>
    <s v="Second Class"/>
    <s v="DR-12940"/>
    <x v="660"/>
    <x v="2"/>
    <x v="0"/>
    <x v="389"/>
    <x v="2"/>
    <n v="33021"/>
    <x v="0"/>
    <s v="OFF-BI-10004099"/>
    <x v="1"/>
    <x v="8"/>
    <x v="1716"/>
    <x v="2828"/>
    <n v="5"/>
    <n v="0.7"/>
    <n v="-7.6799999999999962"/>
  </r>
  <r>
    <n v="6416"/>
    <x v="3200"/>
    <x v="3"/>
    <x v="170"/>
    <d v="2014-08-22T00:00:00"/>
    <s v="Same Day"/>
    <s v="DL-13495"/>
    <x v="393"/>
    <x v="1"/>
    <x v="0"/>
    <x v="432"/>
    <x v="16"/>
    <n v="85224"/>
    <x v="1"/>
    <s v="OFF-PA-10003395"/>
    <x v="1"/>
    <x v="10"/>
    <x v="650"/>
    <x v="1148"/>
    <n v="1"/>
    <n v="0.2"/>
    <n v="29.357999999999997"/>
  </r>
  <r>
    <n v="6417"/>
    <x v="3201"/>
    <x v="0"/>
    <x v="387"/>
    <d v="2013-03-13T00:00:00"/>
    <s v="Standard Class"/>
    <s v="BD-11620"/>
    <x v="379"/>
    <x v="0"/>
    <x v="0"/>
    <x v="10"/>
    <x v="9"/>
    <n v="19120"/>
    <x v="3"/>
    <s v="TEC-PH-10002890"/>
    <x v="2"/>
    <x v="7"/>
    <x v="1387"/>
    <x v="4451"/>
    <n v="4"/>
    <n v="0.4"/>
    <n v="-25.334400000000002"/>
  </r>
  <r>
    <n v="6418"/>
    <x v="3201"/>
    <x v="0"/>
    <x v="387"/>
    <d v="2013-03-13T00:00:00"/>
    <s v="Standard Class"/>
    <s v="BD-11620"/>
    <x v="379"/>
    <x v="0"/>
    <x v="0"/>
    <x v="10"/>
    <x v="9"/>
    <n v="19120"/>
    <x v="3"/>
    <s v="OFF-FA-10004968"/>
    <x v="1"/>
    <x v="13"/>
    <x v="1010"/>
    <x v="4452"/>
    <n v="2"/>
    <n v="0.2"/>
    <n v="-1.3463999999999998"/>
  </r>
  <r>
    <n v="6419"/>
    <x v="3202"/>
    <x v="0"/>
    <x v="731"/>
    <d v="2013-11-06T00:00:00"/>
    <s v="Standard Class"/>
    <s v="HW-14935"/>
    <x v="304"/>
    <x v="1"/>
    <x v="0"/>
    <x v="251"/>
    <x v="26"/>
    <n v="74133"/>
    <x v="2"/>
    <s v="OFF-SU-10001218"/>
    <x v="1"/>
    <x v="14"/>
    <x v="133"/>
    <x v="2138"/>
    <n v="2"/>
    <n v="0"/>
    <n v="6.1488000000000014"/>
  </r>
  <r>
    <n v="6420"/>
    <x v="3202"/>
    <x v="0"/>
    <x v="731"/>
    <d v="2013-11-06T00:00:00"/>
    <s v="Standard Class"/>
    <s v="HW-14935"/>
    <x v="304"/>
    <x v="1"/>
    <x v="0"/>
    <x v="251"/>
    <x v="26"/>
    <n v="74133"/>
    <x v="2"/>
    <s v="FUR-CH-10002084"/>
    <x v="0"/>
    <x v="1"/>
    <x v="1240"/>
    <x v="2411"/>
    <n v="3"/>
    <n v="0"/>
    <n v="81.173400000000001"/>
  </r>
  <r>
    <n v="6421"/>
    <x v="3202"/>
    <x v="0"/>
    <x v="731"/>
    <d v="2013-11-06T00:00:00"/>
    <s v="Standard Class"/>
    <s v="HW-14935"/>
    <x v="304"/>
    <x v="1"/>
    <x v="0"/>
    <x v="251"/>
    <x v="26"/>
    <n v="74133"/>
    <x v="2"/>
    <s v="OFF-AR-10004269"/>
    <x v="1"/>
    <x v="6"/>
    <x v="1541"/>
    <x v="714"/>
    <n v="3"/>
    <n v="0"/>
    <n v="3.4692000000000003"/>
  </r>
  <r>
    <n v="6422"/>
    <x v="3202"/>
    <x v="0"/>
    <x v="731"/>
    <d v="2013-11-06T00:00:00"/>
    <s v="Standard Class"/>
    <s v="HW-14935"/>
    <x v="304"/>
    <x v="1"/>
    <x v="0"/>
    <x v="251"/>
    <x v="26"/>
    <n v="74133"/>
    <x v="2"/>
    <s v="OFF-ST-10001128"/>
    <x v="1"/>
    <x v="4"/>
    <x v="1418"/>
    <x v="743"/>
    <n v="3"/>
    <n v="0"/>
    <n v="9.9882000000000204"/>
  </r>
  <r>
    <n v="6423"/>
    <x v="3203"/>
    <x v="2"/>
    <x v="711"/>
    <d v="2011-08-01T00:00:00"/>
    <s v="Standard Class"/>
    <s v="JO-15145"/>
    <x v="705"/>
    <x v="1"/>
    <x v="0"/>
    <x v="446"/>
    <x v="7"/>
    <n v="84020"/>
    <x v="1"/>
    <s v="TEC-AC-10002006"/>
    <x v="2"/>
    <x v="11"/>
    <x v="1078"/>
    <x v="4453"/>
    <n v="7"/>
    <n v="0"/>
    <n v="34.698299999999996"/>
  </r>
  <r>
    <n v="6424"/>
    <x v="3204"/>
    <x v="1"/>
    <x v="1040"/>
    <d v="2012-10-27T00:00:00"/>
    <s v="First Class"/>
    <s v="RD-19660"/>
    <x v="372"/>
    <x v="2"/>
    <x v="0"/>
    <x v="182"/>
    <x v="1"/>
    <n v="94601"/>
    <x v="1"/>
    <s v="FUR-CH-10003956"/>
    <x v="0"/>
    <x v="1"/>
    <x v="363"/>
    <x v="4454"/>
    <n v="8"/>
    <n v="0.2"/>
    <n v="-73.819200000000052"/>
  </r>
  <r>
    <n v="6425"/>
    <x v="3205"/>
    <x v="3"/>
    <x v="971"/>
    <d v="2014-08-25T00:00:00"/>
    <s v="Standard Class"/>
    <s v="DO-13645"/>
    <x v="770"/>
    <x v="0"/>
    <x v="0"/>
    <x v="104"/>
    <x v="31"/>
    <n v="1841"/>
    <x v="3"/>
    <s v="OFF-PA-10000552"/>
    <x v="1"/>
    <x v="10"/>
    <x v="1532"/>
    <x v="541"/>
    <n v="3"/>
    <n v="0"/>
    <n v="9.3312000000000008"/>
  </r>
  <r>
    <n v="6426"/>
    <x v="3206"/>
    <x v="0"/>
    <x v="454"/>
    <d v="2013-05-28T00:00:00"/>
    <s v="Standard Class"/>
    <s v="CC-12370"/>
    <x v="666"/>
    <x v="0"/>
    <x v="0"/>
    <x v="10"/>
    <x v="9"/>
    <n v="19120"/>
    <x v="3"/>
    <s v="TEC-CO-10004722"/>
    <x v="2"/>
    <x v="16"/>
    <x v="1365"/>
    <x v="4455"/>
    <n v="4"/>
    <n v="0.4"/>
    <n v="1119.996799999999"/>
  </r>
  <r>
    <n v="6427"/>
    <x v="3206"/>
    <x v="0"/>
    <x v="454"/>
    <d v="2013-05-28T00:00:00"/>
    <s v="Standard Class"/>
    <s v="CC-12370"/>
    <x v="666"/>
    <x v="0"/>
    <x v="0"/>
    <x v="10"/>
    <x v="9"/>
    <n v="19120"/>
    <x v="3"/>
    <s v="OFF-BI-10004308"/>
    <x v="1"/>
    <x v="8"/>
    <x v="1767"/>
    <x v="4456"/>
    <n v="1"/>
    <n v="0.7"/>
    <n v="-4.1959999999999997"/>
  </r>
  <r>
    <n v="6428"/>
    <x v="3206"/>
    <x v="0"/>
    <x v="454"/>
    <d v="2013-05-28T00:00:00"/>
    <s v="Standard Class"/>
    <s v="CC-12370"/>
    <x v="666"/>
    <x v="0"/>
    <x v="0"/>
    <x v="10"/>
    <x v="9"/>
    <n v="19120"/>
    <x v="3"/>
    <s v="OFF-PA-10000029"/>
    <x v="1"/>
    <x v="10"/>
    <x v="803"/>
    <x v="563"/>
    <n v="2"/>
    <n v="0.2"/>
    <n v="3.6288"/>
  </r>
  <r>
    <n v="6429"/>
    <x v="3206"/>
    <x v="0"/>
    <x v="454"/>
    <d v="2013-05-28T00:00:00"/>
    <s v="Standard Class"/>
    <s v="CC-12370"/>
    <x v="666"/>
    <x v="0"/>
    <x v="0"/>
    <x v="10"/>
    <x v="9"/>
    <n v="19120"/>
    <x v="3"/>
    <s v="TEC-PH-10004080"/>
    <x v="2"/>
    <x v="7"/>
    <x v="1768"/>
    <x v="4457"/>
    <n v="3"/>
    <n v="0.4"/>
    <n v="-24.476399999999998"/>
  </r>
  <r>
    <n v="6430"/>
    <x v="3207"/>
    <x v="2"/>
    <x v="935"/>
    <d v="2011-11-07T00:00:00"/>
    <s v="Standard Class"/>
    <s v="SH-20395"/>
    <x v="129"/>
    <x v="0"/>
    <x v="0"/>
    <x v="108"/>
    <x v="3"/>
    <n v="28540"/>
    <x v="0"/>
    <s v="OFF-ST-10001558"/>
    <x v="1"/>
    <x v="4"/>
    <x v="712"/>
    <x v="3346"/>
    <n v="2"/>
    <n v="0.2"/>
    <n v="-1.6239999999999997"/>
  </r>
  <r>
    <n v="6431"/>
    <x v="3207"/>
    <x v="2"/>
    <x v="935"/>
    <d v="2011-11-07T00:00:00"/>
    <s v="Standard Class"/>
    <s v="SH-20395"/>
    <x v="129"/>
    <x v="0"/>
    <x v="0"/>
    <x v="108"/>
    <x v="3"/>
    <n v="28540"/>
    <x v="0"/>
    <s v="FUR-TA-10001768"/>
    <x v="0"/>
    <x v="3"/>
    <x v="114"/>
    <x v="4458"/>
    <n v="6"/>
    <n v="0.4"/>
    <n v="-299.26140000000009"/>
  </r>
  <r>
    <n v="6432"/>
    <x v="3207"/>
    <x v="2"/>
    <x v="935"/>
    <d v="2011-11-07T00:00:00"/>
    <s v="Standard Class"/>
    <s v="SH-20395"/>
    <x v="129"/>
    <x v="0"/>
    <x v="0"/>
    <x v="108"/>
    <x v="3"/>
    <n v="28540"/>
    <x v="0"/>
    <s v="OFF-BI-10002982"/>
    <x v="1"/>
    <x v="8"/>
    <x v="1258"/>
    <x v="4459"/>
    <n v="7"/>
    <n v="0.7"/>
    <n v="-10.487400000000001"/>
  </r>
  <r>
    <n v="6433"/>
    <x v="3207"/>
    <x v="2"/>
    <x v="935"/>
    <d v="2011-11-07T00:00:00"/>
    <s v="Standard Class"/>
    <s v="SH-20395"/>
    <x v="129"/>
    <x v="0"/>
    <x v="0"/>
    <x v="108"/>
    <x v="3"/>
    <n v="28540"/>
    <x v="0"/>
    <s v="FUR-FU-10001468"/>
    <x v="0"/>
    <x v="5"/>
    <x v="1280"/>
    <x v="4460"/>
    <n v="3"/>
    <n v="0.2"/>
    <n v="-51.29400000000004"/>
  </r>
  <r>
    <n v="6434"/>
    <x v="3208"/>
    <x v="1"/>
    <x v="1110"/>
    <d v="2012-04-04T00:00:00"/>
    <s v="Standard Class"/>
    <s v="FC-14335"/>
    <x v="712"/>
    <x v="1"/>
    <x v="0"/>
    <x v="22"/>
    <x v="10"/>
    <n v="60610"/>
    <x v="2"/>
    <s v="OFF-PA-10001838"/>
    <x v="1"/>
    <x v="10"/>
    <x v="999"/>
    <x v="4461"/>
    <n v="5"/>
    <n v="0.2"/>
    <n v="8.5259999999999998"/>
  </r>
  <r>
    <n v="6435"/>
    <x v="3208"/>
    <x v="1"/>
    <x v="1110"/>
    <d v="2012-04-04T00:00:00"/>
    <s v="Standard Class"/>
    <s v="FC-14335"/>
    <x v="712"/>
    <x v="1"/>
    <x v="0"/>
    <x v="22"/>
    <x v="10"/>
    <n v="60610"/>
    <x v="2"/>
    <s v="TEC-PH-10002890"/>
    <x v="2"/>
    <x v="7"/>
    <x v="1387"/>
    <x v="2171"/>
    <n v="5"/>
    <n v="0.2"/>
    <n v="13.571999999999996"/>
  </r>
  <r>
    <n v="6436"/>
    <x v="3209"/>
    <x v="3"/>
    <x v="837"/>
    <d v="2014-05-30T00:00:00"/>
    <s v="First Class"/>
    <s v="JG-15160"/>
    <x v="506"/>
    <x v="0"/>
    <x v="0"/>
    <x v="449"/>
    <x v="45"/>
    <n v="83201"/>
    <x v="1"/>
    <s v="FUR-FU-10004963"/>
    <x v="0"/>
    <x v="5"/>
    <x v="1434"/>
    <x v="768"/>
    <n v="4"/>
    <n v="0"/>
    <n v="14.700000000000003"/>
  </r>
  <r>
    <n v="6437"/>
    <x v="3209"/>
    <x v="3"/>
    <x v="837"/>
    <d v="2014-05-30T00:00:00"/>
    <s v="First Class"/>
    <s v="JG-15160"/>
    <x v="506"/>
    <x v="0"/>
    <x v="0"/>
    <x v="449"/>
    <x v="45"/>
    <n v="83201"/>
    <x v="1"/>
    <s v="OFF-ST-10000025"/>
    <x v="1"/>
    <x v="4"/>
    <x v="615"/>
    <x v="4462"/>
    <n v="5"/>
    <n v="0"/>
    <n v="28.628999999999962"/>
  </r>
  <r>
    <n v="6438"/>
    <x v="3209"/>
    <x v="3"/>
    <x v="837"/>
    <d v="2014-05-30T00:00:00"/>
    <s v="First Class"/>
    <s v="JG-15160"/>
    <x v="506"/>
    <x v="0"/>
    <x v="0"/>
    <x v="449"/>
    <x v="45"/>
    <n v="83201"/>
    <x v="1"/>
    <s v="TEC-PH-10004389"/>
    <x v="2"/>
    <x v="7"/>
    <x v="1422"/>
    <x v="214"/>
    <n v="3"/>
    <n v="0.2"/>
    <n v="22.678200000000018"/>
  </r>
  <r>
    <n v="6439"/>
    <x v="3210"/>
    <x v="3"/>
    <x v="817"/>
    <d v="2014-12-20T00:00:00"/>
    <s v="Standard Class"/>
    <s v="LC-16885"/>
    <x v="62"/>
    <x v="0"/>
    <x v="0"/>
    <x v="243"/>
    <x v="5"/>
    <n v="75023"/>
    <x v="2"/>
    <s v="FUR-TA-10000577"/>
    <x v="0"/>
    <x v="3"/>
    <x v="3"/>
    <x v="4463"/>
    <n v="4"/>
    <n v="0.3"/>
    <n v="-97.49879999999996"/>
  </r>
  <r>
    <n v="6440"/>
    <x v="3211"/>
    <x v="2"/>
    <x v="777"/>
    <d v="2011-10-06T00:00:00"/>
    <s v="First Class"/>
    <s v="CC-12220"/>
    <x v="417"/>
    <x v="0"/>
    <x v="0"/>
    <x v="20"/>
    <x v="15"/>
    <n v="10024"/>
    <x v="3"/>
    <s v="FUR-CH-10003298"/>
    <x v="0"/>
    <x v="1"/>
    <x v="1567"/>
    <x v="4464"/>
    <n v="5"/>
    <n v="0.1"/>
    <n v="-6.5490000000000492"/>
  </r>
  <r>
    <n v="6441"/>
    <x v="3212"/>
    <x v="0"/>
    <x v="63"/>
    <d v="2013-10-21T00:00:00"/>
    <s v="Standard Class"/>
    <s v="BW-11110"/>
    <x v="308"/>
    <x v="1"/>
    <x v="0"/>
    <x v="20"/>
    <x v="15"/>
    <n v="10024"/>
    <x v="3"/>
    <s v="OFF-AR-10001860"/>
    <x v="1"/>
    <x v="6"/>
    <x v="907"/>
    <x v="2890"/>
    <n v="5"/>
    <n v="0"/>
    <n v="12.492000000000001"/>
  </r>
  <r>
    <n v="6442"/>
    <x v="3212"/>
    <x v="0"/>
    <x v="63"/>
    <d v="2013-10-21T00:00:00"/>
    <s v="Standard Class"/>
    <s v="BW-11110"/>
    <x v="308"/>
    <x v="1"/>
    <x v="0"/>
    <x v="20"/>
    <x v="15"/>
    <n v="10024"/>
    <x v="3"/>
    <s v="OFF-ST-10003123"/>
    <x v="1"/>
    <x v="4"/>
    <x v="1268"/>
    <x v="4191"/>
    <n v="3"/>
    <n v="0"/>
    <n v="23.968799999999998"/>
  </r>
  <r>
    <n v="6443"/>
    <x v="3212"/>
    <x v="0"/>
    <x v="63"/>
    <d v="2013-10-21T00:00:00"/>
    <s v="Standard Class"/>
    <s v="BW-11110"/>
    <x v="308"/>
    <x v="1"/>
    <x v="0"/>
    <x v="20"/>
    <x v="15"/>
    <n v="10024"/>
    <x v="3"/>
    <s v="OFF-PA-10001295"/>
    <x v="1"/>
    <x v="10"/>
    <x v="1211"/>
    <x v="2479"/>
    <n v="2"/>
    <n v="0"/>
    <n v="18.211199999999998"/>
  </r>
  <r>
    <n v="6444"/>
    <x v="3212"/>
    <x v="0"/>
    <x v="63"/>
    <d v="2013-10-21T00:00:00"/>
    <s v="Standard Class"/>
    <s v="BW-11110"/>
    <x v="308"/>
    <x v="1"/>
    <x v="0"/>
    <x v="20"/>
    <x v="15"/>
    <n v="10024"/>
    <x v="3"/>
    <s v="OFF-LA-10000407"/>
    <x v="1"/>
    <x v="2"/>
    <x v="1486"/>
    <x v="1691"/>
    <n v="5"/>
    <n v="0"/>
    <n v="11.454000000000001"/>
  </r>
  <r>
    <n v="6445"/>
    <x v="3212"/>
    <x v="0"/>
    <x v="63"/>
    <d v="2013-10-21T00:00:00"/>
    <s v="Standard Class"/>
    <s v="BW-11110"/>
    <x v="308"/>
    <x v="1"/>
    <x v="0"/>
    <x v="20"/>
    <x v="15"/>
    <n v="10024"/>
    <x v="3"/>
    <s v="FUR-FU-10003535"/>
    <x v="0"/>
    <x v="5"/>
    <x v="888"/>
    <x v="4465"/>
    <n v="3"/>
    <n v="0"/>
    <n v="33.726600000000005"/>
  </r>
  <r>
    <n v="6446"/>
    <x v="3213"/>
    <x v="1"/>
    <x v="616"/>
    <d v="2012-03-10T00:00:00"/>
    <s v="Standard Class"/>
    <s v="JJ-15445"/>
    <x v="370"/>
    <x v="0"/>
    <x v="0"/>
    <x v="22"/>
    <x v="10"/>
    <n v="60623"/>
    <x v="2"/>
    <s v="OFF-FA-10000611"/>
    <x v="1"/>
    <x v="13"/>
    <x v="1065"/>
    <x v="4466"/>
    <n v="6"/>
    <n v="0.2"/>
    <n v="2.4863999999999997"/>
  </r>
  <r>
    <n v="6447"/>
    <x v="3214"/>
    <x v="3"/>
    <x v="168"/>
    <d v="2014-03-07T00:00:00"/>
    <s v="Second Class"/>
    <s v="TT-21460"/>
    <x v="499"/>
    <x v="2"/>
    <x v="0"/>
    <x v="12"/>
    <x v="5"/>
    <n v="77095"/>
    <x v="2"/>
    <s v="FUR-FU-10004848"/>
    <x v="0"/>
    <x v="5"/>
    <x v="28"/>
    <x v="4467"/>
    <n v="5"/>
    <n v="0.6"/>
    <n v="-77.625"/>
  </r>
  <r>
    <n v="6448"/>
    <x v="3214"/>
    <x v="3"/>
    <x v="168"/>
    <d v="2014-03-07T00:00:00"/>
    <s v="Second Class"/>
    <s v="TT-21460"/>
    <x v="499"/>
    <x v="2"/>
    <x v="0"/>
    <x v="12"/>
    <x v="5"/>
    <n v="77095"/>
    <x v="2"/>
    <s v="OFF-LA-10002381"/>
    <x v="1"/>
    <x v="2"/>
    <x v="1079"/>
    <x v="4468"/>
    <n v="1"/>
    <n v="0.2"/>
    <n v="0.86239999999999983"/>
  </r>
  <r>
    <n v="6449"/>
    <x v="3214"/>
    <x v="3"/>
    <x v="168"/>
    <d v="2014-03-07T00:00:00"/>
    <s v="Second Class"/>
    <s v="TT-21460"/>
    <x v="499"/>
    <x v="2"/>
    <x v="0"/>
    <x v="12"/>
    <x v="5"/>
    <n v="77095"/>
    <x v="2"/>
    <s v="OFF-ST-10000918"/>
    <x v="1"/>
    <x v="4"/>
    <x v="372"/>
    <x v="525"/>
    <n v="1"/>
    <n v="0.2"/>
    <n v="0.65399999999999947"/>
  </r>
  <r>
    <n v="6450"/>
    <x v="3215"/>
    <x v="1"/>
    <x v="12"/>
    <d v="2012-09-29T00:00:00"/>
    <s v="Standard Class"/>
    <s v="EH-13990"/>
    <x v="552"/>
    <x v="0"/>
    <x v="0"/>
    <x v="255"/>
    <x v="29"/>
    <n v="6450"/>
    <x v="3"/>
    <s v="OFF-BI-10000822"/>
    <x v="1"/>
    <x v="8"/>
    <x v="958"/>
    <x v="4469"/>
    <n v="2"/>
    <n v="0"/>
    <n v="5.1647999999999996"/>
  </r>
  <r>
    <n v="6451"/>
    <x v="3215"/>
    <x v="1"/>
    <x v="12"/>
    <d v="2012-09-29T00:00:00"/>
    <s v="Standard Class"/>
    <s v="EH-13990"/>
    <x v="552"/>
    <x v="0"/>
    <x v="0"/>
    <x v="255"/>
    <x v="29"/>
    <n v="6450"/>
    <x v="3"/>
    <s v="OFF-PA-10002222"/>
    <x v="1"/>
    <x v="10"/>
    <x v="389"/>
    <x v="1846"/>
    <n v="2"/>
    <n v="0"/>
    <n v="21.012799999999999"/>
  </r>
  <r>
    <n v="6452"/>
    <x v="3215"/>
    <x v="1"/>
    <x v="12"/>
    <d v="2012-09-29T00:00:00"/>
    <s v="Standard Class"/>
    <s v="EH-13990"/>
    <x v="552"/>
    <x v="0"/>
    <x v="0"/>
    <x v="255"/>
    <x v="29"/>
    <n v="6450"/>
    <x v="3"/>
    <s v="OFF-AR-10004930"/>
    <x v="1"/>
    <x v="6"/>
    <x v="87"/>
    <x v="4470"/>
    <n v="1"/>
    <n v="0"/>
    <n v="2.2109999999999994"/>
  </r>
  <r>
    <n v="6453"/>
    <x v="3216"/>
    <x v="1"/>
    <x v="546"/>
    <d v="2012-12-23T00:00:00"/>
    <s v="Second Class"/>
    <s v="PR-18880"/>
    <x v="701"/>
    <x v="0"/>
    <x v="0"/>
    <x v="477"/>
    <x v="10"/>
    <n v="60025"/>
    <x v="2"/>
    <s v="TEC-PH-10001750"/>
    <x v="2"/>
    <x v="7"/>
    <x v="968"/>
    <x v="3180"/>
    <n v="3"/>
    <n v="0.2"/>
    <n v="13.857900000000008"/>
  </r>
  <r>
    <n v="6454"/>
    <x v="3217"/>
    <x v="1"/>
    <x v="1049"/>
    <d v="2012-10-13T00:00:00"/>
    <s v="Standard Class"/>
    <s v="BT-11680"/>
    <x v="537"/>
    <x v="0"/>
    <x v="0"/>
    <x v="12"/>
    <x v="5"/>
    <n v="77036"/>
    <x v="2"/>
    <s v="OFF-AR-10000657"/>
    <x v="1"/>
    <x v="6"/>
    <x v="1518"/>
    <x v="4471"/>
    <n v="2"/>
    <n v="0.2"/>
    <n v="0.55899999999999961"/>
  </r>
  <r>
    <n v="6455"/>
    <x v="3218"/>
    <x v="3"/>
    <x v="689"/>
    <d v="2014-08-04T00:00:00"/>
    <s v="First Class"/>
    <s v="EC-14050"/>
    <x v="685"/>
    <x v="0"/>
    <x v="0"/>
    <x v="8"/>
    <x v="1"/>
    <n v="94110"/>
    <x v="1"/>
    <s v="OFF-ST-10003442"/>
    <x v="1"/>
    <x v="4"/>
    <x v="86"/>
    <x v="403"/>
    <n v="2"/>
    <n v="0"/>
    <n v="15.2712"/>
  </r>
  <r>
    <n v="6456"/>
    <x v="3218"/>
    <x v="3"/>
    <x v="689"/>
    <d v="2014-08-04T00:00:00"/>
    <s v="First Class"/>
    <s v="EC-14050"/>
    <x v="685"/>
    <x v="0"/>
    <x v="0"/>
    <x v="8"/>
    <x v="1"/>
    <n v="94110"/>
    <x v="1"/>
    <s v="FUR-FU-10003142"/>
    <x v="0"/>
    <x v="5"/>
    <x v="1201"/>
    <x v="3322"/>
    <n v="7"/>
    <n v="0"/>
    <n v="11.457599999999998"/>
  </r>
  <r>
    <n v="6457"/>
    <x v="3219"/>
    <x v="2"/>
    <x v="79"/>
    <d v="2011-08-11T00:00:00"/>
    <s v="Standard Class"/>
    <s v="SP-20650"/>
    <x v="70"/>
    <x v="1"/>
    <x v="0"/>
    <x v="20"/>
    <x v="15"/>
    <n v="10009"/>
    <x v="3"/>
    <s v="TEC-PH-10002468"/>
    <x v="2"/>
    <x v="7"/>
    <x v="1210"/>
    <x v="4472"/>
    <n v="1"/>
    <n v="0"/>
    <n v="36.717300000000009"/>
  </r>
  <r>
    <n v="6458"/>
    <x v="3219"/>
    <x v="2"/>
    <x v="79"/>
    <d v="2011-08-11T00:00:00"/>
    <s v="Standard Class"/>
    <s v="SP-20650"/>
    <x v="70"/>
    <x v="1"/>
    <x v="0"/>
    <x v="20"/>
    <x v="15"/>
    <n v="10009"/>
    <x v="3"/>
    <s v="OFF-AR-10004165"/>
    <x v="1"/>
    <x v="6"/>
    <x v="1588"/>
    <x v="4473"/>
    <n v="7"/>
    <n v="0"/>
    <n v="7.0224000000000011"/>
  </r>
  <r>
    <n v="6459"/>
    <x v="3220"/>
    <x v="3"/>
    <x v="304"/>
    <d v="2014-05-18T00:00:00"/>
    <s v="First Class"/>
    <s v="AJ-10780"/>
    <x v="321"/>
    <x v="1"/>
    <x v="0"/>
    <x v="248"/>
    <x v="39"/>
    <n v="21215"/>
    <x v="3"/>
    <s v="OFF-AR-10001919"/>
    <x v="1"/>
    <x v="6"/>
    <x v="853"/>
    <x v="1061"/>
    <n v="2"/>
    <n v="0"/>
    <n v="1.0903999999999998"/>
  </r>
  <r>
    <n v="6460"/>
    <x v="3220"/>
    <x v="3"/>
    <x v="304"/>
    <d v="2014-05-18T00:00:00"/>
    <s v="First Class"/>
    <s v="AJ-10780"/>
    <x v="321"/>
    <x v="1"/>
    <x v="0"/>
    <x v="248"/>
    <x v="39"/>
    <n v="21215"/>
    <x v="3"/>
    <s v="OFF-AR-10003045"/>
    <x v="1"/>
    <x v="6"/>
    <x v="420"/>
    <x v="456"/>
    <n v="5"/>
    <n v="0"/>
    <n v="6.6150000000000002"/>
  </r>
  <r>
    <n v="6461"/>
    <x v="3220"/>
    <x v="3"/>
    <x v="304"/>
    <d v="2014-05-18T00:00:00"/>
    <s v="First Class"/>
    <s v="AJ-10780"/>
    <x v="321"/>
    <x v="1"/>
    <x v="0"/>
    <x v="248"/>
    <x v="39"/>
    <n v="21215"/>
    <x v="3"/>
    <s v="OFF-AR-10003338"/>
    <x v="1"/>
    <x v="6"/>
    <x v="1430"/>
    <x v="4474"/>
    <n v="5"/>
    <n v="0"/>
    <n v="9.3000000000000007"/>
  </r>
  <r>
    <n v="6462"/>
    <x v="3220"/>
    <x v="3"/>
    <x v="304"/>
    <d v="2014-05-18T00:00:00"/>
    <s v="First Class"/>
    <s v="AJ-10780"/>
    <x v="321"/>
    <x v="1"/>
    <x v="0"/>
    <x v="248"/>
    <x v="39"/>
    <n v="21215"/>
    <x v="3"/>
    <s v="TEC-AC-10003280"/>
    <x v="2"/>
    <x v="11"/>
    <x v="1028"/>
    <x v="1324"/>
    <n v="3"/>
    <n v="0"/>
    <n v="18.893699999999995"/>
  </r>
  <r>
    <n v="6463"/>
    <x v="3220"/>
    <x v="3"/>
    <x v="304"/>
    <d v="2014-05-18T00:00:00"/>
    <s v="First Class"/>
    <s v="AJ-10780"/>
    <x v="321"/>
    <x v="1"/>
    <x v="0"/>
    <x v="248"/>
    <x v="39"/>
    <n v="21215"/>
    <x v="3"/>
    <s v="FUR-CH-10003298"/>
    <x v="0"/>
    <x v="1"/>
    <x v="1567"/>
    <x v="0"/>
    <n v="2"/>
    <n v="0"/>
    <n v="23.576399999999978"/>
  </r>
  <r>
    <n v="6464"/>
    <x v="3220"/>
    <x v="3"/>
    <x v="304"/>
    <d v="2014-05-18T00:00:00"/>
    <s v="First Class"/>
    <s v="AJ-10780"/>
    <x v="321"/>
    <x v="1"/>
    <x v="0"/>
    <x v="248"/>
    <x v="39"/>
    <n v="21215"/>
    <x v="3"/>
    <s v="OFF-LA-10004544"/>
    <x v="1"/>
    <x v="2"/>
    <x v="197"/>
    <x v="3066"/>
    <n v="5"/>
    <n v="0"/>
    <n v="37"/>
  </r>
  <r>
    <n v="6465"/>
    <x v="3221"/>
    <x v="0"/>
    <x v="897"/>
    <d v="2013-09-29T00:00:00"/>
    <s v="Standard Class"/>
    <s v="AS-10630"/>
    <x v="357"/>
    <x v="2"/>
    <x v="0"/>
    <x v="103"/>
    <x v="0"/>
    <n v="40214"/>
    <x v="0"/>
    <s v="FUR-FU-10004586"/>
    <x v="0"/>
    <x v="5"/>
    <x v="1473"/>
    <x v="2537"/>
    <n v="2"/>
    <n v="0"/>
    <n v="6.3743999999999996"/>
  </r>
  <r>
    <n v="6466"/>
    <x v="3222"/>
    <x v="1"/>
    <x v="50"/>
    <d v="2012-11-17T00:00:00"/>
    <s v="Standard Class"/>
    <s v="AA-10375"/>
    <x v="211"/>
    <x v="0"/>
    <x v="0"/>
    <x v="465"/>
    <x v="18"/>
    <n v="37087"/>
    <x v="0"/>
    <s v="OFF-ST-10003572"/>
    <x v="1"/>
    <x v="4"/>
    <x v="1735"/>
    <x v="4475"/>
    <n v="6"/>
    <n v="0.2"/>
    <n v="6.3719999999999999"/>
  </r>
  <r>
    <n v="6467"/>
    <x v="3223"/>
    <x v="3"/>
    <x v="1053"/>
    <d v="2014-05-26T00:00:00"/>
    <s v="Second Class"/>
    <s v="EH-13945"/>
    <x v="13"/>
    <x v="0"/>
    <x v="0"/>
    <x v="1"/>
    <x v="1"/>
    <n v="90008"/>
    <x v="1"/>
    <s v="TEC-AC-10002331"/>
    <x v="2"/>
    <x v="11"/>
    <x v="1582"/>
    <x v="3776"/>
    <n v="7"/>
    <n v="0"/>
    <n v="25.330199999999998"/>
  </r>
  <r>
    <n v="6468"/>
    <x v="3224"/>
    <x v="0"/>
    <x v="499"/>
    <d v="2013-12-09T00:00:00"/>
    <s v="Standard Class"/>
    <s v="DB-13270"/>
    <x v="489"/>
    <x v="2"/>
    <x v="0"/>
    <x v="205"/>
    <x v="34"/>
    <n v="2908"/>
    <x v="3"/>
    <s v="OFF-ST-10000142"/>
    <x v="1"/>
    <x v="4"/>
    <x v="399"/>
    <x v="4476"/>
    <n v="5"/>
    <n v="0"/>
    <n v="582.23199999999997"/>
  </r>
  <r>
    <n v="6469"/>
    <x v="3224"/>
    <x v="0"/>
    <x v="499"/>
    <d v="2013-12-09T00:00:00"/>
    <s v="Standard Class"/>
    <s v="DB-13270"/>
    <x v="489"/>
    <x v="2"/>
    <x v="0"/>
    <x v="205"/>
    <x v="34"/>
    <n v="2908"/>
    <x v="3"/>
    <s v="TEC-PH-10000441"/>
    <x v="2"/>
    <x v="7"/>
    <x v="1046"/>
    <x v="3211"/>
    <n v="5"/>
    <n v="0"/>
    <n v="176.38600000000002"/>
  </r>
  <r>
    <n v="6470"/>
    <x v="3224"/>
    <x v="0"/>
    <x v="499"/>
    <d v="2013-12-09T00:00:00"/>
    <s v="Standard Class"/>
    <s v="DB-13270"/>
    <x v="489"/>
    <x v="2"/>
    <x v="0"/>
    <x v="205"/>
    <x v="34"/>
    <n v="2908"/>
    <x v="3"/>
    <s v="FUR-FU-10004864"/>
    <x v="0"/>
    <x v="5"/>
    <x v="1710"/>
    <x v="4477"/>
    <n v="6"/>
    <n v="0"/>
    <n v="23.898600000000002"/>
  </r>
  <r>
    <n v="6471"/>
    <x v="3225"/>
    <x v="1"/>
    <x v="1111"/>
    <d v="2012-09-02T00:00:00"/>
    <s v="Standard Class"/>
    <s v="CC-12100"/>
    <x v="385"/>
    <x v="2"/>
    <x v="0"/>
    <x v="66"/>
    <x v="12"/>
    <n v="48234"/>
    <x v="2"/>
    <s v="TEC-PH-10001750"/>
    <x v="2"/>
    <x v="7"/>
    <x v="968"/>
    <x v="203"/>
    <n v="2"/>
    <n v="0"/>
    <n v="35.634600000000006"/>
  </r>
  <r>
    <n v="6472"/>
    <x v="3225"/>
    <x v="1"/>
    <x v="1111"/>
    <d v="2012-09-02T00:00:00"/>
    <s v="Standard Class"/>
    <s v="CC-12100"/>
    <x v="385"/>
    <x v="2"/>
    <x v="0"/>
    <x v="66"/>
    <x v="12"/>
    <n v="48234"/>
    <x v="2"/>
    <s v="TEC-AC-10004510"/>
    <x v="2"/>
    <x v="11"/>
    <x v="944"/>
    <x v="4478"/>
    <n v="7"/>
    <n v="0"/>
    <n v="11.451999999999995"/>
  </r>
  <r>
    <n v="6473"/>
    <x v="3226"/>
    <x v="2"/>
    <x v="571"/>
    <d v="2011-06-10T00:00:00"/>
    <s v="Standard Class"/>
    <s v="VT-21700"/>
    <x v="725"/>
    <x v="2"/>
    <x v="0"/>
    <x v="12"/>
    <x v="5"/>
    <n v="77070"/>
    <x v="2"/>
    <s v="OFF-LA-10001074"/>
    <x v="1"/>
    <x v="2"/>
    <x v="297"/>
    <x v="318"/>
    <n v="10"/>
    <n v="0.2"/>
    <n v="33.830999999999989"/>
  </r>
  <r>
    <n v="6474"/>
    <x v="3227"/>
    <x v="0"/>
    <x v="196"/>
    <d v="2013-03-21T00:00:00"/>
    <s v="Second Class"/>
    <s v="DB-13060"/>
    <x v="72"/>
    <x v="0"/>
    <x v="0"/>
    <x v="29"/>
    <x v="18"/>
    <n v="38401"/>
    <x v="0"/>
    <s v="OFF-AP-10003590"/>
    <x v="1"/>
    <x v="9"/>
    <x v="947"/>
    <x v="4479"/>
    <n v="3"/>
    <n v="0.2"/>
    <n v="87.180000000000092"/>
  </r>
  <r>
    <n v="6475"/>
    <x v="3228"/>
    <x v="2"/>
    <x v="1112"/>
    <d v="2011-01-16T00:00:00"/>
    <s v="First Class"/>
    <s v="BS-11590"/>
    <x v="29"/>
    <x v="1"/>
    <x v="0"/>
    <x v="10"/>
    <x v="9"/>
    <n v="19140"/>
    <x v="3"/>
    <s v="FUR-BO-10003433"/>
    <x v="0"/>
    <x v="0"/>
    <x v="911"/>
    <x v="1168"/>
    <n v="4"/>
    <n v="0.5"/>
    <n v="-53.285600000000009"/>
  </r>
  <r>
    <n v="6476"/>
    <x v="3229"/>
    <x v="3"/>
    <x v="95"/>
    <d v="2014-06-11T00:00:00"/>
    <s v="Standard Class"/>
    <s v="NR-18550"/>
    <x v="749"/>
    <x v="0"/>
    <x v="0"/>
    <x v="95"/>
    <x v="2"/>
    <n v="33024"/>
    <x v="0"/>
    <s v="OFF-BI-10002432"/>
    <x v="1"/>
    <x v="8"/>
    <x v="866"/>
    <x v="4480"/>
    <n v="3"/>
    <n v="0.7"/>
    <n v="-3.4913999999999987"/>
  </r>
  <r>
    <n v="6477"/>
    <x v="3229"/>
    <x v="3"/>
    <x v="95"/>
    <d v="2014-06-11T00:00:00"/>
    <s v="Standard Class"/>
    <s v="NR-18550"/>
    <x v="749"/>
    <x v="0"/>
    <x v="0"/>
    <x v="95"/>
    <x v="2"/>
    <n v="33024"/>
    <x v="0"/>
    <s v="OFF-AP-10003622"/>
    <x v="1"/>
    <x v="9"/>
    <x v="188"/>
    <x v="4481"/>
    <n v="2"/>
    <n v="0.2"/>
    <n v="0.58499999999999974"/>
  </r>
  <r>
    <n v="6478"/>
    <x v="3229"/>
    <x v="3"/>
    <x v="95"/>
    <d v="2014-06-11T00:00:00"/>
    <s v="Standard Class"/>
    <s v="NR-18550"/>
    <x v="749"/>
    <x v="0"/>
    <x v="0"/>
    <x v="95"/>
    <x v="2"/>
    <n v="33024"/>
    <x v="0"/>
    <s v="TEC-AC-10003832"/>
    <x v="2"/>
    <x v="11"/>
    <x v="216"/>
    <x v="4482"/>
    <n v="1"/>
    <n v="0.2"/>
    <n v="-2.5749000000000279"/>
  </r>
  <r>
    <n v="6479"/>
    <x v="3229"/>
    <x v="3"/>
    <x v="95"/>
    <d v="2014-06-11T00:00:00"/>
    <s v="Standard Class"/>
    <s v="NR-18550"/>
    <x v="749"/>
    <x v="0"/>
    <x v="0"/>
    <x v="95"/>
    <x v="2"/>
    <n v="33024"/>
    <x v="0"/>
    <s v="OFF-PA-10000809"/>
    <x v="1"/>
    <x v="10"/>
    <x v="1124"/>
    <x v="12"/>
    <n v="3"/>
    <n v="0.2"/>
    <n v="5.4432"/>
  </r>
  <r>
    <n v="6480"/>
    <x v="3229"/>
    <x v="3"/>
    <x v="95"/>
    <d v="2014-06-11T00:00:00"/>
    <s v="Standard Class"/>
    <s v="NR-18550"/>
    <x v="749"/>
    <x v="0"/>
    <x v="0"/>
    <x v="95"/>
    <x v="2"/>
    <n v="33024"/>
    <x v="0"/>
    <s v="TEC-PH-10000441"/>
    <x v="2"/>
    <x v="7"/>
    <x v="1046"/>
    <x v="4483"/>
    <n v="5"/>
    <n v="0.2"/>
    <n v="50.396000000000015"/>
  </r>
  <r>
    <n v="6481"/>
    <x v="3229"/>
    <x v="3"/>
    <x v="95"/>
    <d v="2014-06-11T00:00:00"/>
    <s v="Standard Class"/>
    <s v="NR-18550"/>
    <x v="749"/>
    <x v="0"/>
    <x v="0"/>
    <x v="95"/>
    <x v="2"/>
    <n v="33024"/>
    <x v="0"/>
    <s v="OFF-AP-10002287"/>
    <x v="1"/>
    <x v="9"/>
    <x v="1274"/>
    <x v="4484"/>
    <n v="7"/>
    <n v="0.2"/>
    <n v="1.8353999999999999"/>
  </r>
  <r>
    <n v="6482"/>
    <x v="3229"/>
    <x v="3"/>
    <x v="95"/>
    <d v="2014-06-11T00:00:00"/>
    <s v="Standard Class"/>
    <s v="NR-18550"/>
    <x v="749"/>
    <x v="0"/>
    <x v="0"/>
    <x v="95"/>
    <x v="2"/>
    <n v="33024"/>
    <x v="0"/>
    <s v="FUR-BO-10002824"/>
    <x v="0"/>
    <x v="0"/>
    <x v="410"/>
    <x v="475"/>
    <n v="2"/>
    <n v="0.2"/>
    <n v="0"/>
  </r>
  <r>
    <n v="6483"/>
    <x v="3229"/>
    <x v="3"/>
    <x v="95"/>
    <d v="2014-06-11T00:00:00"/>
    <s v="Standard Class"/>
    <s v="NR-18550"/>
    <x v="749"/>
    <x v="0"/>
    <x v="0"/>
    <x v="95"/>
    <x v="2"/>
    <n v="33024"/>
    <x v="0"/>
    <s v="TEC-AC-10002942"/>
    <x v="2"/>
    <x v="11"/>
    <x v="1597"/>
    <x v="4485"/>
    <n v="2"/>
    <n v="0.2"/>
    <n v="-4.1400000000000077"/>
  </r>
  <r>
    <n v="6484"/>
    <x v="3230"/>
    <x v="3"/>
    <x v="95"/>
    <d v="2014-06-10T00:00:00"/>
    <s v="Standard Class"/>
    <s v="KN-16390"/>
    <x v="471"/>
    <x v="1"/>
    <x v="0"/>
    <x v="20"/>
    <x v="15"/>
    <n v="10011"/>
    <x v="3"/>
    <s v="FUR-TA-10001932"/>
    <x v="0"/>
    <x v="3"/>
    <x v="840"/>
    <x v="4486"/>
    <n v="2"/>
    <n v="0.4"/>
    <n v="-115.43040000000002"/>
  </r>
  <r>
    <n v="6485"/>
    <x v="3230"/>
    <x v="3"/>
    <x v="95"/>
    <d v="2014-06-10T00:00:00"/>
    <s v="Standard Class"/>
    <s v="KN-16390"/>
    <x v="471"/>
    <x v="1"/>
    <x v="0"/>
    <x v="20"/>
    <x v="15"/>
    <n v="10011"/>
    <x v="3"/>
    <s v="TEC-MA-10003173"/>
    <x v="2"/>
    <x v="15"/>
    <x v="1706"/>
    <x v="4487"/>
    <n v="6"/>
    <n v="0"/>
    <n v="36.183599999999991"/>
  </r>
  <r>
    <n v="6486"/>
    <x v="3230"/>
    <x v="3"/>
    <x v="95"/>
    <d v="2014-06-10T00:00:00"/>
    <s v="Standard Class"/>
    <s v="KN-16390"/>
    <x v="471"/>
    <x v="1"/>
    <x v="0"/>
    <x v="20"/>
    <x v="15"/>
    <n v="10011"/>
    <x v="3"/>
    <s v="OFF-PA-10004156"/>
    <x v="1"/>
    <x v="10"/>
    <x v="743"/>
    <x v="1568"/>
    <n v="4"/>
    <n v="0"/>
    <n v="22.226399999999998"/>
  </r>
  <r>
    <n v="6487"/>
    <x v="3231"/>
    <x v="1"/>
    <x v="1113"/>
    <d v="2012-03-26T00:00:00"/>
    <s v="Standard Class"/>
    <s v="JW-16075"/>
    <x v="493"/>
    <x v="0"/>
    <x v="0"/>
    <x v="108"/>
    <x v="3"/>
    <n v="28540"/>
    <x v="0"/>
    <s v="OFF-AP-10002945"/>
    <x v="1"/>
    <x v="9"/>
    <x v="225"/>
    <x v="4488"/>
    <n v="4"/>
    <n v="0.2"/>
    <n v="156.33799999999997"/>
  </r>
  <r>
    <n v="6488"/>
    <x v="3231"/>
    <x v="1"/>
    <x v="1113"/>
    <d v="2012-03-26T00:00:00"/>
    <s v="Standard Class"/>
    <s v="JW-16075"/>
    <x v="493"/>
    <x v="0"/>
    <x v="0"/>
    <x v="108"/>
    <x v="3"/>
    <n v="28540"/>
    <x v="0"/>
    <s v="OFF-BI-10000948"/>
    <x v="1"/>
    <x v="8"/>
    <x v="1373"/>
    <x v="4489"/>
    <n v="3"/>
    <n v="0.7"/>
    <n v="-9.8462999999999994"/>
  </r>
  <r>
    <n v="6489"/>
    <x v="3231"/>
    <x v="1"/>
    <x v="1113"/>
    <d v="2012-03-26T00:00:00"/>
    <s v="Standard Class"/>
    <s v="JW-16075"/>
    <x v="493"/>
    <x v="0"/>
    <x v="0"/>
    <x v="108"/>
    <x v="3"/>
    <n v="28540"/>
    <x v="0"/>
    <s v="OFF-PA-10002254"/>
    <x v="1"/>
    <x v="10"/>
    <x v="145"/>
    <x v="4490"/>
    <n v="14"/>
    <n v="0.2"/>
    <n v="96.023199999999974"/>
  </r>
  <r>
    <n v="6490"/>
    <x v="3232"/>
    <x v="3"/>
    <x v="20"/>
    <d v="2014-09-25T00:00:00"/>
    <s v="Standard Class"/>
    <s v="JM-15535"/>
    <x v="341"/>
    <x v="0"/>
    <x v="0"/>
    <x v="20"/>
    <x v="15"/>
    <n v="10011"/>
    <x v="3"/>
    <s v="OFF-PA-10004782"/>
    <x v="1"/>
    <x v="10"/>
    <x v="1413"/>
    <x v="56"/>
    <n v="5"/>
    <n v="0"/>
    <n v="15.552000000000001"/>
  </r>
  <r>
    <n v="6491"/>
    <x v="3233"/>
    <x v="2"/>
    <x v="1114"/>
    <d v="2011-09-19T00:00:00"/>
    <s v="Standard Class"/>
    <s v="MF-18250"/>
    <x v="751"/>
    <x v="1"/>
    <x v="0"/>
    <x v="10"/>
    <x v="9"/>
    <n v="19120"/>
    <x v="3"/>
    <s v="FUR-FU-10000222"/>
    <x v="0"/>
    <x v="5"/>
    <x v="591"/>
    <x v="4491"/>
    <n v="4"/>
    <n v="0.2"/>
    <n v="16.889599999999998"/>
  </r>
  <r>
    <n v="6492"/>
    <x v="3234"/>
    <x v="0"/>
    <x v="73"/>
    <d v="2013-11-26T00:00:00"/>
    <s v="Standard Class"/>
    <s v="FA-14230"/>
    <x v="135"/>
    <x v="1"/>
    <x v="0"/>
    <x v="333"/>
    <x v="2"/>
    <n v="32839"/>
    <x v="0"/>
    <s v="FUR-BO-10004695"/>
    <x v="0"/>
    <x v="0"/>
    <x v="198"/>
    <x v="4492"/>
    <n v="2"/>
    <n v="0.2"/>
    <n v="10.858799999999974"/>
  </r>
  <r>
    <n v="6493"/>
    <x v="3234"/>
    <x v="0"/>
    <x v="73"/>
    <d v="2013-11-26T00:00:00"/>
    <s v="Standard Class"/>
    <s v="FA-14230"/>
    <x v="135"/>
    <x v="1"/>
    <x v="0"/>
    <x v="333"/>
    <x v="2"/>
    <n v="32839"/>
    <x v="0"/>
    <s v="OFF-ST-10003327"/>
    <x v="1"/>
    <x v="4"/>
    <x v="333"/>
    <x v="4493"/>
    <n v="5"/>
    <n v="0.2"/>
    <n v="4.4684999999999953"/>
  </r>
  <r>
    <n v="6494"/>
    <x v="3234"/>
    <x v="0"/>
    <x v="73"/>
    <d v="2013-11-26T00:00:00"/>
    <s v="Standard Class"/>
    <s v="FA-14230"/>
    <x v="135"/>
    <x v="1"/>
    <x v="0"/>
    <x v="333"/>
    <x v="2"/>
    <n v="32839"/>
    <x v="0"/>
    <s v="TEC-PH-10003357"/>
    <x v="2"/>
    <x v="7"/>
    <x v="1062"/>
    <x v="4494"/>
    <n v="4"/>
    <n v="0.2"/>
    <n v="24.476800000000004"/>
  </r>
  <r>
    <n v="6495"/>
    <x v="3235"/>
    <x v="3"/>
    <x v="960"/>
    <d v="2014-11-02T00:00:00"/>
    <s v="Second Class"/>
    <s v="KH-16510"/>
    <x v="168"/>
    <x v="0"/>
    <x v="0"/>
    <x v="12"/>
    <x v="5"/>
    <n v="77095"/>
    <x v="2"/>
    <s v="TEC-AC-10002167"/>
    <x v="2"/>
    <x v="11"/>
    <x v="46"/>
    <x v="734"/>
    <n v="2"/>
    <n v="0.2"/>
    <n v="-2.6999999999999993"/>
  </r>
  <r>
    <n v="6496"/>
    <x v="3235"/>
    <x v="3"/>
    <x v="960"/>
    <d v="2014-11-02T00:00:00"/>
    <s v="Second Class"/>
    <s v="KH-16510"/>
    <x v="168"/>
    <x v="0"/>
    <x v="0"/>
    <x v="12"/>
    <x v="5"/>
    <n v="77095"/>
    <x v="2"/>
    <s v="OFF-PA-10001937"/>
    <x v="1"/>
    <x v="10"/>
    <x v="286"/>
    <x v="12"/>
    <n v="3"/>
    <n v="0.2"/>
    <n v="5.4432"/>
  </r>
  <r>
    <n v="6497"/>
    <x v="3235"/>
    <x v="3"/>
    <x v="960"/>
    <d v="2014-11-02T00:00:00"/>
    <s v="Second Class"/>
    <s v="KH-16510"/>
    <x v="168"/>
    <x v="0"/>
    <x v="0"/>
    <x v="12"/>
    <x v="5"/>
    <n v="77095"/>
    <x v="2"/>
    <s v="TEC-AC-10004510"/>
    <x v="2"/>
    <x v="11"/>
    <x v="944"/>
    <x v="2689"/>
    <n v="2"/>
    <n v="0.2"/>
    <n v="-3.272000000000002"/>
  </r>
  <r>
    <n v="6498"/>
    <x v="3236"/>
    <x v="1"/>
    <x v="1115"/>
    <d v="2012-07-28T00:00:00"/>
    <s v="Standard Class"/>
    <s v="SS-20515"/>
    <x v="776"/>
    <x v="2"/>
    <x v="0"/>
    <x v="103"/>
    <x v="0"/>
    <n v="40214"/>
    <x v="0"/>
    <s v="FUR-FU-10001487"/>
    <x v="0"/>
    <x v="5"/>
    <x v="5"/>
    <x v="167"/>
    <n v="3"/>
    <n v="0"/>
    <n v="6.0725999999999987"/>
  </r>
  <r>
    <n v="6499"/>
    <x v="3236"/>
    <x v="1"/>
    <x v="1115"/>
    <d v="2012-07-28T00:00:00"/>
    <s v="Standard Class"/>
    <s v="SS-20515"/>
    <x v="776"/>
    <x v="2"/>
    <x v="0"/>
    <x v="103"/>
    <x v="0"/>
    <n v="40214"/>
    <x v="0"/>
    <s v="OFF-BI-10000069"/>
    <x v="1"/>
    <x v="8"/>
    <x v="486"/>
    <x v="4495"/>
    <n v="9"/>
    <n v="0"/>
    <n v="62.14139999999999"/>
  </r>
  <r>
    <n v="6500"/>
    <x v="3236"/>
    <x v="1"/>
    <x v="1115"/>
    <d v="2012-07-28T00:00:00"/>
    <s v="Standard Class"/>
    <s v="SS-20515"/>
    <x v="776"/>
    <x v="2"/>
    <x v="0"/>
    <x v="103"/>
    <x v="0"/>
    <n v="40214"/>
    <x v="0"/>
    <s v="TEC-AC-10003289"/>
    <x v="2"/>
    <x v="11"/>
    <x v="1209"/>
    <x v="4496"/>
    <n v="14"/>
    <n v="0"/>
    <n v="64.367799999999988"/>
  </r>
  <r>
    <n v="6501"/>
    <x v="3236"/>
    <x v="1"/>
    <x v="1115"/>
    <d v="2012-07-28T00:00:00"/>
    <s v="Standard Class"/>
    <s v="SS-20515"/>
    <x v="776"/>
    <x v="2"/>
    <x v="0"/>
    <x v="103"/>
    <x v="0"/>
    <n v="40214"/>
    <x v="0"/>
    <s v="OFF-BI-10000069"/>
    <x v="1"/>
    <x v="8"/>
    <x v="486"/>
    <x v="4497"/>
    <n v="6"/>
    <n v="0"/>
    <n v="41.427599999999991"/>
  </r>
  <r>
    <n v="6502"/>
    <x v="3237"/>
    <x v="2"/>
    <x v="981"/>
    <d v="2011-11-06T00:00:00"/>
    <s v="Standard Class"/>
    <s v="LC-17050"/>
    <x v="702"/>
    <x v="0"/>
    <x v="0"/>
    <x v="64"/>
    <x v="24"/>
    <n v="44256"/>
    <x v="3"/>
    <s v="TEC-PH-10001299"/>
    <x v="2"/>
    <x v="7"/>
    <x v="1480"/>
    <x v="2651"/>
    <n v="6"/>
    <n v="0.4"/>
    <n v="-107.99280000000002"/>
  </r>
  <r>
    <n v="6503"/>
    <x v="3237"/>
    <x v="2"/>
    <x v="981"/>
    <d v="2011-11-06T00:00:00"/>
    <s v="Standard Class"/>
    <s v="LC-17050"/>
    <x v="702"/>
    <x v="0"/>
    <x v="0"/>
    <x v="64"/>
    <x v="24"/>
    <n v="44256"/>
    <x v="3"/>
    <s v="TEC-PH-10001552"/>
    <x v="2"/>
    <x v="7"/>
    <x v="178"/>
    <x v="4498"/>
    <n v="7"/>
    <n v="0.4"/>
    <n v="-10.046400000000002"/>
  </r>
  <r>
    <n v="6504"/>
    <x v="3237"/>
    <x v="2"/>
    <x v="981"/>
    <d v="2011-11-06T00:00:00"/>
    <s v="Standard Class"/>
    <s v="LC-17050"/>
    <x v="702"/>
    <x v="0"/>
    <x v="0"/>
    <x v="64"/>
    <x v="24"/>
    <n v="44256"/>
    <x v="3"/>
    <s v="OFF-BI-10001098"/>
    <x v="1"/>
    <x v="8"/>
    <x v="405"/>
    <x v="4499"/>
    <n v="3"/>
    <n v="0.7"/>
    <n v="-13.4694"/>
  </r>
  <r>
    <n v="6505"/>
    <x v="3238"/>
    <x v="3"/>
    <x v="701"/>
    <d v="2014-11-23T00:00:00"/>
    <s v="Second Class"/>
    <s v="VW-21775"/>
    <x v="100"/>
    <x v="1"/>
    <x v="0"/>
    <x v="20"/>
    <x v="15"/>
    <n v="10011"/>
    <x v="3"/>
    <s v="OFF-ST-10000142"/>
    <x v="1"/>
    <x v="4"/>
    <x v="399"/>
    <x v="1439"/>
    <n v="3"/>
    <n v="0"/>
    <n v="349.33919999999995"/>
  </r>
  <r>
    <n v="6506"/>
    <x v="3239"/>
    <x v="0"/>
    <x v="190"/>
    <d v="2013-07-01T00:00:00"/>
    <s v="Standard Class"/>
    <s v="LD-16855"/>
    <x v="777"/>
    <x v="1"/>
    <x v="0"/>
    <x v="22"/>
    <x v="10"/>
    <n v="60653"/>
    <x v="2"/>
    <s v="OFF-AR-10001547"/>
    <x v="1"/>
    <x v="6"/>
    <x v="147"/>
    <x v="4500"/>
    <n v="3"/>
    <n v="0.2"/>
    <n v="0.46409999999999996"/>
  </r>
  <r>
    <n v="6507"/>
    <x v="3240"/>
    <x v="0"/>
    <x v="790"/>
    <d v="2013-10-12T00:00:00"/>
    <s v="Second Class"/>
    <s v="SP-20545"/>
    <x v="259"/>
    <x v="1"/>
    <x v="0"/>
    <x v="10"/>
    <x v="9"/>
    <n v="19143"/>
    <x v="3"/>
    <s v="OFF-PA-10001593"/>
    <x v="1"/>
    <x v="10"/>
    <x v="1755"/>
    <x v="4501"/>
    <n v="4"/>
    <n v="0.2"/>
    <n v="5.9799999999999986"/>
  </r>
  <r>
    <n v="6508"/>
    <x v="3240"/>
    <x v="0"/>
    <x v="790"/>
    <d v="2013-10-12T00:00:00"/>
    <s v="Second Class"/>
    <s v="SP-20545"/>
    <x v="259"/>
    <x v="1"/>
    <x v="0"/>
    <x v="10"/>
    <x v="9"/>
    <n v="19143"/>
    <x v="3"/>
    <s v="FUR-FU-10004071"/>
    <x v="0"/>
    <x v="5"/>
    <x v="570"/>
    <x v="4502"/>
    <n v="4"/>
    <n v="0.2"/>
    <n v="-24.962399999999988"/>
  </r>
  <r>
    <n v="6509"/>
    <x v="3241"/>
    <x v="3"/>
    <x v="698"/>
    <d v="2014-12-27T00:00:00"/>
    <s v="Standard Class"/>
    <s v="DK-13150"/>
    <x v="83"/>
    <x v="1"/>
    <x v="0"/>
    <x v="20"/>
    <x v="15"/>
    <n v="10009"/>
    <x v="3"/>
    <s v="OFF-PA-10001970"/>
    <x v="1"/>
    <x v="10"/>
    <x v="361"/>
    <x v="1007"/>
    <n v="5"/>
    <n v="0"/>
    <n v="137.15100000000001"/>
  </r>
  <r>
    <n v="6510"/>
    <x v="3241"/>
    <x v="3"/>
    <x v="698"/>
    <d v="2014-12-27T00:00:00"/>
    <s v="Standard Class"/>
    <s v="DK-13150"/>
    <x v="83"/>
    <x v="1"/>
    <x v="0"/>
    <x v="20"/>
    <x v="15"/>
    <n v="10009"/>
    <x v="3"/>
    <s v="OFF-BI-10001524"/>
    <x v="1"/>
    <x v="8"/>
    <x v="298"/>
    <x v="4503"/>
    <n v="3"/>
    <n v="0.2"/>
    <n v="17.623199999999997"/>
  </r>
  <r>
    <n v="6511"/>
    <x v="3241"/>
    <x v="3"/>
    <x v="698"/>
    <d v="2014-12-27T00:00:00"/>
    <s v="Standard Class"/>
    <s v="DK-13150"/>
    <x v="83"/>
    <x v="1"/>
    <x v="0"/>
    <x v="20"/>
    <x v="15"/>
    <n v="10009"/>
    <x v="3"/>
    <s v="OFF-PA-10004156"/>
    <x v="1"/>
    <x v="10"/>
    <x v="743"/>
    <x v="887"/>
    <n v="3"/>
    <n v="0"/>
    <n v="16.669799999999999"/>
  </r>
  <r>
    <n v="6512"/>
    <x v="3242"/>
    <x v="3"/>
    <x v="904"/>
    <d v="2014-03-11T00:00:00"/>
    <s v="Standard Class"/>
    <s v="FC-14245"/>
    <x v="763"/>
    <x v="2"/>
    <x v="0"/>
    <x v="8"/>
    <x v="1"/>
    <n v="94109"/>
    <x v="1"/>
    <s v="OFF-AR-10003158"/>
    <x v="1"/>
    <x v="6"/>
    <x v="696"/>
    <x v="1708"/>
    <n v="6"/>
    <n v="0"/>
    <n v="8.1191999999999993"/>
  </r>
  <r>
    <n v="6513"/>
    <x v="3242"/>
    <x v="3"/>
    <x v="904"/>
    <d v="2014-03-11T00:00:00"/>
    <s v="Standard Class"/>
    <s v="FC-14245"/>
    <x v="763"/>
    <x v="2"/>
    <x v="0"/>
    <x v="8"/>
    <x v="1"/>
    <n v="94109"/>
    <x v="1"/>
    <s v="OFF-LA-10004559"/>
    <x v="1"/>
    <x v="2"/>
    <x v="1340"/>
    <x v="132"/>
    <n v="4"/>
    <n v="0"/>
    <n v="5.6448"/>
  </r>
  <r>
    <n v="6514"/>
    <x v="3242"/>
    <x v="3"/>
    <x v="904"/>
    <d v="2014-03-11T00:00:00"/>
    <s v="Standard Class"/>
    <s v="FC-14245"/>
    <x v="763"/>
    <x v="2"/>
    <x v="0"/>
    <x v="8"/>
    <x v="1"/>
    <n v="94109"/>
    <x v="1"/>
    <s v="OFF-PA-10001033"/>
    <x v="1"/>
    <x v="10"/>
    <x v="1500"/>
    <x v="2357"/>
    <n v="7"/>
    <n v="0"/>
    <n v="140.59569999999999"/>
  </r>
  <r>
    <n v="6515"/>
    <x v="3242"/>
    <x v="3"/>
    <x v="904"/>
    <d v="2014-03-11T00:00:00"/>
    <s v="Standard Class"/>
    <s v="FC-14245"/>
    <x v="763"/>
    <x v="2"/>
    <x v="0"/>
    <x v="8"/>
    <x v="1"/>
    <n v="94109"/>
    <x v="1"/>
    <s v="TEC-PH-10001336"/>
    <x v="2"/>
    <x v="7"/>
    <x v="941"/>
    <x v="4504"/>
    <n v="2"/>
    <n v="0.2"/>
    <n v="23.218199999999996"/>
  </r>
  <r>
    <n v="6516"/>
    <x v="3243"/>
    <x v="3"/>
    <x v="175"/>
    <d v="2014-09-20T00:00:00"/>
    <s v="Standard Class"/>
    <s v="RD-19480"/>
    <x v="502"/>
    <x v="0"/>
    <x v="0"/>
    <x v="8"/>
    <x v="1"/>
    <n v="94122"/>
    <x v="1"/>
    <s v="FUR-CH-10002961"/>
    <x v="0"/>
    <x v="1"/>
    <x v="939"/>
    <x v="287"/>
    <n v="3"/>
    <n v="0.2"/>
    <n v="0"/>
  </r>
  <r>
    <n v="6517"/>
    <x v="3243"/>
    <x v="3"/>
    <x v="175"/>
    <d v="2014-09-20T00:00:00"/>
    <s v="Standard Class"/>
    <s v="RD-19480"/>
    <x v="502"/>
    <x v="0"/>
    <x v="0"/>
    <x v="8"/>
    <x v="1"/>
    <n v="94122"/>
    <x v="1"/>
    <s v="FUR-FU-10001488"/>
    <x v="0"/>
    <x v="5"/>
    <x v="1040"/>
    <x v="4505"/>
    <n v="5"/>
    <n v="0"/>
    <n v="105.97999999999999"/>
  </r>
  <r>
    <n v="6518"/>
    <x v="3243"/>
    <x v="3"/>
    <x v="175"/>
    <d v="2014-09-20T00:00:00"/>
    <s v="Standard Class"/>
    <s v="RD-19480"/>
    <x v="502"/>
    <x v="0"/>
    <x v="0"/>
    <x v="8"/>
    <x v="1"/>
    <n v="94122"/>
    <x v="1"/>
    <s v="OFF-AR-10001915"/>
    <x v="1"/>
    <x v="6"/>
    <x v="1048"/>
    <x v="4506"/>
    <n v="10"/>
    <n v="0"/>
    <n v="41.706000000000003"/>
  </r>
  <r>
    <n v="6519"/>
    <x v="3243"/>
    <x v="3"/>
    <x v="175"/>
    <d v="2014-09-20T00:00:00"/>
    <s v="Standard Class"/>
    <s v="RD-19480"/>
    <x v="502"/>
    <x v="0"/>
    <x v="0"/>
    <x v="8"/>
    <x v="1"/>
    <n v="94122"/>
    <x v="1"/>
    <s v="OFF-AP-10001205"/>
    <x v="1"/>
    <x v="9"/>
    <x v="1285"/>
    <x v="4507"/>
    <n v="2"/>
    <n v="0"/>
    <n v="30.508800000000008"/>
  </r>
  <r>
    <n v="6520"/>
    <x v="3243"/>
    <x v="3"/>
    <x v="175"/>
    <d v="2014-09-20T00:00:00"/>
    <s v="Standard Class"/>
    <s v="RD-19480"/>
    <x v="502"/>
    <x v="0"/>
    <x v="0"/>
    <x v="8"/>
    <x v="1"/>
    <n v="94122"/>
    <x v="1"/>
    <s v="OFF-BI-10004528"/>
    <x v="1"/>
    <x v="8"/>
    <x v="468"/>
    <x v="3794"/>
    <n v="1"/>
    <n v="0.2"/>
    <n v="0.83999999999999975"/>
  </r>
  <r>
    <n v="6521"/>
    <x v="3244"/>
    <x v="3"/>
    <x v="1034"/>
    <d v="2014-01-19T00:00:00"/>
    <s v="Second Class"/>
    <s v="AR-10540"/>
    <x v="481"/>
    <x v="0"/>
    <x v="0"/>
    <x v="25"/>
    <x v="12"/>
    <n v="49201"/>
    <x v="2"/>
    <s v="OFF-BI-10004995"/>
    <x v="1"/>
    <x v="8"/>
    <x v="313"/>
    <x v="4508"/>
    <n v="4"/>
    <n v="0"/>
    <n v="2504.2215999999999"/>
  </r>
  <r>
    <n v="6522"/>
    <x v="3244"/>
    <x v="3"/>
    <x v="1034"/>
    <d v="2014-01-19T00:00:00"/>
    <s v="Second Class"/>
    <s v="AR-10540"/>
    <x v="481"/>
    <x v="0"/>
    <x v="0"/>
    <x v="25"/>
    <x v="12"/>
    <n v="49201"/>
    <x v="2"/>
    <s v="FUR-CH-10004626"/>
    <x v="0"/>
    <x v="1"/>
    <x v="1697"/>
    <x v="3722"/>
    <n v="3"/>
    <n v="0"/>
    <n v="72.640799999999999"/>
  </r>
  <r>
    <n v="6523"/>
    <x v="3244"/>
    <x v="3"/>
    <x v="1034"/>
    <d v="2014-01-19T00:00:00"/>
    <s v="Second Class"/>
    <s v="AR-10540"/>
    <x v="481"/>
    <x v="0"/>
    <x v="0"/>
    <x v="25"/>
    <x v="12"/>
    <n v="49201"/>
    <x v="2"/>
    <s v="OFF-PA-10001260"/>
    <x v="1"/>
    <x v="10"/>
    <x v="1769"/>
    <x v="4509"/>
    <n v="7"/>
    <n v="0"/>
    <n v="25.231499999999997"/>
  </r>
  <r>
    <n v="6524"/>
    <x v="3245"/>
    <x v="0"/>
    <x v="274"/>
    <d v="2013-07-14T00:00:00"/>
    <s v="Standard Class"/>
    <s v="CC-12100"/>
    <x v="385"/>
    <x v="2"/>
    <x v="0"/>
    <x v="10"/>
    <x v="9"/>
    <n v="19120"/>
    <x v="3"/>
    <s v="OFF-LA-10002945"/>
    <x v="1"/>
    <x v="2"/>
    <x v="1603"/>
    <x v="1973"/>
    <n v="2"/>
    <n v="0.2"/>
    <n v="3.2759999999999994"/>
  </r>
  <r>
    <n v="6525"/>
    <x v="3245"/>
    <x v="0"/>
    <x v="274"/>
    <d v="2013-07-14T00:00:00"/>
    <s v="Standard Class"/>
    <s v="CC-12100"/>
    <x v="385"/>
    <x v="2"/>
    <x v="0"/>
    <x v="10"/>
    <x v="9"/>
    <n v="19120"/>
    <x v="3"/>
    <s v="TEC-PH-10002310"/>
    <x v="2"/>
    <x v="7"/>
    <x v="950"/>
    <x v="4510"/>
    <n v="1"/>
    <n v="0.4"/>
    <n v="-12.998700000000007"/>
  </r>
  <r>
    <n v="6526"/>
    <x v="3245"/>
    <x v="0"/>
    <x v="274"/>
    <d v="2013-07-14T00:00:00"/>
    <s v="Standard Class"/>
    <s v="CC-12100"/>
    <x v="385"/>
    <x v="2"/>
    <x v="0"/>
    <x v="10"/>
    <x v="9"/>
    <n v="19120"/>
    <x v="3"/>
    <s v="OFF-BI-10001525"/>
    <x v="1"/>
    <x v="8"/>
    <x v="31"/>
    <x v="3517"/>
    <n v="5"/>
    <n v="0.7"/>
    <n v="-4.7625000000000011"/>
  </r>
  <r>
    <n v="6527"/>
    <x v="3245"/>
    <x v="0"/>
    <x v="274"/>
    <d v="2013-07-14T00:00:00"/>
    <s v="Standard Class"/>
    <s v="CC-12100"/>
    <x v="385"/>
    <x v="2"/>
    <x v="0"/>
    <x v="10"/>
    <x v="9"/>
    <n v="19120"/>
    <x v="3"/>
    <s v="OFF-BI-10001308"/>
    <x v="1"/>
    <x v="8"/>
    <x v="1351"/>
    <x v="4511"/>
    <n v="5"/>
    <n v="0.7"/>
    <n v="-7.8500000000000014"/>
  </r>
  <r>
    <n v="6528"/>
    <x v="3246"/>
    <x v="0"/>
    <x v="443"/>
    <d v="2013-12-29T00:00:00"/>
    <s v="Second Class"/>
    <s v="CA-11965"/>
    <x v="662"/>
    <x v="1"/>
    <x v="0"/>
    <x v="99"/>
    <x v="34"/>
    <n v="2886"/>
    <x v="3"/>
    <s v="TEC-CO-10002095"/>
    <x v="2"/>
    <x v="16"/>
    <x v="610"/>
    <x v="4117"/>
    <n v="4"/>
    <n v="0"/>
    <n v="899.98199999999997"/>
  </r>
  <r>
    <n v="6529"/>
    <x v="3247"/>
    <x v="2"/>
    <x v="1091"/>
    <d v="2011-12-26T00:00:00"/>
    <s v="Standard Class"/>
    <s v="BT-11530"/>
    <x v="404"/>
    <x v="2"/>
    <x v="0"/>
    <x v="20"/>
    <x v="15"/>
    <n v="10024"/>
    <x v="3"/>
    <s v="OFF-ST-10004946"/>
    <x v="1"/>
    <x v="4"/>
    <x v="1770"/>
    <x v="4512"/>
    <n v="4"/>
    <n v="0"/>
    <n v="56.26400000000001"/>
  </r>
  <r>
    <n v="6530"/>
    <x v="3248"/>
    <x v="2"/>
    <x v="1116"/>
    <d v="2011-02-28T00:00:00"/>
    <s v="Standard Class"/>
    <s v="MG-17875"/>
    <x v="675"/>
    <x v="2"/>
    <x v="0"/>
    <x v="236"/>
    <x v="5"/>
    <n v="79907"/>
    <x v="2"/>
    <s v="OFF-LA-10004425"/>
    <x v="1"/>
    <x v="2"/>
    <x v="33"/>
    <x v="4513"/>
    <n v="3"/>
    <n v="0.2"/>
    <n v="2.3409000000000004"/>
  </r>
  <r>
    <n v="6531"/>
    <x v="3248"/>
    <x v="2"/>
    <x v="1116"/>
    <d v="2011-02-28T00:00:00"/>
    <s v="Standard Class"/>
    <s v="MG-17875"/>
    <x v="675"/>
    <x v="2"/>
    <x v="0"/>
    <x v="236"/>
    <x v="5"/>
    <n v="79907"/>
    <x v="2"/>
    <s v="OFF-BI-10000320"/>
    <x v="1"/>
    <x v="8"/>
    <x v="768"/>
    <x v="4514"/>
    <n v="3"/>
    <n v="0.8"/>
    <n v="-6.8633999999999986"/>
  </r>
  <r>
    <n v="6532"/>
    <x v="3249"/>
    <x v="3"/>
    <x v="769"/>
    <d v="2014-12-09T00:00:00"/>
    <s v="Standard Class"/>
    <s v="TP-21130"/>
    <x v="236"/>
    <x v="0"/>
    <x v="0"/>
    <x v="30"/>
    <x v="11"/>
    <n v="55901"/>
    <x v="2"/>
    <s v="OFF-AR-10001315"/>
    <x v="1"/>
    <x v="6"/>
    <x v="1020"/>
    <x v="3454"/>
    <n v="5"/>
    <n v="0"/>
    <n v="2.5519999999999996"/>
  </r>
  <r>
    <n v="6533"/>
    <x v="3249"/>
    <x v="3"/>
    <x v="769"/>
    <d v="2014-12-09T00:00:00"/>
    <s v="Standard Class"/>
    <s v="TP-21130"/>
    <x v="236"/>
    <x v="0"/>
    <x v="0"/>
    <x v="30"/>
    <x v="11"/>
    <n v="55901"/>
    <x v="2"/>
    <s v="TEC-AC-10004595"/>
    <x v="2"/>
    <x v="11"/>
    <x v="1760"/>
    <x v="4515"/>
    <n v="1"/>
    <n v="0"/>
    <n v="29.988"/>
  </r>
  <r>
    <n v="6534"/>
    <x v="3249"/>
    <x v="3"/>
    <x v="769"/>
    <d v="2014-12-09T00:00:00"/>
    <s v="Standard Class"/>
    <s v="TP-21130"/>
    <x v="236"/>
    <x v="0"/>
    <x v="0"/>
    <x v="30"/>
    <x v="11"/>
    <n v="55901"/>
    <x v="2"/>
    <s v="TEC-AC-10001539"/>
    <x v="2"/>
    <x v="11"/>
    <x v="1576"/>
    <x v="4516"/>
    <n v="5"/>
    <n v="0"/>
    <n v="143.982"/>
  </r>
  <r>
    <n v="6535"/>
    <x v="3250"/>
    <x v="2"/>
    <x v="664"/>
    <d v="2011-11-22T00:00:00"/>
    <s v="Standard Class"/>
    <s v="GT-14710"/>
    <x v="218"/>
    <x v="0"/>
    <x v="0"/>
    <x v="198"/>
    <x v="15"/>
    <n v="14215"/>
    <x v="3"/>
    <s v="OFF-BI-10001359"/>
    <x v="1"/>
    <x v="8"/>
    <x v="1153"/>
    <x v="4517"/>
    <n v="3"/>
    <n v="0.2"/>
    <n v="726.56189999999981"/>
  </r>
  <r>
    <n v="6536"/>
    <x v="3250"/>
    <x v="2"/>
    <x v="664"/>
    <d v="2011-11-22T00:00:00"/>
    <s v="Standard Class"/>
    <s v="GT-14710"/>
    <x v="218"/>
    <x v="0"/>
    <x v="0"/>
    <x v="198"/>
    <x v="15"/>
    <n v="14215"/>
    <x v="3"/>
    <s v="FUR-BO-10002213"/>
    <x v="0"/>
    <x v="0"/>
    <x v="1223"/>
    <x v="4518"/>
    <n v="10"/>
    <n v="0.2"/>
    <n v="-50.098000000000297"/>
  </r>
  <r>
    <n v="6537"/>
    <x v="3251"/>
    <x v="2"/>
    <x v="22"/>
    <d v="2011-10-23T00:00:00"/>
    <s v="First Class"/>
    <s v="FH-14365"/>
    <x v="92"/>
    <x v="1"/>
    <x v="0"/>
    <x v="289"/>
    <x v="18"/>
    <n v="37918"/>
    <x v="0"/>
    <s v="FUR-TA-10003008"/>
    <x v="0"/>
    <x v="3"/>
    <x v="946"/>
    <x v="4238"/>
    <n v="3"/>
    <n v="0.4"/>
    <n v="-147.8655"/>
  </r>
  <r>
    <n v="6538"/>
    <x v="3251"/>
    <x v="2"/>
    <x v="22"/>
    <d v="2011-10-23T00:00:00"/>
    <s v="First Class"/>
    <s v="FH-14365"/>
    <x v="92"/>
    <x v="1"/>
    <x v="0"/>
    <x v="289"/>
    <x v="18"/>
    <n v="37918"/>
    <x v="0"/>
    <s v="OFF-ST-10000934"/>
    <x v="1"/>
    <x v="4"/>
    <x v="352"/>
    <x v="2066"/>
    <n v="3"/>
    <n v="0.2"/>
    <n v="-24.588000000000001"/>
  </r>
  <r>
    <n v="6539"/>
    <x v="3252"/>
    <x v="1"/>
    <x v="969"/>
    <d v="2012-10-30T00:00:00"/>
    <s v="Standard Class"/>
    <s v="HK-14890"/>
    <x v="96"/>
    <x v="1"/>
    <x v="0"/>
    <x v="46"/>
    <x v="13"/>
    <n v="19711"/>
    <x v="3"/>
    <s v="TEC-PH-10004042"/>
    <x v="2"/>
    <x v="7"/>
    <x v="553"/>
    <x v="4519"/>
    <n v="1"/>
    <n v="0"/>
    <n v="41.337400000000002"/>
  </r>
  <r>
    <n v="6540"/>
    <x v="3252"/>
    <x v="1"/>
    <x v="969"/>
    <d v="2012-10-30T00:00:00"/>
    <s v="Standard Class"/>
    <s v="HK-14890"/>
    <x v="96"/>
    <x v="1"/>
    <x v="0"/>
    <x v="46"/>
    <x v="13"/>
    <n v="19711"/>
    <x v="3"/>
    <s v="FUR-CH-10002439"/>
    <x v="0"/>
    <x v="1"/>
    <x v="1316"/>
    <x v="4520"/>
    <n v="5"/>
    <n v="0"/>
    <n v="75.686000000000007"/>
  </r>
  <r>
    <n v="6541"/>
    <x v="3253"/>
    <x v="3"/>
    <x v="673"/>
    <d v="2014-11-20T00:00:00"/>
    <s v="First Class"/>
    <s v="CC-12220"/>
    <x v="417"/>
    <x v="0"/>
    <x v="0"/>
    <x v="4"/>
    <x v="4"/>
    <n v="98103"/>
    <x v="1"/>
    <s v="OFF-PA-10001363"/>
    <x v="1"/>
    <x v="10"/>
    <x v="1616"/>
    <x v="4521"/>
    <n v="6"/>
    <n v="0"/>
    <n v="34.629599999999996"/>
  </r>
  <r>
    <n v="6542"/>
    <x v="3253"/>
    <x v="3"/>
    <x v="673"/>
    <d v="2014-11-20T00:00:00"/>
    <s v="First Class"/>
    <s v="CC-12220"/>
    <x v="417"/>
    <x v="0"/>
    <x v="0"/>
    <x v="4"/>
    <x v="4"/>
    <n v="98103"/>
    <x v="1"/>
    <s v="FUR-FU-10003394"/>
    <x v="0"/>
    <x v="5"/>
    <x v="578"/>
    <x v="1839"/>
    <n v="2"/>
    <n v="0"/>
    <n v="23.786399999999986"/>
  </r>
  <r>
    <n v="6543"/>
    <x v="3253"/>
    <x v="3"/>
    <x v="673"/>
    <d v="2014-11-20T00:00:00"/>
    <s v="First Class"/>
    <s v="CC-12220"/>
    <x v="417"/>
    <x v="0"/>
    <x v="0"/>
    <x v="4"/>
    <x v="4"/>
    <n v="98103"/>
    <x v="1"/>
    <s v="TEC-PH-10003171"/>
    <x v="2"/>
    <x v="7"/>
    <x v="1495"/>
    <x v="4220"/>
    <n v="3"/>
    <n v="0.2"/>
    <n v="10.787999999999997"/>
  </r>
  <r>
    <n v="6544"/>
    <x v="3253"/>
    <x v="3"/>
    <x v="673"/>
    <d v="2014-11-20T00:00:00"/>
    <s v="First Class"/>
    <s v="CC-12220"/>
    <x v="417"/>
    <x v="0"/>
    <x v="0"/>
    <x v="4"/>
    <x v="4"/>
    <n v="98103"/>
    <x v="1"/>
    <s v="OFF-ST-10003123"/>
    <x v="1"/>
    <x v="4"/>
    <x v="1268"/>
    <x v="3304"/>
    <n v="1"/>
    <n v="0"/>
    <n v="7.9895999999999994"/>
  </r>
  <r>
    <n v="6545"/>
    <x v="3254"/>
    <x v="3"/>
    <x v="304"/>
    <d v="2014-05-19T00:00:00"/>
    <s v="Standard Class"/>
    <s v="DP-13000"/>
    <x v="24"/>
    <x v="0"/>
    <x v="0"/>
    <x v="138"/>
    <x v="24"/>
    <n v="44105"/>
    <x v="3"/>
    <s v="OFF-BI-10003007"/>
    <x v="1"/>
    <x v="8"/>
    <x v="1542"/>
    <x v="4522"/>
    <n v="5"/>
    <n v="0.7"/>
    <n v="-46.53600000000003"/>
  </r>
  <r>
    <n v="6546"/>
    <x v="3254"/>
    <x v="3"/>
    <x v="304"/>
    <d v="2014-05-19T00:00:00"/>
    <s v="Standard Class"/>
    <s v="DP-13000"/>
    <x v="24"/>
    <x v="0"/>
    <x v="0"/>
    <x v="138"/>
    <x v="24"/>
    <n v="44105"/>
    <x v="3"/>
    <s v="OFF-LA-10000973"/>
    <x v="1"/>
    <x v="2"/>
    <x v="826"/>
    <x v="1325"/>
    <n v="2"/>
    <n v="0.2"/>
    <n v="1.764"/>
  </r>
  <r>
    <n v="6547"/>
    <x v="3254"/>
    <x v="3"/>
    <x v="304"/>
    <d v="2014-05-19T00:00:00"/>
    <s v="Standard Class"/>
    <s v="DP-13000"/>
    <x v="24"/>
    <x v="0"/>
    <x v="0"/>
    <x v="138"/>
    <x v="24"/>
    <n v="44105"/>
    <x v="3"/>
    <s v="OFF-PA-10000483"/>
    <x v="1"/>
    <x v="10"/>
    <x v="1672"/>
    <x v="1636"/>
    <n v="1"/>
    <n v="0.2"/>
    <n v="7.7449999999999983"/>
  </r>
  <r>
    <n v="6548"/>
    <x v="3255"/>
    <x v="2"/>
    <x v="72"/>
    <d v="2011-03-05T00:00:00"/>
    <s v="Standard Class"/>
    <s v="VF-21715"/>
    <x v="665"/>
    <x v="2"/>
    <x v="0"/>
    <x v="308"/>
    <x v="10"/>
    <n v="60126"/>
    <x v="2"/>
    <s v="FUR-CH-10000863"/>
    <x v="0"/>
    <x v="1"/>
    <x v="83"/>
    <x v="4523"/>
    <n v="6"/>
    <n v="0.3"/>
    <n v="-172.11720000000003"/>
  </r>
  <r>
    <n v="6549"/>
    <x v="3255"/>
    <x v="2"/>
    <x v="72"/>
    <d v="2011-03-05T00:00:00"/>
    <s v="Standard Class"/>
    <s v="VF-21715"/>
    <x v="665"/>
    <x v="2"/>
    <x v="0"/>
    <x v="308"/>
    <x v="10"/>
    <n v="60126"/>
    <x v="2"/>
    <s v="OFF-PA-10003036"/>
    <x v="1"/>
    <x v="10"/>
    <x v="1730"/>
    <x v="1133"/>
    <n v="3"/>
    <n v="0.2"/>
    <n v="5.6783999999999981"/>
  </r>
  <r>
    <n v="6550"/>
    <x v="3256"/>
    <x v="1"/>
    <x v="117"/>
    <d v="2012-08-01T00:00:00"/>
    <s v="First Class"/>
    <s v="GH-14410"/>
    <x v="689"/>
    <x v="2"/>
    <x v="0"/>
    <x v="69"/>
    <x v="11"/>
    <n v="55044"/>
    <x v="2"/>
    <s v="FUR-CH-10002304"/>
    <x v="0"/>
    <x v="1"/>
    <x v="782"/>
    <x v="4524"/>
    <n v="6"/>
    <n v="0"/>
    <n v="38.970000000000006"/>
  </r>
  <r>
    <n v="6551"/>
    <x v="3257"/>
    <x v="1"/>
    <x v="549"/>
    <d v="2012-11-03T00:00:00"/>
    <s v="Second Class"/>
    <s v="JH-16180"/>
    <x v="423"/>
    <x v="0"/>
    <x v="0"/>
    <x v="20"/>
    <x v="15"/>
    <n v="10035"/>
    <x v="3"/>
    <s v="FUR-CH-10000422"/>
    <x v="0"/>
    <x v="1"/>
    <x v="1432"/>
    <x v="4525"/>
    <n v="4"/>
    <n v="0.1"/>
    <n v="21.837600000000023"/>
  </r>
  <r>
    <n v="6552"/>
    <x v="3258"/>
    <x v="3"/>
    <x v="819"/>
    <d v="2014-12-22T00:00:00"/>
    <s v="Second Class"/>
    <s v="RB-19465"/>
    <x v="46"/>
    <x v="2"/>
    <x v="0"/>
    <x v="1"/>
    <x v="1"/>
    <n v="90036"/>
    <x v="1"/>
    <s v="OFF-PA-10002986"/>
    <x v="1"/>
    <x v="10"/>
    <x v="477"/>
    <x v="522"/>
    <n v="2"/>
    <n v="0"/>
    <n v="6.4127999999999998"/>
  </r>
  <r>
    <n v="6553"/>
    <x v="3258"/>
    <x v="3"/>
    <x v="819"/>
    <d v="2014-12-22T00:00:00"/>
    <s v="Second Class"/>
    <s v="RB-19465"/>
    <x v="46"/>
    <x v="2"/>
    <x v="0"/>
    <x v="1"/>
    <x v="1"/>
    <n v="90036"/>
    <x v="1"/>
    <s v="OFF-ST-10002289"/>
    <x v="1"/>
    <x v="4"/>
    <x v="951"/>
    <x v="1237"/>
    <n v="5"/>
    <n v="0"/>
    <n v="7.9449999999999932"/>
  </r>
  <r>
    <n v="6554"/>
    <x v="3259"/>
    <x v="2"/>
    <x v="22"/>
    <d v="2011-10-22T00:00:00"/>
    <s v="Second Class"/>
    <s v="LS-16975"/>
    <x v="60"/>
    <x v="2"/>
    <x v="0"/>
    <x v="22"/>
    <x v="10"/>
    <n v="60653"/>
    <x v="2"/>
    <s v="TEC-AC-10001606"/>
    <x v="2"/>
    <x v="11"/>
    <x v="585"/>
    <x v="1895"/>
    <n v="4"/>
    <n v="0.2"/>
    <n v="71.992800000000003"/>
  </r>
  <r>
    <n v="6555"/>
    <x v="3259"/>
    <x v="2"/>
    <x v="22"/>
    <d v="2011-10-22T00:00:00"/>
    <s v="Second Class"/>
    <s v="LS-16975"/>
    <x v="60"/>
    <x v="2"/>
    <x v="0"/>
    <x v="22"/>
    <x v="10"/>
    <n v="60653"/>
    <x v="2"/>
    <s v="OFF-ST-10003805"/>
    <x v="1"/>
    <x v="4"/>
    <x v="1651"/>
    <x v="4526"/>
    <n v="3"/>
    <n v="0.2"/>
    <n v="31.582499999999953"/>
  </r>
  <r>
    <n v="6556"/>
    <x v="3259"/>
    <x v="2"/>
    <x v="22"/>
    <d v="2011-10-22T00:00:00"/>
    <s v="Second Class"/>
    <s v="LS-16975"/>
    <x v="60"/>
    <x v="2"/>
    <x v="0"/>
    <x v="22"/>
    <x v="10"/>
    <n v="60653"/>
    <x v="2"/>
    <s v="OFF-PA-10002109"/>
    <x v="1"/>
    <x v="10"/>
    <x v="1771"/>
    <x v="4527"/>
    <n v="1"/>
    <n v="0.2"/>
    <n v="1.2375999999999996"/>
  </r>
  <r>
    <n v="6557"/>
    <x v="3259"/>
    <x v="2"/>
    <x v="22"/>
    <d v="2011-10-22T00:00:00"/>
    <s v="Second Class"/>
    <s v="LS-16975"/>
    <x v="60"/>
    <x v="2"/>
    <x v="0"/>
    <x v="22"/>
    <x v="10"/>
    <n v="60653"/>
    <x v="2"/>
    <s v="OFF-BI-10000632"/>
    <x v="1"/>
    <x v="8"/>
    <x v="1288"/>
    <x v="4528"/>
    <n v="1"/>
    <n v="0.8"/>
    <n v="-14.759400000000003"/>
  </r>
  <r>
    <n v="6558"/>
    <x v="3259"/>
    <x v="2"/>
    <x v="22"/>
    <d v="2011-10-22T00:00:00"/>
    <s v="Second Class"/>
    <s v="LS-16975"/>
    <x v="60"/>
    <x v="2"/>
    <x v="0"/>
    <x v="22"/>
    <x v="10"/>
    <n v="60653"/>
    <x v="2"/>
    <s v="OFF-LA-10003510"/>
    <x v="1"/>
    <x v="2"/>
    <x v="575"/>
    <x v="4529"/>
    <n v="1"/>
    <n v="0.2"/>
    <n v="7.9378000000000002"/>
  </r>
  <r>
    <n v="6559"/>
    <x v="3260"/>
    <x v="1"/>
    <x v="1117"/>
    <d v="2012-06-10T00:00:00"/>
    <s v="Standard Class"/>
    <s v="EB-13750"/>
    <x v="494"/>
    <x v="1"/>
    <x v="0"/>
    <x v="198"/>
    <x v="15"/>
    <n v="14215"/>
    <x v="3"/>
    <s v="FUR-CH-10004997"/>
    <x v="0"/>
    <x v="1"/>
    <x v="494"/>
    <x v="4530"/>
    <n v="9"/>
    <n v="0.1"/>
    <n v="169.18200000000004"/>
  </r>
  <r>
    <n v="6560"/>
    <x v="3261"/>
    <x v="0"/>
    <x v="658"/>
    <d v="2013-07-27T00:00:00"/>
    <s v="Standard Class"/>
    <s v="DK-12835"/>
    <x v="460"/>
    <x v="1"/>
    <x v="0"/>
    <x v="43"/>
    <x v="1"/>
    <n v="95661"/>
    <x v="1"/>
    <s v="OFF-EN-10003001"/>
    <x v="1"/>
    <x v="12"/>
    <x v="955"/>
    <x v="4531"/>
    <n v="5"/>
    <n v="0"/>
    <n v="197.35299999999998"/>
  </r>
  <r>
    <n v="6561"/>
    <x v="3261"/>
    <x v="0"/>
    <x v="658"/>
    <d v="2013-07-27T00:00:00"/>
    <s v="Standard Class"/>
    <s v="DK-12835"/>
    <x v="460"/>
    <x v="1"/>
    <x v="0"/>
    <x v="43"/>
    <x v="1"/>
    <n v="95661"/>
    <x v="1"/>
    <s v="OFF-LA-10003766"/>
    <x v="1"/>
    <x v="2"/>
    <x v="360"/>
    <x v="982"/>
    <n v="1"/>
    <n v="0"/>
    <n v="1.512"/>
  </r>
  <r>
    <n v="6562"/>
    <x v="3262"/>
    <x v="3"/>
    <x v="185"/>
    <d v="2014-04-03T00:00:00"/>
    <s v="First Class"/>
    <s v="SC-20260"/>
    <x v="609"/>
    <x v="1"/>
    <x v="0"/>
    <x v="81"/>
    <x v="5"/>
    <n v="76017"/>
    <x v="2"/>
    <s v="OFF-AP-10003040"/>
    <x v="1"/>
    <x v="9"/>
    <x v="723"/>
    <x v="4532"/>
    <n v="5"/>
    <n v="0.8"/>
    <n v="-90.774000000000029"/>
  </r>
  <r>
    <n v="6563"/>
    <x v="3263"/>
    <x v="2"/>
    <x v="1118"/>
    <d v="2011-05-12T00:00:00"/>
    <s v="Standard Class"/>
    <s v="CT-11995"/>
    <x v="564"/>
    <x v="0"/>
    <x v="0"/>
    <x v="104"/>
    <x v="31"/>
    <n v="1841"/>
    <x v="3"/>
    <s v="OFF-BI-10001078"/>
    <x v="1"/>
    <x v="8"/>
    <x v="61"/>
    <x v="4533"/>
    <n v="3"/>
    <n v="0"/>
    <n v="7.9085999999999999"/>
  </r>
  <r>
    <n v="6564"/>
    <x v="3263"/>
    <x v="2"/>
    <x v="1118"/>
    <d v="2011-05-12T00:00:00"/>
    <s v="Standard Class"/>
    <s v="CT-11995"/>
    <x v="564"/>
    <x v="0"/>
    <x v="0"/>
    <x v="104"/>
    <x v="31"/>
    <n v="1841"/>
    <x v="3"/>
    <s v="FUR-TA-10003469"/>
    <x v="0"/>
    <x v="3"/>
    <x v="1564"/>
    <x v="4534"/>
    <n v="2"/>
    <n v="0.3"/>
    <n v="-38.849999999999994"/>
  </r>
  <r>
    <n v="6565"/>
    <x v="3263"/>
    <x v="2"/>
    <x v="1118"/>
    <d v="2011-05-12T00:00:00"/>
    <s v="Standard Class"/>
    <s v="CT-11995"/>
    <x v="564"/>
    <x v="0"/>
    <x v="0"/>
    <x v="104"/>
    <x v="31"/>
    <n v="1841"/>
    <x v="3"/>
    <s v="OFF-AR-10002578"/>
    <x v="1"/>
    <x v="6"/>
    <x v="665"/>
    <x v="880"/>
    <n v="3"/>
    <n v="0"/>
    <n v="2.5055999999999998"/>
  </r>
  <r>
    <n v="6566"/>
    <x v="3263"/>
    <x v="2"/>
    <x v="1118"/>
    <d v="2011-05-12T00:00:00"/>
    <s v="Standard Class"/>
    <s v="CT-11995"/>
    <x v="564"/>
    <x v="0"/>
    <x v="0"/>
    <x v="104"/>
    <x v="31"/>
    <n v="1841"/>
    <x v="3"/>
    <s v="FUR-CH-10004675"/>
    <x v="0"/>
    <x v="1"/>
    <x v="629"/>
    <x v="1739"/>
    <n v="4"/>
    <n v="0"/>
    <n v="244.24959999999999"/>
  </r>
  <r>
    <n v="6567"/>
    <x v="3264"/>
    <x v="3"/>
    <x v="1119"/>
    <d v="2014-02-09T00:00:00"/>
    <s v="Second Class"/>
    <s v="CB-12025"/>
    <x v="90"/>
    <x v="0"/>
    <x v="0"/>
    <x v="435"/>
    <x v="5"/>
    <n v="76706"/>
    <x v="2"/>
    <s v="OFF-BI-10004632"/>
    <x v="1"/>
    <x v="8"/>
    <x v="564"/>
    <x v="4535"/>
    <n v="4"/>
    <n v="0.8"/>
    <n v="-426.9860000000001"/>
  </r>
  <r>
    <n v="6568"/>
    <x v="3264"/>
    <x v="3"/>
    <x v="1119"/>
    <d v="2014-02-09T00:00:00"/>
    <s v="Second Class"/>
    <s v="CB-12025"/>
    <x v="90"/>
    <x v="0"/>
    <x v="0"/>
    <x v="435"/>
    <x v="5"/>
    <n v="76706"/>
    <x v="2"/>
    <s v="OFF-AR-10003087"/>
    <x v="1"/>
    <x v="6"/>
    <x v="33"/>
    <x v="4536"/>
    <n v="5"/>
    <n v="0.2"/>
    <n v="0.71199999999999974"/>
  </r>
  <r>
    <n v="6569"/>
    <x v="3265"/>
    <x v="2"/>
    <x v="891"/>
    <d v="2011-04-22T00:00:00"/>
    <s v="Standard Class"/>
    <s v="KM-16720"/>
    <x v="27"/>
    <x v="0"/>
    <x v="0"/>
    <x v="12"/>
    <x v="5"/>
    <n v="77095"/>
    <x v="2"/>
    <s v="OFF-AR-10001868"/>
    <x v="1"/>
    <x v="6"/>
    <x v="59"/>
    <x v="3794"/>
    <n v="2"/>
    <n v="0.2"/>
    <n v="1.008"/>
  </r>
  <r>
    <n v="6570"/>
    <x v="3265"/>
    <x v="2"/>
    <x v="891"/>
    <d v="2011-04-22T00:00:00"/>
    <s v="Standard Class"/>
    <s v="KM-16720"/>
    <x v="27"/>
    <x v="0"/>
    <x v="0"/>
    <x v="12"/>
    <x v="5"/>
    <n v="77095"/>
    <x v="2"/>
    <s v="FUR-CH-10002602"/>
    <x v="0"/>
    <x v="1"/>
    <x v="288"/>
    <x v="2613"/>
    <n v="3"/>
    <n v="0.3"/>
    <n v="-18.117599999999996"/>
  </r>
  <r>
    <n v="6571"/>
    <x v="3265"/>
    <x v="2"/>
    <x v="891"/>
    <d v="2011-04-22T00:00:00"/>
    <s v="Standard Class"/>
    <s v="KM-16720"/>
    <x v="27"/>
    <x v="0"/>
    <x v="0"/>
    <x v="12"/>
    <x v="5"/>
    <n v="77095"/>
    <x v="2"/>
    <s v="OFF-EN-10000056"/>
    <x v="1"/>
    <x v="12"/>
    <x v="627"/>
    <x v="842"/>
    <n v="3"/>
    <n v="0.2"/>
    <n v="50.40629999999998"/>
  </r>
  <r>
    <n v="6572"/>
    <x v="3265"/>
    <x v="2"/>
    <x v="891"/>
    <d v="2011-04-22T00:00:00"/>
    <s v="Standard Class"/>
    <s v="KM-16720"/>
    <x v="27"/>
    <x v="0"/>
    <x v="0"/>
    <x v="12"/>
    <x v="5"/>
    <n v="77095"/>
    <x v="2"/>
    <s v="TEC-AC-10000474"/>
    <x v="2"/>
    <x v="11"/>
    <x v="1501"/>
    <x v="2671"/>
    <n v="3"/>
    <n v="0.2"/>
    <n v="28.496999999999957"/>
  </r>
  <r>
    <n v="6573"/>
    <x v="3266"/>
    <x v="0"/>
    <x v="1120"/>
    <d v="2013-05-17T00:00:00"/>
    <s v="Standard Class"/>
    <s v="RD-19720"/>
    <x v="742"/>
    <x v="0"/>
    <x v="0"/>
    <x v="4"/>
    <x v="4"/>
    <n v="98105"/>
    <x v="1"/>
    <s v="OFF-PA-10003971"/>
    <x v="1"/>
    <x v="10"/>
    <x v="1272"/>
    <x v="493"/>
    <n v="2"/>
    <n v="0"/>
    <n v="5.8604000000000003"/>
  </r>
  <r>
    <n v="6574"/>
    <x v="3267"/>
    <x v="0"/>
    <x v="881"/>
    <d v="2013-12-01T00:00:00"/>
    <s v="Standard Class"/>
    <s v="BP-11050"/>
    <x v="771"/>
    <x v="1"/>
    <x v="0"/>
    <x v="135"/>
    <x v="30"/>
    <n v="7060"/>
    <x v="3"/>
    <s v="OFF-ST-10000689"/>
    <x v="1"/>
    <x v="4"/>
    <x v="421"/>
    <x v="1626"/>
    <n v="4"/>
    <n v="0"/>
    <n v="67.608000000000004"/>
  </r>
  <r>
    <n v="6575"/>
    <x v="3267"/>
    <x v="0"/>
    <x v="881"/>
    <d v="2013-12-01T00:00:00"/>
    <s v="Standard Class"/>
    <s v="BP-11050"/>
    <x v="771"/>
    <x v="1"/>
    <x v="0"/>
    <x v="135"/>
    <x v="30"/>
    <n v="7060"/>
    <x v="3"/>
    <s v="TEC-MA-10004255"/>
    <x v="2"/>
    <x v="15"/>
    <x v="1772"/>
    <x v="4537"/>
    <n v="8"/>
    <n v="0"/>
    <n v="118.37040000000002"/>
  </r>
  <r>
    <n v="6576"/>
    <x v="3268"/>
    <x v="3"/>
    <x v="448"/>
    <d v="2014-03-09T00:00:00"/>
    <s v="Standard Class"/>
    <s v="EJ-13720"/>
    <x v="719"/>
    <x v="0"/>
    <x v="0"/>
    <x v="1"/>
    <x v="1"/>
    <n v="90008"/>
    <x v="1"/>
    <s v="TEC-AC-10000990"/>
    <x v="2"/>
    <x v="11"/>
    <x v="1522"/>
    <x v="4538"/>
    <n v="8"/>
    <n v="0"/>
    <n v="440.76480000000004"/>
  </r>
  <r>
    <n v="6577"/>
    <x v="3268"/>
    <x v="3"/>
    <x v="448"/>
    <d v="2014-03-09T00:00:00"/>
    <s v="Standard Class"/>
    <s v="EJ-13720"/>
    <x v="719"/>
    <x v="0"/>
    <x v="0"/>
    <x v="1"/>
    <x v="1"/>
    <n v="90008"/>
    <x v="1"/>
    <s v="FUR-CH-10003968"/>
    <x v="0"/>
    <x v="1"/>
    <x v="56"/>
    <x v="3011"/>
    <n v="3"/>
    <n v="0.2"/>
    <n v="-17.035200000000003"/>
  </r>
  <r>
    <n v="6578"/>
    <x v="3269"/>
    <x v="1"/>
    <x v="401"/>
    <d v="2012-12-11T00:00:00"/>
    <s v="Second Class"/>
    <s v="RO-19780"/>
    <x v="197"/>
    <x v="0"/>
    <x v="0"/>
    <x v="81"/>
    <x v="17"/>
    <n v="22204"/>
    <x v="0"/>
    <s v="TEC-PH-10001615"/>
    <x v="2"/>
    <x v="7"/>
    <x v="1108"/>
    <x v="2131"/>
    <n v="6"/>
    <n v="0"/>
    <n v="50.442599999999977"/>
  </r>
  <r>
    <n v="6579"/>
    <x v="3270"/>
    <x v="2"/>
    <x v="55"/>
    <d v="2011-08-30T00:00:00"/>
    <s v="Standard Class"/>
    <s v="MW-18220"/>
    <x v="596"/>
    <x v="0"/>
    <x v="0"/>
    <x v="4"/>
    <x v="4"/>
    <n v="98103"/>
    <x v="1"/>
    <s v="TEC-PH-10000895"/>
    <x v="2"/>
    <x v="7"/>
    <x v="1128"/>
    <x v="4539"/>
    <n v="7"/>
    <n v="0.2"/>
    <n v="75.595799999999997"/>
  </r>
  <r>
    <n v="6580"/>
    <x v="3271"/>
    <x v="0"/>
    <x v="332"/>
    <d v="2013-10-23T00:00:00"/>
    <s v="Same Day"/>
    <s v="MS-17530"/>
    <x v="652"/>
    <x v="0"/>
    <x v="0"/>
    <x v="4"/>
    <x v="4"/>
    <n v="98105"/>
    <x v="1"/>
    <s v="OFF-PA-10003001"/>
    <x v="1"/>
    <x v="10"/>
    <x v="1064"/>
    <x v="3890"/>
    <n v="1"/>
    <n v="0"/>
    <n v="3.2063999999999999"/>
  </r>
  <r>
    <n v="6581"/>
    <x v="3271"/>
    <x v="0"/>
    <x v="332"/>
    <d v="2013-10-23T00:00:00"/>
    <s v="Same Day"/>
    <s v="MS-17530"/>
    <x v="652"/>
    <x v="0"/>
    <x v="0"/>
    <x v="4"/>
    <x v="4"/>
    <n v="98105"/>
    <x v="1"/>
    <s v="OFF-AR-10002766"/>
    <x v="1"/>
    <x v="6"/>
    <x v="1041"/>
    <x v="484"/>
    <n v="3"/>
    <n v="0"/>
    <n v="2.2517999999999998"/>
  </r>
  <r>
    <n v="6582"/>
    <x v="3271"/>
    <x v="0"/>
    <x v="332"/>
    <d v="2013-10-23T00:00:00"/>
    <s v="Same Day"/>
    <s v="MS-17530"/>
    <x v="652"/>
    <x v="0"/>
    <x v="0"/>
    <x v="4"/>
    <x v="4"/>
    <n v="98105"/>
    <x v="1"/>
    <s v="FUR-FU-10003095"/>
    <x v="0"/>
    <x v="5"/>
    <x v="1773"/>
    <x v="3113"/>
    <n v="3"/>
    <n v="0"/>
    <n v="30.581999999999987"/>
  </r>
  <r>
    <n v="6583"/>
    <x v="3272"/>
    <x v="0"/>
    <x v="1121"/>
    <d v="2013-08-12T00:00:00"/>
    <s v="Standard Class"/>
    <s v="DW-13585"/>
    <x v="61"/>
    <x v="1"/>
    <x v="0"/>
    <x v="156"/>
    <x v="4"/>
    <n v="98026"/>
    <x v="1"/>
    <s v="TEC-AC-10003610"/>
    <x v="2"/>
    <x v="11"/>
    <x v="598"/>
    <x v="690"/>
    <n v="3"/>
    <n v="0"/>
    <n v="86.385600000000011"/>
  </r>
  <r>
    <n v="6584"/>
    <x v="3273"/>
    <x v="3"/>
    <x v="246"/>
    <d v="2014-07-28T00:00:00"/>
    <s v="Standard Class"/>
    <s v="AM-10705"/>
    <x v="562"/>
    <x v="0"/>
    <x v="0"/>
    <x v="127"/>
    <x v="17"/>
    <n v="24153"/>
    <x v="0"/>
    <s v="OFF-AR-10003727"/>
    <x v="1"/>
    <x v="6"/>
    <x v="1362"/>
    <x v="3113"/>
    <n v="6"/>
    <n v="0"/>
    <n v="29.562599999999986"/>
  </r>
  <r>
    <n v="6585"/>
    <x v="3273"/>
    <x v="3"/>
    <x v="246"/>
    <d v="2014-07-28T00:00:00"/>
    <s v="Standard Class"/>
    <s v="AM-10705"/>
    <x v="562"/>
    <x v="0"/>
    <x v="0"/>
    <x v="127"/>
    <x v="17"/>
    <n v="24153"/>
    <x v="0"/>
    <s v="TEC-PH-10002660"/>
    <x v="2"/>
    <x v="7"/>
    <x v="697"/>
    <x v="1081"/>
    <n v="4"/>
    <n v="0"/>
    <n v="67.990000000000009"/>
  </r>
  <r>
    <n v="6586"/>
    <x v="3273"/>
    <x v="3"/>
    <x v="246"/>
    <d v="2014-07-28T00:00:00"/>
    <s v="Standard Class"/>
    <s v="AM-10705"/>
    <x v="562"/>
    <x v="0"/>
    <x v="0"/>
    <x v="127"/>
    <x v="17"/>
    <n v="24153"/>
    <x v="0"/>
    <s v="FUR-FU-10003274"/>
    <x v="0"/>
    <x v="5"/>
    <x v="245"/>
    <x v="3454"/>
    <n v="5"/>
    <n v="0"/>
    <n v="3.8720000000000003"/>
  </r>
  <r>
    <n v="6587"/>
    <x v="3273"/>
    <x v="3"/>
    <x v="246"/>
    <d v="2014-07-28T00:00:00"/>
    <s v="Standard Class"/>
    <s v="AM-10705"/>
    <x v="562"/>
    <x v="0"/>
    <x v="0"/>
    <x v="127"/>
    <x v="17"/>
    <n v="24153"/>
    <x v="0"/>
    <s v="OFF-AR-10003829"/>
    <x v="1"/>
    <x v="6"/>
    <x v="934"/>
    <x v="1209"/>
    <n v="6"/>
    <n v="0"/>
    <n v="5.7071999999999976"/>
  </r>
  <r>
    <n v="6588"/>
    <x v="3273"/>
    <x v="3"/>
    <x v="246"/>
    <d v="2014-07-28T00:00:00"/>
    <s v="Standard Class"/>
    <s v="AM-10705"/>
    <x v="562"/>
    <x v="0"/>
    <x v="0"/>
    <x v="127"/>
    <x v="17"/>
    <n v="24153"/>
    <x v="0"/>
    <s v="FUR-BO-10003441"/>
    <x v="0"/>
    <x v="0"/>
    <x v="705"/>
    <x v="3367"/>
    <n v="3"/>
    <n v="0"/>
    <n v="69.67619999999998"/>
  </r>
  <r>
    <n v="6589"/>
    <x v="3273"/>
    <x v="3"/>
    <x v="246"/>
    <d v="2014-07-28T00:00:00"/>
    <s v="Standard Class"/>
    <s v="AM-10705"/>
    <x v="562"/>
    <x v="0"/>
    <x v="0"/>
    <x v="127"/>
    <x v="17"/>
    <n v="24153"/>
    <x v="0"/>
    <s v="OFF-BI-10003355"/>
    <x v="1"/>
    <x v="8"/>
    <x v="586"/>
    <x v="1830"/>
    <n v="3"/>
    <n v="0"/>
    <n v="7.1712000000000007"/>
  </r>
  <r>
    <n v="6590"/>
    <x v="3273"/>
    <x v="3"/>
    <x v="246"/>
    <d v="2014-07-28T00:00:00"/>
    <s v="Standard Class"/>
    <s v="AM-10705"/>
    <x v="562"/>
    <x v="0"/>
    <x v="0"/>
    <x v="127"/>
    <x v="17"/>
    <n v="24153"/>
    <x v="0"/>
    <s v="OFF-SU-10003505"/>
    <x v="1"/>
    <x v="14"/>
    <x v="408"/>
    <x v="4540"/>
    <n v="2"/>
    <n v="0"/>
    <n v="11.585999999999984"/>
  </r>
  <r>
    <n v="6591"/>
    <x v="3274"/>
    <x v="2"/>
    <x v="893"/>
    <d v="2011-03-26T00:00:00"/>
    <s v="First Class"/>
    <s v="BG-11740"/>
    <x v="696"/>
    <x v="0"/>
    <x v="0"/>
    <x v="478"/>
    <x v="2"/>
    <n v="33445"/>
    <x v="0"/>
    <s v="OFF-LA-10004484"/>
    <x v="1"/>
    <x v="2"/>
    <x v="612"/>
    <x v="4541"/>
    <n v="3"/>
    <n v="0.2"/>
    <n v="3.2213999999999996"/>
  </r>
  <r>
    <n v="6592"/>
    <x v="3275"/>
    <x v="1"/>
    <x v="28"/>
    <d v="2012-05-06T00:00:00"/>
    <s v="Standard Class"/>
    <s v="KB-16585"/>
    <x v="10"/>
    <x v="1"/>
    <x v="0"/>
    <x v="8"/>
    <x v="1"/>
    <n v="94110"/>
    <x v="1"/>
    <s v="OFF-AR-10000658"/>
    <x v="1"/>
    <x v="6"/>
    <x v="328"/>
    <x v="1637"/>
    <n v="3"/>
    <n v="0"/>
    <n v="9.702"/>
  </r>
  <r>
    <n v="6593"/>
    <x v="3275"/>
    <x v="1"/>
    <x v="28"/>
    <d v="2012-05-06T00:00:00"/>
    <s v="Standard Class"/>
    <s v="KB-16585"/>
    <x v="10"/>
    <x v="1"/>
    <x v="0"/>
    <x v="8"/>
    <x v="1"/>
    <n v="94110"/>
    <x v="1"/>
    <s v="TEC-PH-10000347"/>
    <x v="2"/>
    <x v="7"/>
    <x v="495"/>
    <x v="4542"/>
    <n v="5"/>
    <n v="0.2"/>
    <n v="1.7324999999999999"/>
  </r>
  <r>
    <n v="6594"/>
    <x v="3276"/>
    <x v="0"/>
    <x v="900"/>
    <d v="2013-06-17T00:00:00"/>
    <s v="Second Class"/>
    <s v="GT-14710"/>
    <x v="218"/>
    <x v="0"/>
    <x v="0"/>
    <x v="20"/>
    <x v="15"/>
    <n v="10024"/>
    <x v="3"/>
    <s v="OFF-BI-10001989"/>
    <x v="1"/>
    <x v="8"/>
    <x v="537"/>
    <x v="3295"/>
    <n v="2"/>
    <n v="0.2"/>
    <n v="11.748799999999997"/>
  </r>
  <r>
    <n v="6595"/>
    <x v="3277"/>
    <x v="1"/>
    <x v="124"/>
    <d v="2012-05-11T00:00:00"/>
    <s v="Standard Class"/>
    <s v="SV-20815"/>
    <x v="458"/>
    <x v="1"/>
    <x v="0"/>
    <x v="245"/>
    <x v="14"/>
    <n v="46203"/>
    <x v="2"/>
    <s v="OFF-AR-10001897"/>
    <x v="1"/>
    <x v="6"/>
    <x v="640"/>
    <x v="4543"/>
    <n v="7"/>
    <n v="0"/>
    <n v="35.260400000000004"/>
  </r>
  <r>
    <n v="6596"/>
    <x v="3278"/>
    <x v="3"/>
    <x v="756"/>
    <d v="2014-04-27T00:00:00"/>
    <s v="First Class"/>
    <s v="GG-14650"/>
    <x v="55"/>
    <x v="1"/>
    <x v="0"/>
    <x v="38"/>
    <x v="24"/>
    <n v="43229"/>
    <x v="3"/>
    <s v="OFF-BI-10000285"/>
    <x v="1"/>
    <x v="8"/>
    <x v="456"/>
    <x v="4544"/>
    <n v="5"/>
    <n v="0.7"/>
    <n v="-7.8399999999999963"/>
  </r>
  <r>
    <n v="6597"/>
    <x v="3278"/>
    <x v="3"/>
    <x v="756"/>
    <d v="2014-04-27T00:00:00"/>
    <s v="First Class"/>
    <s v="GG-14650"/>
    <x v="55"/>
    <x v="1"/>
    <x v="0"/>
    <x v="38"/>
    <x v="24"/>
    <n v="43229"/>
    <x v="3"/>
    <s v="OFF-PA-10001804"/>
    <x v="1"/>
    <x v="10"/>
    <x v="128"/>
    <x v="758"/>
    <n v="1"/>
    <n v="0.2"/>
    <n v="1.8703999999999998"/>
  </r>
  <r>
    <n v="6598"/>
    <x v="3279"/>
    <x v="2"/>
    <x v="571"/>
    <d v="2011-06-12T00:00:00"/>
    <s v="Standard Class"/>
    <s v="SV-20785"/>
    <x v="647"/>
    <x v="0"/>
    <x v="0"/>
    <x v="108"/>
    <x v="2"/>
    <n v="32216"/>
    <x v="0"/>
    <s v="OFF-BI-10002557"/>
    <x v="1"/>
    <x v="8"/>
    <x v="246"/>
    <x v="4545"/>
    <n v="1"/>
    <n v="0.7"/>
    <n v="-0.9099999999999997"/>
  </r>
  <r>
    <n v="6599"/>
    <x v="3279"/>
    <x v="2"/>
    <x v="571"/>
    <d v="2011-06-12T00:00:00"/>
    <s v="Standard Class"/>
    <s v="SV-20785"/>
    <x v="647"/>
    <x v="0"/>
    <x v="0"/>
    <x v="108"/>
    <x v="2"/>
    <n v="32216"/>
    <x v="0"/>
    <s v="OFF-PA-10002319"/>
    <x v="1"/>
    <x v="10"/>
    <x v="1391"/>
    <x v="4546"/>
    <n v="2"/>
    <n v="0.2"/>
    <n v="22.480800000000002"/>
  </r>
  <r>
    <n v="6600"/>
    <x v="3280"/>
    <x v="2"/>
    <x v="266"/>
    <d v="2011-12-07T00:00:00"/>
    <s v="Standard Class"/>
    <s v="ON-18715"/>
    <x v="21"/>
    <x v="1"/>
    <x v="0"/>
    <x v="183"/>
    <x v="39"/>
    <n v="20735"/>
    <x v="3"/>
    <s v="FUR-FU-10003849"/>
    <x v="0"/>
    <x v="5"/>
    <x v="521"/>
    <x v="3318"/>
    <n v="3"/>
    <n v="0"/>
    <n v="23.680799999999998"/>
  </r>
  <r>
    <n v="6601"/>
    <x v="3280"/>
    <x v="2"/>
    <x v="266"/>
    <d v="2011-12-07T00:00:00"/>
    <s v="Standard Class"/>
    <s v="ON-18715"/>
    <x v="21"/>
    <x v="1"/>
    <x v="0"/>
    <x v="183"/>
    <x v="39"/>
    <n v="20735"/>
    <x v="3"/>
    <s v="OFF-PA-10002923"/>
    <x v="1"/>
    <x v="10"/>
    <x v="1417"/>
    <x v="678"/>
    <n v="3"/>
    <n v="0"/>
    <n v="73.41"/>
  </r>
  <r>
    <n v="6602"/>
    <x v="3280"/>
    <x v="2"/>
    <x v="266"/>
    <d v="2011-12-07T00:00:00"/>
    <s v="Standard Class"/>
    <s v="ON-18715"/>
    <x v="21"/>
    <x v="1"/>
    <x v="0"/>
    <x v="183"/>
    <x v="39"/>
    <n v="20735"/>
    <x v="3"/>
    <s v="FUR-CH-10004754"/>
    <x v="0"/>
    <x v="1"/>
    <x v="1123"/>
    <x v="4547"/>
    <n v="8"/>
    <n v="0"/>
    <n v="64.756799999999998"/>
  </r>
  <r>
    <n v="6603"/>
    <x v="3280"/>
    <x v="2"/>
    <x v="266"/>
    <d v="2011-12-07T00:00:00"/>
    <s v="Standard Class"/>
    <s v="ON-18715"/>
    <x v="21"/>
    <x v="1"/>
    <x v="0"/>
    <x v="183"/>
    <x v="39"/>
    <n v="20735"/>
    <x v="3"/>
    <s v="OFF-LA-10000634"/>
    <x v="1"/>
    <x v="2"/>
    <x v="283"/>
    <x v="1203"/>
    <n v="6"/>
    <n v="0"/>
    <n v="7.2035999999999998"/>
  </r>
  <r>
    <n v="6604"/>
    <x v="3281"/>
    <x v="3"/>
    <x v="46"/>
    <d v="2014-06-21T00:00:00"/>
    <s v="First Class"/>
    <s v="RA-19945"/>
    <x v="362"/>
    <x v="0"/>
    <x v="0"/>
    <x v="479"/>
    <x v="22"/>
    <n v="80022"/>
    <x v="1"/>
    <s v="OFF-ST-10001418"/>
    <x v="1"/>
    <x v="4"/>
    <x v="870"/>
    <x v="1770"/>
    <n v="3"/>
    <n v="0.2"/>
    <n v="-32.929200000000002"/>
  </r>
  <r>
    <n v="6605"/>
    <x v="3282"/>
    <x v="0"/>
    <x v="439"/>
    <d v="2013-06-01T00:00:00"/>
    <s v="Standard Class"/>
    <s v="SV-20785"/>
    <x v="647"/>
    <x v="0"/>
    <x v="0"/>
    <x v="157"/>
    <x v="1"/>
    <n v="92704"/>
    <x v="1"/>
    <s v="OFF-FA-10003467"/>
    <x v="1"/>
    <x v="13"/>
    <x v="489"/>
    <x v="4095"/>
    <n v="3"/>
    <n v="0"/>
    <n v="0"/>
  </r>
  <r>
    <n v="6606"/>
    <x v="3282"/>
    <x v="0"/>
    <x v="439"/>
    <d v="2013-06-01T00:00:00"/>
    <s v="Standard Class"/>
    <s v="SV-20785"/>
    <x v="647"/>
    <x v="0"/>
    <x v="0"/>
    <x v="157"/>
    <x v="1"/>
    <n v="92704"/>
    <x v="1"/>
    <s v="OFF-PA-10001293"/>
    <x v="1"/>
    <x v="10"/>
    <x v="987"/>
    <x v="1568"/>
    <n v="7"/>
    <n v="0"/>
    <n v="21.772800000000004"/>
  </r>
  <r>
    <n v="6607"/>
    <x v="3282"/>
    <x v="0"/>
    <x v="439"/>
    <d v="2013-06-01T00:00:00"/>
    <s v="Standard Class"/>
    <s v="SV-20785"/>
    <x v="647"/>
    <x v="0"/>
    <x v="0"/>
    <x v="157"/>
    <x v="1"/>
    <n v="92704"/>
    <x v="1"/>
    <s v="TEC-PH-10003885"/>
    <x v="2"/>
    <x v="7"/>
    <x v="772"/>
    <x v="2005"/>
    <n v="4"/>
    <n v="0.2"/>
    <n v="23.756399999999985"/>
  </r>
  <r>
    <n v="6608"/>
    <x v="3282"/>
    <x v="0"/>
    <x v="439"/>
    <d v="2013-06-01T00:00:00"/>
    <s v="Standard Class"/>
    <s v="SV-20785"/>
    <x v="647"/>
    <x v="0"/>
    <x v="0"/>
    <x v="157"/>
    <x v="1"/>
    <n v="92704"/>
    <x v="1"/>
    <s v="FUR-CH-10004860"/>
    <x v="0"/>
    <x v="1"/>
    <x v="210"/>
    <x v="4548"/>
    <n v="6"/>
    <n v="0.2"/>
    <n v="-84.823200000000071"/>
  </r>
  <r>
    <n v="6609"/>
    <x v="3282"/>
    <x v="0"/>
    <x v="439"/>
    <d v="2013-06-01T00:00:00"/>
    <s v="Standard Class"/>
    <s v="SV-20785"/>
    <x v="647"/>
    <x v="0"/>
    <x v="0"/>
    <x v="157"/>
    <x v="1"/>
    <n v="92704"/>
    <x v="1"/>
    <s v="TEC-MA-10002428"/>
    <x v="2"/>
    <x v="15"/>
    <x v="1498"/>
    <x v="4549"/>
    <n v="3"/>
    <n v="0.2"/>
    <n v="116.24249999999996"/>
  </r>
  <r>
    <n v="6610"/>
    <x v="3283"/>
    <x v="1"/>
    <x v="366"/>
    <d v="2012-03-10T00:00:00"/>
    <s v="Same Day"/>
    <s v="KB-16585"/>
    <x v="10"/>
    <x v="1"/>
    <x v="0"/>
    <x v="183"/>
    <x v="39"/>
    <n v="20735"/>
    <x v="3"/>
    <s v="OFF-ST-10002406"/>
    <x v="1"/>
    <x v="4"/>
    <x v="324"/>
    <x v="4550"/>
    <n v="6"/>
    <n v="0"/>
    <n v="25.149600000000007"/>
  </r>
  <r>
    <n v="6611"/>
    <x v="3284"/>
    <x v="0"/>
    <x v="201"/>
    <d v="2013-10-23T00:00:00"/>
    <s v="First Class"/>
    <s v="AG-10495"/>
    <x v="122"/>
    <x v="1"/>
    <x v="0"/>
    <x v="1"/>
    <x v="1"/>
    <n v="90049"/>
    <x v="1"/>
    <s v="OFF-BI-10004209"/>
    <x v="1"/>
    <x v="8"/>
    <x v="1206"/>
    <x v="1768"/>
    <n v="3"/>
    <n v="0.2"/>
    <n v="6.0299999999999994"/>
  </r>
  <r>
    <n v="6612"/>
    <x v="3285"/>
    <x v="1"/>
    <x v="1122"/>
    <d v="2012-04-28T00:00:00"/>
    <s v="Standard Class"/>
    <s v="JK-16090"/>
    <x v="765"/>
    <x v="0"/>
    <x v="0"/>
    <x v="103"/>
    <x v="0"/>
    <n v="40214"/>
    <x v="0"/>
    <s v="FUR-CH-10001891"/>
    <x v="0"/>
    <x v="1"/>
    <x v="265"/>
    <x v="2843"/>
    <n v="2"/>
    <n v="0"/>
    <n v="51.829200000000014"/>
  </r>
  <r>
    <n v="6613"/>
    <x v="3285"/>
    <x v="1"/>
    <x v="1122"/>
    <d v="2012-04-28T00:00:00"/>
    <s v="Standard Class"/>
    <s v="JK-16090"/>
    <x v="765"/>
    <x v="0"/>
    <x v="0"/>
    <x v="103"/>
    <x v="0"/>
    <n v="40214"/>
    <x v="0"/>
    <s v="OFF-BI-10002215"/>
    <x v="1"/>
    <x v="8"/>
    <x v="20"/>
    <x v="4039"/>
    <n v="3"/>
    <n v="0"/>
    <n v="9.7979999999999983"/>
  </r>
  <r>
    <n v="6614"/>
    <x v="3285"/>
    <x v="1"/>
    <x v="1122"/>
    <d v="2012-04-28T00:00:00"/>
    <s v="Standard Class"/>
    <s v="JK-16090"/>
    <x v="765"/>
    <x v="0"/>
    <x v="0"/>
    <x v="103"/>
    <x v="0"/>
    <n v="40214"/>
    <x v="0"/>
    <s v="TEC-PH-10002103"/>
    <x v="2"/>
    <x v="7"/>
    <x v="534"/>
    <x v="4551"/>
    <n v="5"/>
    <n v="0"/>
    <n v="131.58600000000001"/>
  </r>
  <r>
    <n v="6615"/>
    <x v="3285"/>
    <x v="1"/>
    <x v="1122"/>
    <d v="2012-04-28T00:00:00"/>
    <s v="Standard Class"/>
    <s v="JK-16090"/>
    <x v="765"/>
    <x v="0"/>
    <x v="0"/>
    <x v="103"/>
    <x v="0"/>
    <n v="40214"/>
    <x v="0"/>
    <s v="FUR-FU-10003394"/>
    <x v="0"/>
    <x v="5"/>
    <x v="578"/>
    <x v="664"/>
    <n v="3"/>
    <n v="0"/>
    <n v="35.679599999999979"/>
  </r>
  <r>
    <n v="6616"/>
    <x v="3286"/>
    <x v="0"/>
    <x v="26"/>
    <d v="2013-06-20T00:00:00"/>
    <s v="First Class"/>
    <s v="MV-18190"/>
    <x v="160"/>
    <x v="0"/>
    <x v="0"/>
    <x v="1"/>
    <x v="1"/>
    <n v="90045"/>
    <x v="1"/>
    <s v="FUR-BO-10004218"/>
    <x v="0"/>
    <x v="0"/>
    <x v="1584"/>
    <x v="4175"/>
    <n v="2"/>
    <n v="0.15"/>
    <n v="14.097999999999999"/>
  </r>
  <r>
    <n v="6617"/>
    <x v="3286"/>
    <x v="0"/>
    <x v="26"/>
    <d v="2013-06-20T00:00:00"/>
    <s v="First Class"/>
    <s v="MV-18190"/>
    <x v="160"/>
    <x v="0"/>
    <x v="0"/>
    <x v="1"/>
    <x v="1"/>
    <n v="90045"/>
    <x v="1"/>
    <s v="OFF-LA-10000081"/>
    <x v="1"/>
    <x v="2"/>
    <x v="1321"/>
    <x v="3923"/>
    <n v="6"/>
    <n v="0"/>
    <n v="10.799999999999999"/>
  </r>
  <r>
    <n v="6618"/>
    <x v="3286"/>
    <x v="0"/>
    <x v="26"/>
    <d v="2013-06-20T00:00:00"/>
    <s v="First Class"/>
    <s v="MV-18190"/>
    <x v="160"/>
    <x v="0"/>
    <x v="0"/>
    <x v="1"/>
    <x v="1"/>
    <n v="90045"/>
    <x v="1"/>
    <s v="OFF-PA-10001497"/>
    <x v="1"/>
    <x v="10"/>
    <x v="1746"/>
    <x v="1547"/>
    <n v="4"/>
    <n v="0"/>
    <n v="107.7216"/>
  </r>
  <r>
    <n v="6619"/>
    <x v="3287"/>
    <x v="3"/>
    <x v="1123"/>
    <d v="2014-01-19T00:00:00"/>
    <s v="Second Class"/>
    <s v="CP-12085"/>
    <x v="434"/>
    <x v="1"/>
    <x v="0"/>
    <x v="24"/>
    <x v="25"/>
    <n v="65807"/>
    <x v="2"/>
    <s v="OFF-PA-10004983"/>
    <x v="1"/>
    <x v="10"/>
    <x v="1323"/>
    <x v="56"/>
    <n v="5"/>
    <n v="0"/>
    <n v="15.552000000000001"/>
  </r>
  <r>
    <n v="6620"/>
    <x v="3287"/>
    <x v="3"/>
    <x v="1123"/>
    <d v="2014-01-19T00:00:00"/>
    <s v="Second Class"/>
    <s v="CP-12085"/>
    <x v="434"/>
    <x v="1"/>
    <x v="0"/>
    <x v="24"/>
    <x v="25"/>
    <n v="65807"/>
    <x v="2"/>
    <s v="OFF-AR-10004010"/>
    <x v="1"/>
    <x v="6"/>
    <x v="1734"/>
    <x v="4552"/>
    <n v="6"/>
    <n v="0"/>
    <n v="54.584400000000002"/>
  </r>
  <r>
    <n v="6621"/>
    <x v="3287"/>
    <x v="3"/>
    <x v="1123"/>
    <d v="2014-01-19T00:00:00"/>
    <s v="Second Class"/>
    <s v="CP-12085"/>
    <x v="434"/>
    <x v="1"/>
    <x v="0"/>
    <x v="24"/>
    <x v="25"/>
    <n v="65807"/>
    <x v="2"/>
    <s v="OFF-SU-10002881"/>
    <x v="1"/>
    <x v="14"/>
    <x v="461"/>
    <x v="2635"/>
    <n v="5"/>
    <n v="0"/>
    <n v="83.281000000000063"/>
  </r>
  <r>
    <n v="6622"/>
    <x v="3287"/>
    <x v="3"/>
    <x v="1123"/>
    <d v="2014-01-19T00:00:00"/>
    <s v="Second Class"/>
    <s v="CP-12085"/>
    <x v="434"/>
    <x v="1"/>
    <x v="0"/>
    <x v="24"/>
    <x v="25"/>
    <n v="65807"/>
    <x v="2"/>
    <s v="FUR-BO-10001608"/>
    <x v="0"/>
    <x v="0"/>
    <x v="1523"/>
    <x v="3724"/>
    <n v="3"/>
    <n v="0"/>
    <n v="53.235000000000014"/>
  </r>
  <r>
    <n v="6623"/>
    <x v="3288"/>
    <x v="2"/>
    <x v="1124"/>
    <d v="2011-09-09T00:00:00"/>
    <s v="First Class"/>
    <s v="VP-21760"/>
    <x v="778"/>
    <x v="1"/>
    <x v="0"/>
    <x v="8"/>
    <x v="1"/>
    <n v="94109"/>
    <x v="1"/>
    <s v="FUR-FU-10001487"/>
    <x v="0"/>
    <x v="5"/>
    <x v="5"/>
    <x v="3739"/>
    <n v="6"/>
    <n v="0"/>
    <n v="12.145199999999997"/>
  </r>
  <r>
    <n v="6624"/>
    <x v="3288"/>
    <x v="2"/>
    <x v="1124"/>
    <d v="2011-09-09T00:00:00"/>
    <s v="First Class"/>
    <s v="VP-21760"/>
    <x v="778"/>
    <x v="1"/>
    <x v="0"/>
    <x v="8"/>
    <x v="1"/>
    <n v="94109"/>
    <x v="1"/>
    <s v="OFF-LA-10001934"/>
    <x v="1"/>
    <x v="2"/>
    <x v="568"/>
    <x v="2037"/>
    <n v="8"/>
    <n v="0"/>
    <n v="27.485599999999998"/>
  </r>
  <r>
    <n v="6625"/>
    <x v="3289"/>
    <x v="1"/>
    <x v="1125"/>
    <d v="2012-01-23T00:00:00"/>
    <s v="Standard Class"/>
    <s v="PM-18940"/>
    <x v="400"/>
    <x v="0"/>
    <x v="0"/>
    <x v="480"/>
    <x v="5"/>
    <n v="77590"/>
    <x v="2"/>
    <s v="FUR-TA-10002855"/>
    <x v="0"/>
    <x v="3"/>
    <x v="1189"/>
    <x v="4553"/>
    <n v="1"/>
    <n v="0.3"/>
    <n v="-13.170600000000007"/>
  </r>
  <r>
    <n v="6626"/>
    <x v="3289"/>
    <x v="1"/>
    <x v="1125"/>
    <d v="2012-01-23T00:00:00"/>
    <s v="Standard Class"/>
    <s v="PM-18940"/>
    <x v="400"/>
    <x v="0"/>
    <x v="0"/>
    <x v="480"/>
    <x v="5"/>
    <n v="77590"/>
    <x v="2"/>
    <s v="FUR-CH-10004875"/>
    <x v="0"/>
    <x v="1"/>
    <x v="1436"/>
    <x v="4554"/>
    <n v="4"/>
    <n v="0.3"/>
    <n v="-8.5416000000000025"/>
  </r>
  <r>
    <n v="6627"/>
    <x v="3290"/>
    <x v="2"/>
    <x v="637"/>
    <d v="2011-12-21T00:00:00"/>
    <s v="Standard Class"/>
    <s v="TB-21400"/>
    <x v="483"/>
    <x v="0"/>
    <x v="0"/>
    <x v="20"/>
    <x v="15"/>
    <n v="10024"/>
    <x v="3"/>
    <s v="TEC-MA-10001127"/>
    <x v="2"/>
    <x v="15"/>
    <x v="1610"/>
    <x v="4555"/>
    <n v="4"/>
    <n v="0"/>
    <n v="2239.9871999999996"/>
  </r>
  <r>
    <n v="6628"/>
    <x v="3291"/>
    <x v="2"/>
    <x v="235"/>
    <d v="2011-05-27T00:00:00"/>
    <s v="Standard Class"/>
    <s v="EH-13990"/>
    <x v="552"/>
    <x v="0"/>
    <x v="0"/>
    <x v="234"/>
    <x v="4"/>
    <n v="98006"/>
    <x v="1"/>
    <s v="OFF-PA-10003177"/>
    <x v="1"/>
    <x v="10"/>
    <x v="89"/>
    <x v="91"/>
    <n v="2"/>
    <n v="0"/>
    <n v="6.2208000000000006"/>
  </r>
  <r>
    <n v="6629"/>
    <x v="3292"/>
    <x v="1"/>
    <x v="444"/>
    <d v="2012-09-22T00:00:00"/>
    <s v="Second Class"/>
    <s v="GW-14605"/>
    <x v="543"/>
    <x v="0"/>
    <x v="0"/>
    <x v="20"/>
    <x v="15"/>
    <n v="10024"/>
    <x v="3"/>
    <s v="TEC-PH-10000011"/>
    <x v="2"/>
    <x v="7"/>
    <x v="220"/>
    <x v="4496"/>
    <n v="14"/>
    <n v="0"/>
    <n v="134.33279999999996"/>
  </r>
  <r>
    <n v="6630"/>
    <x v="3293"/>
    <x v="1"/>
    <x v="653"/>
    <d v="2012-10-06T00:00:00"/>
    <s v="Standard Class"/>
    <s v="NP-18685"/>
    <x v="472"/>
    <x v="2"/>
    <x v="0"/>
    <x v="481"/>
    <x v="3"/>
    <n v="27893"/>
    <x v="0"/>
    <s v="OFF-BI-10001757"/>
    <x v="1"/>
    <x v="8"/>
    <x v="1158"/>
    <x v="4556"/>
    <n v="5"/>
    <n v="0.7"/>
    <n v="-5.4120000000000008"/>
  </r>
  <r>
    <n v="6631"/>
    <x v="3294"/>
    <x v="0"/>
    <x v="591"/>
    <d v="2013-12-31T00:00:00"/>
    <s v="Standard Class"/>
    <s v="JE-15715"/>
    <x v="555"/>
    <x v="0"/>
    <x v="0"/>
    <x v="4"/>
    <x v="4"/>
    <n v="98115"/>
    <x v="1"/>
    <s v="FUR-CH-10000847"/>
    <x v="0"/>
    <x v="1"/>
    <x v="986"/>
    <x v="327"/>
    <n v="3"/>
    <n v="0.2"/>
    <n v="52.376399999999961"/>
  </r>
  <r>
    <n v="6632"/>
    <x v="3294"/>
    <x v="0"/>
    <x v="591"/>
    <d v="2013-12-31T00:00:00"/>
    <s v="Standard Class"/>
    <s v="JE-15715"/>
    <x v="555"/>
    <x v="0"/>
    <x v="0"/>
    <x v="4"/>
    <x v="4"/>
    <n v="98115"/>
    <x v="1"/>
    <s v="FUR-TA-10001307"/>
    <x v="0"/>
    <x v="3"/>
    <x v="1090"/>
    <x v="4557"/>
    <n v="5"/>
    <n v="0"/>
    <n v="629.01"/>
  </r>
  <r>
    <n v="6633"/>
    <x v="3295"/>
    <x v="0"/>
    <x v="715"/>
    <d v="2013-05-09T00:00:00"/>
    <s v="Second Class"/>
    <s v="BE-11455"/>
    <x v="534"/>
    <x v="2"/>
    <x v="0"/>
    <x v="24"/>
    <x v="25"/>
    <n v="65807"/>
    <x v="2"/>
    <s v="OFF-AP-10001205"/>
    <x v="1"/>
    <x v="9"/>
    <x v="1285"/>
    <x v="4558"/>
    <n v="1"/>
    <n v="0"/>
    <n v="15.254400000000004"/>
  </r>
  <r>
    <n v="6634"/>
    <x v="3296"/>
    <x v="0"/>
    <x v="1057"/>
    <d v="2013-10-25T00:00:00"/>
    <s v="Same Day"/>
    <s v="SS-20590"/>
    <x v="196"/>
    <x v="0"/>
    <x v="0"/>
    <x v="8"/>
    <x v="1"/>
    <n v="94109"/>
    <x v="1"/>
    <s v="TEC-AC-10001838"/>
    <x v="2"/>
    <x v="11"/>
    <x v="645"/>
    <x v="4559"/>
    <n v="1"/>
    <n v="0"/>
    <n v="85.995700000000014"/>
  </r>
  <r>
    <n v="6635"/>
    <x v="3297"/>
    <x v="3"/>
    <x v="636"/>
    <d v="2014-05-07T00:00:00"/>
    <s v="Same Day"/>
    <s v="MB-18085"/>
    <x v="469"/>
    <x v="0"/>
    <x v="0"/>
    <x v="35"/>
    <x v="3"/>
    <n v="28205"/>
    <x v="0"/>
    <s v="OFF-BI-10003982"/>
    <x v="1"/>
    <x v="8"/>
    <x v="346"/>
    <x v="4560"/>
    <n v="11"/>
    <n v="0.7"/>
    <n v="-52.548099999999991"/>
  </r>
  <r>
    <n v="6636"/>
    <x v="3297"/>
    <x v="3"/>
    <x v="636"/>
    <d v="2014-05-07T00:00:00"/>
    <s v="Same Day"/>
    <s v="MB-18085"/>
    <x v="469"/>
    <x v="0"/>
    <x v="0"/>
    <x v="35"/>
    <x v="3"/>
    <n v="28205"/>
    <x v="0"/>
    <s v="TEC-PH-10004977"/>
    <x v="2"/>
    <x v="7"/>
    <x v="34"/>
    <x v="2536"/>
    <n v="4"/>
    <n v="0.2"/>
    <n v="70.55639999999994"/>
  </r>
  <r>
    <n v="6637"/>
    <x v="3297"/>
    <x v="3"/>
    <x v="636"/>
    <d v="2014-05-07T00:00:00"/>
    <s v="Same Day"/>
    <s v="MB-18085"/>
    <x v="469"/>
    <x v="0"/>
    <x v="0"/>
    <x v="35"/>
    <x v="3"/>
    <n v="28205"/>
    <x v="0"/>
    <s v="OFF-LA-10003510"/>
    <x v="1"/>
    <x v="2"/>
    <x v="575"/>
    <x v="4561"/>
    <n v="5"/>
    <n v="0.2"/>
    <n v="39.689000000000007"/>
  </r>
  <r>
    <n v="6638"/>
    <x v="3298"/>
    <x v="3"/>
    <x v="344"/>
    <d v="2014-12-01T00:00:00"/>
    <s v="Second Class"/>
    <s v="RP-19390"/>
    <x v="261"/>
    <x v="0"/>
    <x v="0"/>
    <x v="20"/>
    <x v="15"/>
    <n v="10011"/>
    <x v="3"/>
    <s v="OFF-AR-10001573"/>
    <x v="1"/>
    <x v="6"/>
    <x v="368"/>
    <x v="4562"/>
    <n v="3"/>
    <n v="0"/>
    <n v="2.027099999999999"/>
  </r>
  <r>
    <n v="6639"/>
    <x v="3298"/>
    <x v="3"/>
    <x v="344"/>
    <d v="2014-12-01T00:00:00"/>
    <s v="Second Class"/>
    <s v="RP-19390"/>
    <x v="261"/>
    <x v="0"/>
    <x v="0"/>
    <x v="20"/>
    <x v="15"/>
    <n v="10011"/>
    <x v="3"/>
    <s v="OFF-BI-10001196"/>
    <x v="1"/>
    <x v="8"/>
    <x v="1381"/>
    <x v="588"/>
    <n v="6"/>
    <n v="0.2"/>
    <n v="36.255599999999994"/>
  </r>
  <r>
    <n v="6640"/>
    <x v="3299"/>
    <x v="2"/>
    <x v="656"/>
    <d v="2011-11-02T00:00:00"/>
    <s v="Second Class"/>
    <s v="AJ-10780"/>
    <x v="321"/>
    <x v="1"/>
    <x v="0"/>
    <x v="160"/>
    <x v="24"/>
    <n v="44052"/>
    <x v="3"/>
    <s v="FUR-TA-10003954"/>
    <x v="0"/>
    <x v="3"/>
    <x v="1208"/>
    <x v="4563"/>
    <n v="8"/>
    <n v="0.4"/>
    <n v="-734.52639999999997"/>
  </r>
  <r>
    <n v="6641"/>
    <x v="3300"/>
    <x v="3"/>
    <x v="485"/>
    <d v="2014-08-10T00:00:00"/>
    <s v="Standard Class"/>
    <s v="PO-18865"/>
    <x v="22"/>
    <x v="0"/>
    <x v="0"/>
    <x v="245"/>
    <x v="14"/>
    <n v="46203"/>
    <x v="2"/>
    <s v="OFF-BI-10001989"/>
    <x v="1"/>
    <x v="8"/>
    <x v="537"/>
    <x v="4564"/>
    <n v="6"/>
    <n v="0"/>
    <n v="60.422399999999996"/>
  </r>
  <r>
    <n v="6642"/>
    <x v="3300"/>
    <x v="3"/>
    <x v="485"/>
    <d v="2014-08-10T00:00:00"/>
    <s v="Standard Class"/>
    <s v="PO-18865"/>
    <x v="22"/>
    <x v="0"/>
    <x v="0"/>
    <x v="245"/>
    <x v="14"/>
    <n v="46203"/>
    <x v="2"/>
    <s v="TEC-AC-10001714"/>
    <x v="2"/>
    <x v="11"/>
    <x v="678"/>
    <x v="4565"/>
    <n v="2"/>
    <n v="0"/>
    <n v="29.518599999999999"/>
  </r>
  <r>
    <n v="6643"/>
    <x v="3300"/>
    <x v="3"/>
    <x v="485"/>
    <d v="2014-08-10T00:00:00"/>
    <s v="Standard Class"/>
    <s v="PO-18865"/>
    <x v="22"/>
    <x v="0"/>
    <x v="0"/>
    <x v="245"/>
    <x v="14"/>
    <n v="46203"/>
    <x v="2"/>
    <s v="OFF-LA-10003498"/>
    <x v="1"/>
    <x v="2"/>
    <x v="1740"/>
    <x v="4566"/>
    <n v="9"/>
    <n v="0"/>
    <n v="66.600000000000009"/>
  </r>
  <r>
    <n v="6644"/>
    <x v="3301"/>
    <x v="1"/>
    <x v="544"/>
    <d v="2012-08-16T00:00:00"/>
    <s v="Standard Class"/>
    <s v="WB-21850"/>
    <x v="576"/>
    <x v="0"/>
    <x v="0"/>
    <x v="252"/>
    <x v="21"/>
    <n v="97756"/>
    <x v="1"/>
    <s v="TEC-PH-10000576"/>
    <x v="2"/>
    <x v="7"/>
    <x v="807"/>
    <x v="2313"/>
    <n v="4"/>
    <n v="0.2"/>
    <n v="38.357200000000006"/>
  </r>
  <r>
    <n v="6645"/>
    <x v="3301"/>
    <x v="1"/>
    <x v="544"/>
    <d v="2012-08-16T00:00:00"/>
    <s v="Standard Class"/>
    <s v="WB-21850"/>
    <x v="576"/>
    <x v="0"/>
    <x v="0"/>
    <x v="252"/>
    <x v="21"/>
    <n v="97756"/>
    <x v="1"/>
    <s v="TEC-PH-10004188"/>
    <x v="2"/>
    <x v="7"/>
    <x v="763"/>
    <x v="4567"/>
    <n v="7"/>
    <n v="0.2"/>
    <n v="-31.487400000000001"/>
  </r>
  <r>
    <n v="6646"/>
    <x v="3301"/>
    <x v="1"/>
    <x v="544"/>
    <d v="2012-08-16T00:00:00"/>
    <s v="Standard Class"/>
    <s v="WB-21850"/>
    <x v="576"/>
    <x v="0"/>
    <x v="0"/>
    <x v="252"/>
    <x v="21"/>
    <n v="97756"/>
    <x v="1"/>
    <s v="OFF-AP-10001469"/>
    <x v="1"/>
    <x v="9"/>
    <x v="581"/>
    <x v="4568"/>
    <n v="4"/>
    <n v="0.2"/>
    <n v="15.015599999999985"/>
  </r>
  <r>
    <n v="6647"/>
    <x v="3302"/>
    <x v="0"/>
    <x v="272"/>
    <d v="2013-12-22T00:00:00"/>
    <s v="Standard Class"/>
    <s v="MP-18175"/>
    <x v="486"/>
    <x v="2"/>
    <x v="0"/>
    <x v="24"/>
    <x v="21"/>
    <n v="97477"/>
    <x v="1"/>
    <s v="FUR-TA-10003473"/>
    <x v="0"/>
    <x v="3"/>
    <x v="214"/>
    <x v="4569"/>
    <n v="3"/>
    <n v="0.5"/>
    <n v="-304.66529999999989"/>
  </r>
  <r>
    <n v="6648"/>
    <x v="3302"/>
    <x v="0"/>
    <x v="272"/>
    <d v="2013-12-22T00:00:00"/>
    <s v="Standard Class"/>
    <s v="MP-18175"/>
    <x v="486"/>
    <x v="2"/>
    <x v="0"/>
    <x v="24"/>
    <x v="21"/>
    <n v="97477"/>
    <x v="1"/>
    <s v="OFF-AP-10001205"/>
    <x v="1"/>
    <x v="9"/>
    <x v="1285"/>
    <x v="2802"/>
    <n v="2"/>
    <n v="0.2"/>
    <n v="8.7168000000000063"/>
  </r>
  <r>
    <n v="6649"/>
    <x v="3303"/>
    <x v="3"/>
    <x v="565"/>
    <d v="2014-09-12T00:00:00"/>
    <s v="First Class"/>
    <s v="BF-11020"/>
    <x v="292"/>
    <x v="1"/>
    <x v="0"/>
    <x v="81"/>
    <x v="5"/>
    <n v="76017"/>
    <x v="2"/>
    <s v="OFF-BI-10002429"/>
    <x v="1"/>
    <x v="8"/>
    <x v="467"/>
    <x v="511"/>
    <n v="7"/>
    <n v="0.8"/>
    <n v="-68.185600000000022"/>
  </r>
  <r>
    <n v="6650"/>
    <x v="3303"/>
    <x v="3"/>
    <x v="565"/>
    <d v="2014-09-12T00:00:00"/>
    <s v="First Class"/>
    <s v="BF-11020"/>
    <x v="292"/>
    <x v="1"/>
    <x v="0"/>
    <x v="81"/>
    <x v="5"/>
    <n v="76017"/>
    <x v="2"/>
    <s v="TEC-CO-10001943"/>
    <x v="2"/>
    <x v="16"/>
    <x v="1666"/>
    <x v="4570"/>
    <n v="2"/>
    <n v="0.2"/>
    <n v="107.99459999999999"/>
  </r>
  <r>
    <n v="6651"/>
    <x v="3303"/>
    <x v="3"/>
    <x v="565"/>
    <d v="2014-09-12T00:00:00"/>
    <s v="First Class"/>
    <s v="BF-11020"/>
    <x v="292"/>
    <x v="1"/>
    <x v="0"/>
    <x v="81"/>
    <x v="5"/>
    <n v="76017"/>
    <x v="2"/>
    <s v="OFF-FA-10004854"/>
    <x v="1"/>
    <x v="13"/>
    <x v="268"/>
    <x v="1962"/>
    <n v="5"/>
    <n v="0.2"/>
    <n v="15.498000000000001"/>
  </r>
  <r>
    <n v="6652"/>
    <x v="3303"/>
    <x v="3"/>
    <x v="565"/>
    <d v="2014-09-12T00:00:00"/>
    <s v="First Class"/>
    <s v="BF-11020"/>
    <x v="292"/>
    <x v="1"/>
    <x v="0"/>
    <x v="81"/>
    <x v="5"/>
    <n v="76017"/>
    <x v="2"/>
    <s v="FUR-FU-10001095"/>
    <x v="0"/>
    <x v="5"/>
    <x v="741"/>
    <x v="4571"/>
    <n v="2"/>
    <n v="0.6"/>
    <n v="-11.651199999999999"/>
  </r>
  <r>
    <n v="6653"/>
    <x v="3303"/>
    <x v="3"/>
    <x v="565"/>
    <d v="2014-09-12T00:00:00"/>
    <s v="First Class"/>
    <s v="BF-11020"/>
    <x v="292"/>
    <x v="1"/>
    <x v="0"/>
    <x v="81"/>
    <x v="5"/>
    <n v="76017"/>
    <x v="2"/>
    <s v="OFF-PA-10000061"/>
    <x v="1"/>
    <x v="10"/>
    <x v="179"/>
    <x v="561"/>
    <n v="4"/>
    <n v="0.2"/>
    <n v="7.2576000000000001"/>
  </r>
  <r>
    <n v="6654"/>
    <x v="3303"/>
    <x v="3"/>
    <x v="565"/>
    <d v="2014-09-12T00:00:00"/>
    <s v="First Class"/>
    <s v="BF-11020"/>
    <x v="292"/>
    <x v="1"/>
    <x v="0"/>
    <x v="81"/>
    <x v="5"/>
    <n v="76017"/>
    <x v="2"/>
    <s v="FUR-CH-10003535"/>
    <x v="0"/>
    <x v="1"/>
    <x v="1513"/>
    <x v="4572"/>
    <n v="5"/>
    <n v="0.3"/>
    <n v="-39.636999999999993"/>
  </r>
  <r>
    <n v="6655"/>
    <x v="3304"/>
    <x v="3"/>
    <x v="297"/>
    <d v="2014-02-28T00:00:00"/>
    <s v="Standard Class"/>
    <s v="KM-16375"/>
    <x v="454"/>
    <x v="2"/>
    <x v="0"/>
    <x v="23"/>
    <x v="16"/>
    <n v="85234"/>
    <x v="1"/>
    <s v="TEC-PH-10004447"/>
    <x v="2"/>
    <x v="7"/>
    <x v="857"/>
    <x v="3844"/>
    <n v="3"/>
    <n v="0.2"/>
    <n v="25.018199999999993"/>
  </r>
  <r>
    <n v="6656"/>
    <x v="3304"/>
    <x v="3"/>
    <x v="297"/>
    <d v="2014-02-28T00:00:00"/>
    <s v="Standard Class"/>
    <s v="KM-16375"/>
    <x v="454"/>
    <x v="2"/>
    <x v="0"/>
    <x v="23"/>
    <x v="16"/>
    <n v="85234"/>
    <x v="1"/>
    <s v="TEC-AC-10001114"/>
    <x v="2"/>
    <x v="11"/>
    <x v="1202"/>
    <x v="4573"/>
    <n v="1"/>
    <n v="0.2"/>
    <n v="4.7987999999999964"/>
  </r>
  <r>
    <n v="6657"/>
    <x v="3304"/>
    <x v="3"/>
    <x v="297"/>
    <d v="2014-02-28T00:00:00"/>
    <s v="Standard Class"/>
    <s v="KM-16375"/>
    <x v="454"/>
    <x v="2"/>
    <x v="0"/>
    <x v="23"/>
    <x v="16"/>
    <n v="85234"/>
    <x v="1"/>
    <s v="OFF-ST-10000563"/>
    <x v="1"/>
    <x v="4"/>
    <x v="894"/>
    <x v="4351"/>
    <n v="2"/>
    <n v="0.2"/>
    <n v="-6.3960000000000008"/>
  </r>
  <r>
    <n v="6658"/>
    <x v="3304"/>
    <x v="3"/>
    <x v="297"/>
    <d v="2014-02-28T00:00:00"/>
    <s v="Standard Class"/>
    <s v="KM-16375"/>
    <x v="454"/>
    <x v="2"/>
    <x v="0"/>
    <x v="23"/>
    <x v="16"/>
    <n v="85234"/>
    <x v="1"/>
    <s v="OFF-EN-10004846"/>
    <x v="1"/>
    <x v="12"/>
    <x v="1488"/>
    <x v="3024"/>
    <n v="5"/>
    <n v="0.2"/>
    <n v="3.8570000000000002"/>
  </r>
  <r>
    <n v="6659"/>
    <x v="3304"/>
    <x v="3"/>
    <x v="297"/>
    <d v="2014-02-28T00:00:00"/>
    <s v="Standard Class"/>
    <s v="KM-16375"/>
    <x v="454"/>
    <x v="2"/>
    <x v="0"/>
    <x v="23"/>
    <x v="16"/>
    <n v="85234"/>
    <x v="1"/>
    <s v="FUR-FU-10002253"/>
    <x v="0"/>
    <x v="5"/>
    <x v="587"/>
    <x v="4574"/>
    <n v="2"/>
    <n v="0.2"/>
    <n v="16.317200000000003"/>
  </r>
  <r>
    <n v="6660"/>
    <x v="3304"/>
    <x v="3"/>
    <x v="297"/>
    <d v="2014-02-28T00:00:00"/>
    <s v="Standard Class"/>
    <s v="KM-16375"/>
    <x v="454"/>
    <x v="2"/>
    <x v="0"/>
    <x v="23"/>
    <x v="16"/>
    <n v="85234"/>
    <x v="1"/>
    <s v="FUR-TA-10001039"/>
    <x v="0"/>
    <x v="3"/>
    <x v="824"/>
    <x v="4575"/>
    <n v="9"/>
    <n v="0.5"/>
    <n v="-185.71679999999998"/>
  </r>
  <r>
    <n v="6661"/>
    <x v="3305"/>
    <x v="1"/>
    <x v="816"/>
    <d v="2012-08-10T00:00:00"/>
    <s v="Second Class"/>
    <s v="DB-13405"/>
    <x v="591"/>
    <x v="0"/>
    <x v="0"/>
    <x v="104"/>
    <x v="31"/>
    <n v="1841"/>
    <x v="3"/>
    <s v="OFF-AR-10004587"/>
    <x v="1"/>
    <x v="6"/>
    <x v="1624"/>
    <x v="4576"/>
    <n v="2"/>
    <n v="0"/>
    <n v="11.897999999999996"/>
  </r>
  <r>
    <n v="6662"/>
    <x v="3305"/>
    <x v="1"/>
    <x v="816"/>
    <d v="2012-08-10T00:00:00"/>
    <s v="Second Class"/>
    <s v="DB-13405"/>
    <x v="591"/>
    <x v="0"/>
    <x v="0"/>
    <x v="104"/>
    <x v="31"/>
    <n v="1841"/>
    <x v="3"/>
    <s v="OFF-AP-10004336"/>
    <x v="1"/>
    <x v="9"/>
    <x v="1031"/>
    <x v="2009"/>
    <n v="2"/>
    <n v="0"/>
    <n v="33.036799999999985"/>
  </r>
  <r>
    <n v="6663"/>
    <x v="3305"/>
    <x v="1"/>
    <x v="816"/>
    <d v="2012-08-10T00:00:00"/>
    <s v="Second Class"/>
    <s v="DB-13405"/>
    <x v="591"/>
    <x v="0"/>
    <x v="0"/>
    <x v="104"/>
    <x v="31"/>
    <n v="1841"/>
    <x v="3"/>
    <s v="OFF-BI-10001718"/>
    <x v="1"/>
    <x v="8"/>
    <x v="1216"/>
    <x v="2509"/>
    <n v="7"/>
    <n v="0"/>
    <n v="210.49419999999998"/>
  </r>
  <r>
    <n v="6664"/>
    <x v="3306"/>
    <x v="3"/>
    <x v="40"/>
    <d v="2014-11-02T00:00:00"/>
    <s v="Standard Class"/>
    <s v="OT-18730"/>
    <x v="220"/>
    <x v="0"/>
    <x v="0"/>
    <x v="173"/>
    <x v="17"/>
    <n v="23464"/>
    <x v="0"/>
    <s v="FUR-TA-10001520"/>
    <x v="0"/>
    <x v="3"/>
    <x v="711"/>
    <x v="4577"/>
    <n v="5"/>
    <n v="0"/>
    <n v="60.664499999999961"/>
  </r>
  <r>
    <n v="6665"/>
    <x v="3306"/>
    <x v="3"/>
    <x v="40"/>
    <d v="2014-11-02T00:00:00"/>
    <s v="Standard Class"/>
    <s v="OT-18730"/>
    <x v="220"/>
    <x v="0"/>
    <x v="0"/>
    <x v="173"/>
    <x v="17"/>
    <n v="23464"/>
    <x v="0"/>
    <s v="OFF-EN-10002831"/>
    <x v="1"/>
    <x v="12"/>
    <x v="828"/>
    <x v="4578"/>
    <n v="7"/>
    <n v="0"/>
    <n v="113.21099999999998"/>
  </r>
  <r>
    <n v="6666"/>
    <x v="3307"/>
    <x v="0"/>
    <x v="216"/>
    <d v="2013-07-19T00:00:00"/>
    <s v="Second Class"/>
    <s v="JS-15880"/>
    <x v="365"/>
    <x v="0"/>
    <x v="0"/>
    <x v="218"/>
    <x v="5"/>
    <n v="75061"/>
    <x v="2"/>
    <s v="OFF-PA-10001497"/>
    <x v="1"/>
    <x v="10"/>
    <x v="1746"/>
    <x v="4579"/>
    <n v="5"/>
    <n v="0.2"/>
    <n v="79.691999999999979"/>
  </r>
  <r>
    <n v="6667"/>
    <x v="3308"/>
    <x v="3"/>
    <x v="605"/>
    <d v="2014-05-15T00:00:00"/>
    <s v="Second Class"/>
    <s v="CA-12775"/>
    <x v="222"/>
    <x v="0"/>
    <x v="0"/>
    <x v="219"/>
    <x v="30"/>
    <n v="8360"/>
    <x v="3"/>
    <s v="FUR-FU-10000719"/>
    <x v="0"/>
    <x v="5"/>
    <x v="1664"/>
    <x v="4580"/>
    <n v="5"/>
    <n v="0"/>
    <n v="15.426000000000002"/>
  </r>
  <r>
    <n v="6668"/>
    <x v="3308"/>
    <x v="3"/>
    <x v="605"/>
    <d v="2014-05-15T00:00:00"/>
    <s v="Second Class"/>
    <s v="CA-12775"/>
    <x v="222"/>
    <x v="0"/>
    <x v="0"/>
    <x v="219"/>
    <x v="30"/>
    <n v="8360"/>
    <x v="3"/>
    <s v="OFF-LA-10002271"/>
    <x v="1"/>
    <x v="2"/>
    <x v="635"/>
    <x v="51"/>
    <n v="2"/>
    <n v="0"/>
    <n v="2.9567999999999999"/>
  </r>
  <r>
    <n v="6669"/>
    <x v="3308"/>
    <x v="3"/>
    <x v="605"/>
    <d v="2014-05-15T00:00:00"/>
    <s v="Second Class"/>
    <s v="CA-12775"/>
    <x v="222"/>
    <x v="0"/>
    <x v="0"/>
    <x v="219"/>
    <x v="30"/>
    <n v="8360"/>
    <x v="3"/>
    <s v="OFF-SU-10004661"/>
    <x v="1"/>
    <x v="14"/>
    <x v="1748"/>
    <x v="4581"/>
    <n v="2"/>
    <n v="0"/>
    <n v="4.42"/>
  </r>
  <r>
    <n v="6670"/>
    <x v="3308"/>
    <x v="3"/>
    <x v="605"/>
    <d v="2014-05-15T00:00:00"/>
    <s v="Second Class"/>
    <s v="CA-12775"/>
    <x v="222"/>
    <x v="0"/>
    <x v="0"/>
    <x v="219"/>
    <x v="30"/>
    <n v="8360"/>
    <x v="3"/>
    <s v="TEC-AC-10004859"/>
    <x v="2"/>
    <x v="11"/>
    <x v="1545"/>
    <x v="4582"/>
    <n v="5"/>
    <n v="0"/>
    <n v="34.960000000000008"/>
  </r>
  <r>
    <n v="6671"/>
    <x v="3309"/>
    <x v="3"/>
    <x v="1126"/>
    <d v="2014-05-30T00:00:00"/>
    <s v="Standard Class"/>
    <s v="MH-18115"/>
    <x v="414"/>
    <x v="2"/>
    <x v="0"/>
    <x v="38"/>
    <x v="32"/>
    <n v="31907"/>
    <x v="0"/>
    <s v="OFF-BI-10002824"/>
    <x v="1"/>
    <x v="8"/>
    <x v="523"/>
    <x v="3548"/>
    <n v="2"/>
    <n v="0"/>
    <n v="13.427999999999997"/>
  </r>
  <r>
    <n v="6672"/>
    <x v="3310"/>
    <x v="2"/>
    <x v="709"/>
    <d v="2011-08-27T00:00:00"/>
    <s v="Second Class"/>
    <s v="RB-19645"/>
    <x v="516"/>
    <x v="1"/>
    <x v="0"/>
    <x v="1"/>
    <x v="1"/>
    <n v="90032"/>
    <x v="1"/>
    <s v="OFF-BI-10001575"/>
    <x v="1"/>
    <x v="8"/>
    <x v="577"/>
    <x v="2000"/>
    <n v="2"/>
    <n v="0.2"/>
    <n v="17.348799999999997"/>
  </r>
  <r>
    <n v="6673"/>
    <x v="3311"/>
    <x v="1"/>
    <x v="861"/>
    <d v="2012-09-16T00:00:00"/>
    <s v="Standard Class"/>
    <s v="SB-20290"/>
    <x v="115"/>
    <x v="1"/>
    <x v="0"/>
    <x v="70"/>
    <x v="1"/>
    <n v="92024"/>
    <x v="1"/>
    <s v="OFF-AR-10000380"/>
    <x v="1"/>
    <x v="6"/>
    <x v="108"/>
    <x v="4583"/>
    <n v="7"/>
    <n v="0"/>
    <n v="79.757999999999967"/>
  </r>
  <r>
    <n v="6674"/>
    <x v="3312"/>
    <x v="1"/>
    <x v="577"/>
    <d v="2012-09-12T00:00:00"/>
    <s v="Standard Class"/>
    <s v="TW-21025"/>
    <x v="69"/>
    <x v="2"/>
    <x v="0"/>
    <x v="262"/>
    <x v="17"/>
    <n v="22901"/>
    <x v="0"/>
    <s v="FUR-FU-10000820"/>
    <x v="0"/>
    <x v="5"/>
    <x v="1774"/>
    <x v="4584"/>
    <n v="4"/>
    <n v="0"/>
    <n v="12.232799999999997"/>
  </r>
  <r>
    <n v="6675"/>
    <x v="3313"/>
    <x v="1"/>
    <x v="82"/>
    <d v="2012-11-23T00:00:00"/>
    <s v="Second Class"/>
    <s v="DL-13330"/>
    <x v="658"/>
    <x v="0"/>
    <x v="0"/>
    <x v="104"/>
    <x v="14"/>
    <n v="46226"/>
    <x v="2"/>
    <s v="OFF-AR-10003759"/>
    <x v="1"/>
    <x v="6"/>
    <x v="838"/>
    <x v="268"/>
    <n v="6"/>
    <n v="0"/>
    <n v="4.9139999999999997"/>
  </r>
  <r>
    <n v="6676"/>
    <x v="3313"/>
    <x v="1"/>
    <x v="82"/>
    <d v="2012-11-23T00:00:00"/>
    <s v="Second Class"/>
    <s v="DL-13330"/>
    <x v="658"/>
    <x v="0"/>
    <x v="0"/>
    <x v="104"/>
    <x v="14"/>
    <n v="46226"/>
    <x v="2"/>
    <s v="TEC-MA-10002930"/>
    <x v="2"/>
    <x v="15"/>
    <x v="1775"/>
    <x v="4585"/>
    <n v="2"/>
    <n v="0"/>
    <n v="22.653000000000006"/>
  </r>
  <r>
    <n v="6677"/>
    <x v="3313"/>
    <x v="1"/>
    <x v="82"/>
    <d v="2012-11-23T00:00:00"/>
    <s v="Second Class"/>
    <s v="DL-13330"/>
    <x v="658"/>
    <x v="0"/>
    <x v="0"/>
    <x v="104"/>
    <x v="14"/>
    <n v="46226"/>
    <x v="2"/>
    <s v="OFF-AP-10004052"/>
    <x v="1"/>
    <x v="9"/>
    <x v="1662"/>
    <x v="4586"/>
    <n v="5"/>
    <n v="0"/>
    <n v="5.1350000000000007"/>
  </r>
  <r>
    <n v="6678"/>
    <x v="3313"/>
    <x v="1"/>
    <x v="82"/>
    <d v="2012-11-23T00:00:00"/>
    <s v="Second Class"/>
    <s v="DL-13330"/>
    <x v="658"/>
    <x v="0"/>
    <x v="0"/>
    <x v="104"/>
    <x v="14"/>
    <n v="46226"/>
    <x v="2"/>
    <s v="TEC-AC-10000990"/>
    <x v="2"/>
    <x v="11"/>
    <x v="1522"/>
    <x v="4587"/>
    <n v="3"/>
    <n v="0"/>
    <n v="165.28680000000003"/>
  </r>
  <r>
    <n v="6679"/>
    <x v="3314"/>
    <x v="2"/>
    <x v="982"/>
    <d v="2011-10-14T00:00:00"/>
    <s v="Standard Class"/>
    <s v="SD-20485"/>
    <x v="174"/>
    <x v="2"/>
    <x v="0"/>
    <x v="42"/>
    <x v="16"/>
    <n v="85023"/>
    <x v="1"/>
    <s v="FUR-FU-10003724"/>
    <x v="0"/>
    <x v="5"/>
    <x v="887"/>
    <x v="4588"/>
    <n v="7"/>
    <n v="0.2"/>
    <n v="3.5153999999999979"/>
  </r>
  <r>
    <n v="6680"/>
    <x v="3315"/>
    <x v="3"/>
    <x v="264"/>
    <d v="2014-09-08T00:00:00"/>
    <s v="Second Class"/>
    <s v="TB-21055"/>
    <x v="26"/>
    <x v="0"/>
    <x v="0"/>
    <x v="255"/>
    <x v="29"/>
    <n v="6450"/>
    <x v="3"/>
    <s v="OFF-ST-10000918"/>
    <x v="1"/>
    <x v="4"/>
    <x v="372"/>
    <x v="2943"/>
    <n v="1"/>
    <n v="0"/>
    <n v="2.8339999999999996"/>
  </r>
  <r>
    <n v="6681"/>
    <x v="3315"/>
    <x v="3"/>
    <x v="264"/>
    <d v="2014-09-08T00:00:00"/>
    <s v="Second Class"/>
    <s v="TB-21055"/>
    <x v="26"/>
    <x v="0"/>
    <x v="0"/>
    <x v="255"/>
    <x v="29"/>
    <n v="6450"/>
    <x v="3"/>
    <s v="OFF-PA-10000157"/>
    <x v="1"/>
    <x v="10"/>
    <x v="364"/>
    <x v="710"/>
    <n v="4"/>
    <n v="0"/>
    <n v="37.562399999999997"/>
  </r>
  <r>
    <n v="6682"/>
    <x v="3315"/>
    <x v="3"/>
    <x v="264"/>
    <d v="2014-09-08T00:00:00"/>
    <s v="Second Class"/>
    <s v="TB-21055"/>
    <x v="26"/>
    <x v="0"/>
    <x v="0"/>
    <x v="255"/>
    <x v="29"/>
    <n v="6450"/>
    <x v="3"/>
    <s v="OFF-PA-10002499"/>
    <x v="1"/>
    <x v="10"/>
    <x v="1601"/>
    <x v="678"/>
    <n v="3"/>
    <n v="0"/>
    <n v="73.41"/>
  </r>
  <r>
    <n v="6683"/>
    <x v="3316"/>
    <x v="3"/>
    <x v="314"/>
    <d v="2014-01-03T00:00:00"/>
    <s v="First Class"/>
    <s v="DP-13390"/>
    <x v="503"/>
    <x v="2"/>
    <x v="0"/>
    <x v="47"/>
    <x v="6"/>
    <n v="53132"/>
    <x v="2"/>
    <s v="OFF-BI-10002012"/>
    <x v="1"/>
    <x v="8"/>
    <x v="742"/>
    <x v="4589"/>
    <n v="2"/>
    <n v="0"/>
    <n v="1.728"/>
  </r>
  <r>
    <n v="6684"/>
    <x v="3317"/>
    <x v="2"/>
    <x v="1127"/>
    <d v="2011-11-10T00:00:00"/>
    <s v="Standard Class"/>
    <s v="DE-13255"/>
    <x v="368"/>
    <x v="2"/>
    <x v="0"/>
    <x v="1"/>
    <x v="1"/>
    <n v="90008"/>
    <x v="1"/>
    <s v="FUR-FU-10000320"/>
    <x v="0"/>
    <x v="5"/>
    <x v="1512"/>
    <x v="130"/>
    <n v="6"/>
    <n v="0"/>
    <n v="8.8176000000000023"/>
  </r>
  <r>
    <n v="6685"/>
    <x v="3318"/>
    <x v="1"/>
    <x v="997"/>
    <d v="2012-12-22T00:00:00"/>
    <s v="Standard Class"/>
    <s v="MC-18100"/>
    <x v="498"/>
    <x v="0"/>
    <x v="0"/>
    <x v="41"/>
    <x v="10"/>
    <n v="61701"/>
    <x v="2"/>
    <s v="OFF-ST-10003716"/>
    <x v="1"/>
    <x v="4"/>
    <x v="889"/>
    <x v="4590"/>
    <n v="1"/>
    <n v="0.2"/>
    <n v="-15.751400000000004"/>
  </r>
  <r>
    <n v="6686"/>
    <x v="3318"/>
    <x v="1"/>
    <x v="997"/>
    <d v="2012-12-22T00:00:00"/>
    <s v="Standard Class"/>
    <s v="MC-18100"/>
    <x v="498"/>
    <x v="0"/>
    <x v="0"/>
    <x v="41"/>
    <x v="10"/>
    <n v="61701"/>
    <x v="2"/>
    <s v="FUR-FU-10000965"/>
    <x v="0"/>
    <x v="5"/>
    <x v="682"/>
    <x v="4591"/>
    <n v="2"/>
    <n v="0.6"/>
    <n v="-19.737199999999994"/>
  </r>
  <r>
    <n v="6687"/>
    <x v="3318"/>
    <x v="1"/>
    <x v="997"/>
    <d v="2012-12-22T00:00:00"/>
    <s v="Standard Class"/>
    <s v="MC-18100"/>
    <x v="498"/>
    <x v="0"/>
    <x v="0"/>
    <x v="41"/>
    <x v="10"/>
    <n v="61701"/>
    <x v="2"/>
    <s v="OFF-AR-10003829"/>
    <x v="1"/>
    <x v="6"/>
    <x v="934"/>
    <x v="1332"/>
    <n v="5"/>
    <n v="0.2"/>
    <n v="1.4759999999999982"/>
  </r>
  <r>
    <n v="6688"/>
    <x v="3319"/>
    <x v="1"/>
    <x v="263"/>
    <d v="2012-05-21T00:00:00"/>
    <s v="Standard Class"/>
    <s v="HG-15025"/>
    <x v="643"/>
    <x v="0"/>
    <x v="0"/>
    <x v="1"/>
    <x v="1"/>
    <n v="90032"/>
    <x v="1"/>
    <s v="OFF-ST-10003470"/>
    <x v="1"/>
    <x v="4"/>
    <x v="1339"/>
    <x v="2105"/>
    <n v="4"/>
    <n v="0"/>
    <n v="55.895999999999958"/>
  </r>
  <r>
    <n v="6689"/>
    <x v="3320"/>
    <x v="3"/>
    <x v="434"/>
    <d v="2014-03-16T00:00:00"/>
    <s v="Second Class"/>
    <s v="CM-11815"/>
    <x v="698"/>
    <x v="1"/>
    <x v="0"/>
    <x v="8"/>
    <x v="1"/>
    <n v="94109"/>
    <x v="1"/>
    <s v="TEC-AC-10004568"/>
    <x v="2"/>
    <x v="11"/>
    <x v="1109"/>
    <x v="1375"/>
    <n v="4"/>
    <n v="0"/>
    <n v="21.27239999999999"/>
  </r>
  <r>
    <n v="6690"/>
    <x v="3321"/>
    <x v="3"/>
    <x v="574"/>
    <d v="2014-12-10T00:00:00"/>
    <s v="Standard Class"/>
    <s v="RP-19855"/>
    <x v="532"/>
    <x v="1"/>
    <x v="0"/>
    <x v="12"/>
    <x v="5"/>
    <n v="77095"/>
    <x v="2"/>
    <s v="OFF-AR-10000817"/>
    <x v="1"/>
    <x v="6"/>
    <x v="1255"/>
    <x v="4592"/>
    <n v="5"/>
    <n v="0.2"/>
    <n v="2.1279999999999988"/>
  </r>
  <r>
    <n v="6691"/>
    <x v="3322"/>
    <x v="3"/>
    <x v="689"/>
    <d v="2014-08-06T00:00:00"/>
    <s v="Standard Class"/>
    <s v="LS-17200"/>
    <x v="624"/>
    <x v="1"/>
    <x v="0"/>
    <x v="158"/>
    <x v="6"/>
    <n v="53209"/>
    <x v="2"/>
    <s v="OFF-BI-10003460"/>
    <x v="1"/>
    <x v="8"/>
    <x v="234"/>
    <x v="255"/>
    <n v="4"/>
    <n v="0"/>
    <n v="8.4095999999999993"/>
  </r>
  <r>
    <n v="6692"/>
    <x v="3322"/>
    <x v="3"/>
    <x v="689"/>
    <d v="2014-08-06T00:00:00"/>
    <s v="Standard Class"/>
    <s v="LS-17200"/>
    <x v="624"/>
    <x v="1"/>
    <x v="0"/>
    <x v="158"/>
    <x v="6"/>
    <n v="53209"/>
    <x v="2"/>
    <s v="OFF-AP-10002472"/>
    <x v="1"/>
    <x v="9"/>
    <x v="403"/>
    <x v="4524"/>
    <n v="6"/>
    <n v="0"/>
    <n v="54.558"/>
  </r>
  <r>
    <n v="6693"/>
    <x v="3323"/>
    <x v="3"/>
    <x v="938"/>
    <d v="2014-08-14T00:00:00"/>
    <s v="Second Class"/>
    <s v="DR-12940"/>
    <x v="660"/>
    <x v="2"/>
    <x v="0"/>
    <x v="335"/>
    <x v="28"/>
    <n v="70601"/>
    <x v="0"/>
    <s v="OFF-BI-10000632"/>
    <x v="1"/>
    <x v="8"/>
    <x v="1288"/>
    <x v="4593"/>
    <n v="11"/>
    <n v="0"/>
    <n v="219.65459999999999"/>
  </r>
  <r>
    <n v="6694"/>
    <x v="3324"/>
    <x v="3"/>
    <x v="1033"/>
    <d v="2014-10-03T00:00:00"/>
    <s v="Second Class"/>
    <s v="CC-12475"/>
    <x v="693"/>
    <x v="0"/>
    <x v="0"/>
    <x v="248"/>
    <x v="39"/>
    <n v="21215"/>
    <x v="3"/>
    <s v="OFF-PA-10000062"/>
    <x v="1"/>
    <x v="10"/>
    <x v="1375"/>
    <x v="2210"/>
    <n v="3"/>
    <n v="0"/>
    <n v="80.791200000000003"/>
  </r>
  <r>
    <n v="6695"/>
    <x v="3325"/>
    <x v="0"/>
    <x v="370"/>
    <d v="2013-08-31T00:00:00"/>
    <s v="Standard Class"/>
    <s v="SS-20515"/>
    <x v="776"/>
    <x v="2"/>
    <x v="0"/>
    <x v="47"/>
    <x v="6"/>
    <n v="53132"/>
    <x v="2"/>
    <s v="TEC-AC-10002006"/>
    <x v="2"/>
    <x v="11"/>
    <x v="1078"/>
    <x v="4594"/>
    <n v="3"/>
    <n v="0"/>
    <n v="14.870699999999998"/>
  </r>
  <r>
    <n v="6696"/>
    <x v="3326"/>
    <x v="0"/>
    <x v="499"/>
    <d v="2013-12-08T00:00:00"/>
    <s v="Standard Class"/>
    <s v="JF-15190"/>
    <x v="440"/>
    <x v="0"/>
    <x v="0"/>
    <x v="20"/>
    <x v="15"/>
    <n v="10024"/>
    <x v="3"/>
    <s v="OFF-BI-10004318"/>
    <x v="1"/>
    <x v="8"/>
    <x v="1574"/>
    <x v="4595"/>
    <n v="3"/>
    <n v="0.2"/>
    <n v="134.93219999999999"/>
  </r>
  <r>
    <n v="6697"/>
    <x v="3326"/>
    <x v="0"/>
    <x v="499"/>
    <d v="2013-12-08T00:00:00"/>
    <s v="Standard Class"/>
    <s v="JF-15190"/>
    <x v="440"/>
    <x v="0"/>
    <x v="0"/>
    <x v="20"/>
    <x v="15"/>
    <n v="10024"/>
    <x v="3"/>
    <s v="OFF-BI-10004236"/>
    <x v="1"/>
    <x v="8"/>
    <x v="891"/>
    <x v="4596"/>
    <n v="3"/>
    <n v="0.2"/>
    <n v="11.450399999999998"/>
  </r>
  <r>
    <n v="6698"/>
    <x v="3326"/>
    <x v="0"/>
    <x v="499"/>
    <d v="2013-12-08T00:00:00"/>
    <s v="Standard Class"/>
    <s v="JF-15190"/>
    <x v="440"/>
    <x v="0"/>
    <x v="0"/>
    <x v="20"/>
    <x v="15"/>
    <n v="10024"/>
    <x v="3"/>
    <s v="OFF-PA-10000062"/>
    <x v="1"/>
    <x v="10"/>
    <x v="1375"/>
    <x v="3837"/>
    <n v="1"/>
    <n v="0"/>
    <n v="26.930399999999999"/>
  </r>
  <r>
    <n v="6699"/>
    <x v="3327"/>
    <x v="3"/>
    <x v="246"/>
    <d v="2014-07-26T00:00:00"/>
    <s v="Standard Class"/>
    <s v="SW-20455"/>
    <x v="517"/>
    <x v="0"/>
    <x v="0"/>
    <x v="70"/>
    <x v="1"/>
    <n v="92024"/>
    <x v="1"/>
    <s v="OFF-PA-10003205"/>
    <x v="1"/>
    <x v="10"/>
    <x v="1776"/>
    <x v="4597"/>
    <n v="2"/>
    <n v="0"/>
    <n v="7.6798000000000002"/>
  </r>
  <r>
    <n v="6700"/>
    <x v="3327"/>
    <x v="3"/>
    <x v="246"/>
    <d v="2014-07-26T00:00:00"/>
    <s v="Standard Class"/>
    <s v="SW-20455"/>
    <x v="517"/>
    <x v="0"/>
    <x v="0"/>
    <x v="70"/>
    <x v="1"/>
    <n v="92024"/>
    <x v="1"/>
    <s v="FUR-CH-10000988"/>
    <x v="0"/>
    <x v="1"/>
    <x v="1132"/>
    <x v="2284"/>
    <n v="2"/>
    <n v="0.2"/>
    <n v="22.529599999999995"/>
  </r>
  <r>
    <n v="6701"/>
    <x v="3327"/>
    <x v="3"/>
    <x v="246"/>
    <d v="2014-07-26T00:00:00"/>
    <s v="Standard Class"/>
    <s v="SW-20455"/>
    <x v="517"/>
    <x v="0"/>
    <x v="0"/>
    <x v="70"/>
    <x v="1"/>
    <n v="92024"/>
    <x v="1"/>
    <s v="OFF-BI-10001524"/>
    <x v="1"/>
    <x v="8"/>
    <x v="298"/>
    <x v="4503"/>
    <n v="3"/>
    <n v="0.2"/>
    <n v="17.623199999999997"/>
  </r>
  <r>
    <n v="6702"/>
    <x v="3328"/>
    <x v="1"/>
    <x v="1128"/>
    <d v="2012-05-24T00:00:00"/>
    <s v="Standard Class"/>
    <s v="SG-20470"/>
    <x v="495"/>
    <x v="0"/>
    <x v="0"/>
    <x v="481"/>
    <x v="3"/>
    <n v="27893"/>
    <x v="0"/>
    <s v="FUR-FU-10001986"/>
    <x v="0"/>
    <x v="5"/>
    <x v="1133"/>
    <x v="4598"/>
    <n v="4"/>
    <n v="0.2"/>
    <n v="20.391999999999989"/>
  </r>
  <r>
    <n v="6703"/>
    <x v="3328"/>
    <x v="1"/>
    <x v="1128"/>
    <d v="2012-05-24T00:00:00"/>
    <s v="Standard Class"/>
    <s v="SG-20470"/>
    <x v="495"/>
    <x v="0"/>
    <x v="0"/>
    <x v="481"/>
    <x v="3"/>
    <n v="27893"/>
    <x v="0"/>
    <s v="OFF-BI-10001031"/>
    <x v="1"/>
    <x v="8"/>
    <x v="865"/>
    <x v="1697"/>
    <n v="4"/>
    <n v="0.7"/>
    <n v="-4.9127999999999989"/>
  </r>
  <r>
    <n v="6704"/>
    <x v="3329"/>
    <x v="1"/>
    <x v="537"/>
    <d v="2012-06-28T00:00:00"/>
    <s v="Standard Class"/>
    <s v="CS-12355"/>
    <x v="394"/>
    <x v="0"/>
    <x v="0"/>
    <x v="85"/>
    <x v="1"/>
    <n v="90805"/>
    <x v="1"/>
    <s v="TEC-PH-10002468"/>
    <x v="2"/>
    <x v="7"/>
    <x v="1210"/>
    <x v="2075"/>
    <n v="2"/>
    <n v="0.2"/>
    <n v="19.03860000000001"/>
  </r>
  <r>
    <n v="6705"/>
    <x v="3329"/>
    <x v="1"/>
    <x v="537"/>
    <d v="2012-06-28T00:00:00"/>
    <s v="Standard Class"/>
    <s v="CS-12355"/>
    <x v="394"/>
    <x v="0"/>
    <x v="0"/>
    <x v="85"/>
    <x v="1"/>
    <n v="90805"/>
    <x v="1"/>
    <s v="OFF-FA-10003059"/>
    <x v="1"/>
    <x v="13"/>
    <x v="794"/>
    <x v="4599"/>
    <n v="3"/>
    <n v="0"/>
    <n v="1.7918999999999998"/>
  </r>
  <r>
    <n v="6706"/>
    <x v="3329"/>
    <x v="1"/>
    <x v="537"/>
    <d v="2012-06-28T00:00:00"/>
    <s v="Standard Class"/>
    <s v="CS-12355"/>
    <x v="394"/>
    <x v="0"/>
    <x v="0"/>
    <x v="85"/>
    <x v="1"/>
    <n v="90805"/>
    <x v="1"/>
    <s v="TEC-PH-10003931"/>
    <x v="2"/>
    <x v="7"/>
    <x v="159"/>
    <x v="166"/>
    <n v="3"/>
    <n v="0.2"/>
    <n v="8.998500000000007"/>
  </r>
  <r>
    <n v="6707"/>
    <x v="3330"/>
    <x v="0"/>
    <x v="545"/>
    <d v="2013-09-16T00:00:00"/>
    <s v="Standard Class"/>
    <s v="SC-20695"/>
    <x v="281"/>
    <x v="1"/>
    <x v="0"/>
    <x v="2"/>
    <x v="2"/>
    <n v="33311"/>
    <x v="0"/>
    <s v="TEC-PH-10003505"/>
    <x v="2"/>
    <x v="7"/>
    <x v="901"/>
    <x v="4600"/>
    <n v="7"/>
    <n v="0.2"/>
    <n v="58.46399999999997"/>
  </r>
  <r>
    <n v="6708"/>
    <x v="3331"/>
    <x v="2"/>
    <x v="138"/>
    <d v="2011-04-18T00:00:00"/>
    <s v="Standard Class"/>
    <s v="BF-11170"/>
    <x v="408"/>
    <x v="2"/>
    <x v="0"/>
    <x v="248"/>
    <x v="39"/>
    <n v="21215"/>
    <x v="3"/>
    <s v="OFF-LA-10002368"/>
    <x v="1"/>
    <x v="2"/>
    <x v="1777"/>
    <x v="1507"/>
    <n v="3"/>
    <n v="0"/>
    <n v="3.6017999999999999"/>
  </r>
  <r>
    <n v="6709"/>
    <x v="3332"/>
    <x v="1"/>
    <x v="717"/>
    <d v="2012-11-19T00:00:00"/>
    <s v="Standard Class"/>
    <s v="GZ-14470"/>
    <x v="47"/>
    <x v="0"/>
    <x v="0"/>
    <x v="482"/>
    <x v="27"/>
    <n v="87124"/>
    <x v="1"/>
    <s v="FUR-CH-10004287"/>
    <x v="0"/>
    <x v="1"/>
    <x v="156"/>
    <x v="2214"/>
    <n v="4"/>
    <n v="0.2"/>
    <n v="99.431999999999931"/>
  </r>
  <r>
    <n v="6710"/>
    <x v="3332"/>
    <x v="1"/>
    <x v="717"/>
    <d v="2012-11-19T00:00:00"/>
    <s v="Standard Class"/>
    <s v="GZ-14470"/>
    <x v="47"/>
    <x v="0"/>
    <x v="0"/>
    <x v="482"/>
    <x v="27"/>
    <n v="87124"/>
    <x v="1"/>
    <s v="FUR-CH-10001891"/>
    <x v="0"/>
    <x v="1"/>
    <x v="265"/>
    <x v="286"/>
    <n v="3"/>
    <n v="0.2"/>
    <n v="20.155800000000013"/>
  </r>
  <r>
    <n v="6711"/>
    <x v="3333"/>
    <x v="0"/>
    <x v="10"/>
    <d v="2013-12-13T00:00:00"/>
    <s v="First Class"/>
    <s v="SP-20650"/>
    <x v="70"/>
    <x v="1"/>
    <x v="0"/>
    <x v="280"/>
    <x v="1"/>
    <n v="95207"/>
    <x v="1"/>
    <s v="OFF-BI-10002133"/>
    <x v="1"/>
    <x v="8"/>
    <x v="1138"/>
    <x v="4601"/>
    <n v="8"/>
    <n v="0.2"/>
    <n v="99.295999999999978"/>
  </r>
  <r>
    <n v="6712"/>
    <x v="3334"/>
    <x v="3"/>
    <x v="238"/>
    <d v="2014-08-22T00:00:00"/>
    <s v="Second Class"/>
    <s v="PJ-19015"/>
    <x v="307"/>
    <x v="0"/>
    <x v="0"/>
    <x v="38"/>
    <x v="24"/>
    <n v="43229"/>
    <x v="3"/>
    <s v="OFF-AR-10001419"/>
    <x v="1"/>
    <x v="6"/>
    <x v="1006"/>
    <x v="4541"/>
    <n v="3"/>
    <n v="0.2"/>
    <n v="1.2389999999999994"/>
  </r>
  <r>
    <n v="6713"/>
    <x v="3335"/>
    <x v="3"/>
    <x v="817"/>
    <d v="2014-12-15T00:00:00"/>
    <s v="Same Day"/>
    <s v="DB-13060"/>
    <x v="72"/>
    <x v="0"/>
    <x v="0"/>
    <x v="242"/>
    <x v="10"/>
    <n v="60076"/>
    <x v="2"/>
    <s v="FUR-FU-10002298"/>
    <x v="0"/>
    <x v="5"/>
    <x v="1296"/>
    <x v="4602"/>
    <n v="6"/>
    <n v="0.6"/>
    <n v="-292.98719999999997"/>
  </r>
  <r>
    <n v="6714"/>
    <x v="3335"/>
    <x v="3"/>
    <x v="817"/>
    <d v="2014-12-15T00:00:00"/>
    <s v="Same Day"/>
    <s v="DB-13060"/>
    <x v="72"/>
    <x v="0"/>
    <x v="0"/>
    <x v="242"/>
    <x v="10"/>
    <n v="60076"/>
    <x v="2"/>
    <s v="FUR-FU-10004091"/>
    <x v="0"/>
    <x v="5"/>
    <x v="264"/>
    <x v="4603"/>
    <n v="3"/>
    <n v="0.6"/>
    <n v="-26.755799999999994"/>
  </r>
  <r>
    <n v="6715"/>
    <x v="3335"/>
    <x v="3"/>
    <x v="817"/>
    <d v="2014-12-15T00:00:00"/>
    <s v="Same Day"/>
    <s v="DB-13060"/>
    <x v="72"/>
    <x v="0"/>
    <x v="0"/>
    <x v="242"/>
    <x v="10"/>
    <n v="60076"/>
    <x v="2"/>
    <s v="TEC-AC-10004510"/>
    <x v="2"/>
    <x v="11"/>
    <x v="944"/>
    <x v="4604"/>
    <n v="3"/>
    <n v="0.2"/>
    <n v="-4.908000000000003"/>
  </r>
  <r>
    <n v="6716"/>
    <x v="3335"/>
    <x v="3"/>
    <x v="817"/>
    <d v="2014-12-15T00:00:00"/>
    <s v="Same Day"/>
    <s v="DB-13060"/>
    <x v="72"/>
    <x v="0"/>
    <x v="0"/>
    <x v="242"/>
    <x v="10"/>
    <n v="60076"/>
    <x v="2"/>
    <s v="OFF-AR-10002987"/>
    <x v="1"/>
    <x v="6"/>
    <x v="1553"/>
    <x v="4605"/>
    <n v="6"/>
    <n v="0.2"/>
    <n v="24.998400000000011"/>
  </r>
  <r>
    <n v="6717"/>
    <x v="3336"/>
    <x v="0"/>
    <x v="143"/>
    <d v="2013-04-16T00:00:00"/>
    <s v="Standard Class"/>
    <s v="CK-12325"/>
    <x v="278"/>
    <x v="2"/>
    <x v="0"/>
    <x v="322"/>
    <x v="36"/>
    <n v="71901"/>
    <x v="0"/>
    <s v="OFF-FA-10002280"/>
    <x v="1"/>
    <x v="13"/>
    <x v="653"/>
    <x v="59"/>
    <n v="6"/>
    <n v="0"/>
    <n v="14.399999999999999"/>
  </r>
  <r>
    <n v="6718"/>
    <x v="3336"/>
    <x v="0"/>
    <x v="143"/>
    <d v="2013-04-16T00:00:00"/>
    <s v="Standard Class"/>
    <s v="CK-12325"/>
    <x v="278"/>
    <x v="2"/>
    <x v="0"/>
    <x v="322"/>
    <x v="36"/>
    <n v="71901"/>
    <x v="0"/>
    <s v="OFF-PA-10001934"/>
    <x v="1"/>
    <x v="10"/>
    <x v="543"/>
    <x v="243"/>
    <n v="4"/>
    <n v="0"/>
    <n v="12.700800000000001"/>
  </r>
  <r>
    <n v="6719"/>
    <x v="3336"/>
    <x v="0"/>
    <x v="143"/>
    <d v="2013-04-16T00:00:00"/>
    <s v="Standard Class"/>
    <s v="CK-12325"/>
    <x v="278"/>
    <x v="2"/>
    <x v="0"/>
    <x v="322"/>
    <x v="36"/>
    <n v="71901"/>
    <x v="0"/>
    <s v="FUR-FU-10003268"/>
    <x v="0"/>
    <x v="5"/>
    <x v="876"/>
    <x v="4606"/>
    <n v="4"/>
    <n v="0"/>
    <n v="31.983999999999995"/>
  </r>
  <r>
    <n v="6720"/>
    <x v="3337"/>
    <x v="0"/>
    <x v="186"/>
    <d v="2013-12-20T00:00:00"/>
    <s v="First Class"/>
    <s v="SF-20065"/>
    <x v="11"/>
    <x v="0"/>
    <x v="0"/>
    <x v="483"/>
    <x v="3"/>
    <n v="27534"/>
    <x v="0"/>
    <s v="OFF-AP-10004859"/>
    <x v="1"/>
    <x v="9"/>
    <x v="921"/>
    <x v="4337"/>
    <n v="3"/>
    <n v="0.2"/>
    <n v="3.0576000000000008"/>
  </r>
  <r>
    <n v="6721"/>
    <x v="3338"/>
    <x v="3"/>
    <x v="20"/>
    <d v="2014-09-25T00:00:00"/>
    <s v="Standard Class"/>
    <s v="DP-13105"/>
    <x v="317"/>
    <x v="1"/>
    <x v="0"/>
    <x v="1"/>
    <x v="1"/>
    <n v="90032"/>
    <x v="1"/>
    <s v="TEC-AC-10000057"/>
    <x v="2"/>
    <x v="11"/>
    <x v="626"/>
    <x v="179"/>
    <n v="5"/>
    <n v="0"/>
    <n v="31.489499999999992"/>
  </r>
  <r>
    <n v="6722"/>
    <x v="3338"/>
    <x v="3"/>
    <x v="20"/>
    <d v="2014-09-25T00:00:00"/>
    <s v="Standard Class"/>
    <s v="DP-13105"/>
    <x v="317"/>
    <x v="1"/>
    <x v="0"/>
    <x v="1"/>
    <x v="1"/>
    <n v="90032"/>
    <x v="1"/>
    <s v="OFF-AR-10000914"/>
    <x v="1"/>
    <x v="6"/>
    <x v="1739"/>
    <x v="4607"/>
    <n v="2"/>
    <n v="0"/>
    <n v="6.0632000000000019"/>
  </r>
  <r>
    <n v="6723"/>
    <x v="3338"/>
    <x v="3"/>
    <x v="20"/>
    <d v="2014-09-25T00:00:00"/>
    <s v="Standard Class"/>
    <s v="DP-13105"/>
    <x v="317"/>
    <x v="1"/>
    <x v="0"/>
    <x v="1"/>
    <x v="1"/>
    <n v="90032"/>
    <x v="1"/>
    <s v="OFF-AR-10004956"/>
    <x v="1"/>
    <x v="6"/>
    <x v="1235"/>
    <x v="80"/>
    <n v="3"/>
    <n v="0"/>
    <n v="4.8545999999999978"/>
  </r>
  <r>
    <n v="6724"/>
    <x v="3339"/>
    <x v="3"/>
    <x v="507"/>
    <d v="2014-09-07T00:00:00"/>
    <s v="Second Class"/>
    <s v="VM-21835"/>
    <x v="718"/>
    <x v="0"/>
    <x v="0"/>
    <x v="462"/>
    <x v="38"/>
    <n v="3060"/>
    <x v="3"/>
    <s v="OFF-FA-10001843"/>
    <x v="1"/>
    <x v="13"/>
    <x v="33"/>
    <x v="1471"/>
    <n v="6"/>
    <n v="0"/>
    <n v="6.9654000000000007"/>
  </r>
  <r>
    <n v="6725"/>
    <x v="3340"/>
    <x v="0"/>
    <x v="126"/>
    <d v="2013-09-17T00:00:00"/>
    <s v="Standard Class"/>
    <s v="SF-20200"/>
    <x v="227"/>
    <x v="0"/>
    <x v="0"/>
    <x v="4"/>
    <x v="4"/>
    <n v="98103"/>
    <x v="1"/>
    <s v="OFF-FA-10000585"/>
    <x v="1"/>
    <x v="13"/>
    <x v="202"/>
    <x v="4608"/>
    <n v="3"/>
    <n v="0"/>
    <n v="4.8162000000000003"/>
  </r>
  <r>
    <n v="6726"/>
    <x v="3340"/>
    <x v="0"/>
    <x v="126"/>
    <d v="2013-09-17T00:00:00"/>
    <s v="Standard Class"/>
    <s v="SF-20200"/>
    <x v="227"/>
    <x v="0"/>
    <x v="0"/>
    <x v="4"/>
    <x v="4"/>
    <n v="98103"/>
    <x v="1"/>
    <s v="OFF-LA-10003720"/>
    <x v="1"/>
    <x v="2"/>
    <x v="1627"/>
    <x v="469"/>
    <n v="3"/>
    <n v="0"/>
    <n v="5.2028999999999996"/>
  </r>
  <r>
    <n v="6727"/>
    <x v="3340"/>
    <x v="0"/>
    <x v="126"/>
    <d v="2013-09-17T00:00:00"/>
    <s v="Standard Class"/>
    <s v="SF-20200"/>
    <x v="227"/>
    <x v="0"/>
    <x v="0"/>
    <x v="4"/>
    <x v="4"/>
    <n v="98103"/>
    <x v="1"/>
    <s v="OFF-BI-10000301"/>
    <x v="1"/>
    <x v="8"/>
    <x v="619"/>
    <x v="4609"/>
    <n v="4"/>
    <n v="0.2"/>
    <n v="7.7639999999999993"/>
  </r>
  <r>
    <n v="6728"/>
    <x v="3341"/>
    <x v="3"/>
    <x v="682"/>
    <d v="2014-08-16T00:00:00"/>
    <s v="Second Class"/>
    <s v="SC-20695"/>
    <x v="281"/>
    <x v="1"/>
    <x v="0"/>
    <x v="102"/>
    <x v="14"/>
    <n v="47374"/>
    <x v="2"/>
    <s v="OFF-PA-10003302"/>
    <x v="1"/>
    <x v="10"/>
    <x v="1712"/>
    <x v="932"/>
    <n v="5"/>
    <n v="0"/>
    <n v="83.283999999999992"/>
  </r>
  <r>
    <n v="6729"/>
    <x v="3342"/>
    <x v="0"/>
    <x v="254"/>
    <d v="2013-11-10T00:00:00"/>
    <s v="Standard Class"/>
    <s v="MF-17665"/>
    <x v="716"/>
    <x v="1"/>
    <x v="0"/>
    <x v="100"/>
    <x v="2"/>
    <n v="33180"/>
    <x v="0"/>
    <s v="FUR-FU-10001889"/>
    <x v="0"/>
    <x v="5"/>
    <x v="1149"/>
    <x v="4610"/>
    <n v="6"/>
    <n v="0.2"/>
    <n v="8.2055999999999987"/>
  </r>
  <r>
    <n v="6730"/>
    <x v="3343"/>
    <x v="1"/>
    <x v="652"/>
    <d v="2012-06-20T00:00:00"/>
    <s v="First Class"/>
    <s v="BV-11245"/>
    <x v="296"/>
    <x v="1"/>
    <x v="0"/>
    <x v="214"/>
    <x v="18"/>
    <n v="37167"/>
    <x v="0"/>
    <s v="OFF-BI-10002982"/>
    <x v="1"/>
    <x v="8"/>
    <x v="1258"/>
    <x v="4611"/>
    <n v="3"/>
    <n v="0.7"/>
    <n v="-4.4945999999999984"/>
  </r>
  <r>
    <n v="6731"/>
    <x v="3343"/>
    <x v="1"/>
    <x v="652"/>
    <d v="2012-06-20T00:00:00"/>
    <s v="First Class"/>
    <s v="BV-11245"/>
    <x v="296"/>
    <x v="1"/>
    <x v="0"/>
    <x v="214"/>
    <x v="18"/>
    <n v="37167"/>
    <x v="0"/>
    <s v="FUR-CH-10002965"/>
    <x v="0"/>
    <x v="1"/>
    <x v="226"/>
    <x v="4612"/>
    <n v="4"/>
    <n v="0.2"/>
    <n v="56.274400000000014"/>
  </r>
  <r>
    <n v="6732"/>
    <x v="3343"/>
    <x v="1"/>
    <x v="652"/>
    <d v="2012-06-20T00:00:00"/>
    <s v="First Class"/>
    <s v="BV-11245"/>
    <x v="296"/>
    <x v="1"/>
    <x v="0"/>
    <x v="214"/>
    <x v="18"/>
    <n v="37167"/>
    <x v="0"/>
    <s v="OFF-PA-10001937"/>
    <x v="1"/>
    <x v="10"/>
    <x v="286"/>
    <x v="561"/>
    <n v="4"/>
    <n v="0.2"/>
    <n v="7.2576000000000001"/>
  </r>
  <r>
    <n v="6733"/>
    <x v="3344"/>
    <x v="2"/>
    <x v="1129"/>
    <d v="2011-07-07T00:00:00"/>
    <s v="First Class"/>
    <s v="KE-16420"/>
    <x v="722"/>
    <x v="1"/>
    <x v="0"/>
    <x v="34"/>
    <x v="22"/>
    <n v="80013"/>
    <x v="1"/>
    <s v="OFF-PA-10001977"/>
    <x v="1"/>
    <x v="10"/>
    <x v="1464"/>
    <x v="3479"/>
    <n v="4"/>
    <n v="0.2"/>
    <n v="62.137599999999992"/>
  </r>
  <r>
    <n v="6734"/>
    <x v="3344"/>
    <x v="2"/>
    <x v="1129"/>
    <d v="2011-07-07T00:00:00"/>
    <s v="First Class"/>
    <s v="KE-16420"/>
    <x v="722"/>
    <x v="1"/>
    <x v="0"/>
    <x v="34"/>
    <x v="22"/>
    <n v="80013"/>
    <x v="1"/>
    <s v="OFF-AP-10000692"/>
    <x v="1"/>
    <x v="9"/>
    <x v="1241"/>
    <x v="4613"/>
    <n v="2"/>
    <n v="0.2"/>
    <n v="3.2432000000000016"/>
  </r>
  <r>
    <n v="6735"/>
    <x v="3345"/>
    <x v="1"/>
    <x v="139"/>
    <d v="2012-12-25T00:00:00"/>
    <s v="Standard Class"/>
    <s v="EM-14200"/>
    <x v="773"/>
    <x v="2"/>
    <x v="0"/>
    <x v="100"/>
    <x v="2"/>
    <n v="33142"/>
    <x v="0"/>
    <s v="OFF-LA-10004093"/>
    <x v="1"/>
    <x v="2"/>
    <x v="670"/>
    <x v="3280"/>
    <n v="2"/>
    <n v="0.2"/>
    <n v="3.9473999999999996"/>
  </r>
  <r>
    <n v="6736"/>
    <x v="3346"/>
    <x v="0"/>
    <x v="342"/>
    <d v="2013-04-18T00:00:00"/>
    <s v="Standard Class"/>
    <s v="BT-11680"/>
    <x v="537"/>
    <x v="0"/>
    <x v="0"/>
    <x v="8"/>
    <x v="1"/>
    <n v="94122"/>
    <x v="1"/>
    <s v="OFF-AP-10004980"/>
    <x v="1"/>
    <x v="9"/>
    <x v="967"/>
    <x v="4614"/>
    <n v="3"/>
    <n v="0"/>
    <n v="44.366400000000006"/>
  </r>
  <r>
    <n v="6737"/>
    <x v="3346"/>
    <x v="0"/>
    <x v="342"/>
    <d v="2013-04-18T00:00:00"/>
    <s v="Standard Class"/>
    <s v="BT-11680"/>
    <x v="537"/>
    <x v="0"/>
    <x v="0"/>
    <x v="8"/>
    <x v="1"/>
    <n v="94122"/>
    <x v="1"/>
    <s v="OFF-ST-10001932"/>
    <x v="1"/>
    <x v="4"/>
    <x v="1641"/>
    <x v="4404"/>
    <n v="3"/>
    <n v="0"/>
    <n v="81.131400000000014"/>
  </r>
  <r>
    <n v="6738"/>
    <x v="3346"/>
    <x v="0"/>
    <x v="342"/>
    <d v="2013-04-18T00:00:00"/>
    <s v="Standard Class"/>
    <s v="BT-11680"/>
    <x v="537"/>
    <x v="0"/>
    <x v="0"/>
    <x v="8"/>
    <x v="1"/>
    <n v="94122"/>
    <x v="1"/>
    <s v="OFF-ST-10000636"/>
    <x v="1"/>
    <x v="4"/>
    <x v="1744"/>
    <x v="4615"/>
    <n v="9"/>
    <n v="0"/>
    <n v="6.0263999999999918"/>
  </r>
  <r>
    <n v="6739"/>
    <x v="3346"/>
    <x v="0"/>
    <x v="342"/>
    <d v="2013-04-18T00:00:00"/>
    <s v="Standard Class"/>
    <s v="BT-11680"/>
    <x v="537"/>
    <x v="0"/>
    <x v="0"/>
    <x v="8"/>
    <x v="1"/>
    <n v="94122"/>
    <x v="1"/>
    <s v="OFF-BI-10000069"/>
    <x v="1"/>
    <x v="8"/>
    <x v="486"/>
    <x v="4616"/>
    <n v="4"/>
    <n v="0.2"/>
    <n v="15.610399999999993"/>
  </r>
  <r>
    <n v="6740"/>
    <x v="3347"/>
    <x v="2"/>
    <x v="542"/>
    <d v="2011-05-31T00:00:00"/>
    <s v="Standard Class"/>
    <s v="MM-18055"/>
    <x v="514"/>
    <x v="0"/>
    <x v="0"/>
    <x v="22"/>
    <x v="10"/>
    <n v="60623"/>
    <x v="2"/>
    <s v="OFF-ST-10001837"/>
    <x v="1"/>
    <x v="4"/>
    <x v="1331"/>
    <x v="4617"/>
    <n v="3"/>
    <n v="0.2"/>
    <n v="7.6968000000000032"/>
  </r>
  <r>
    <n v="6741"/>
    <x v="3347"/>
    <x v="2"/>
    <x v="542"/>
    <d v="2011-05-31T00:00:00"/>
    <s v="Standard Class"/>
    <s v="MM-18055"/>
    <x v="514"/>
    <x v="0"/>
    <x v="0"/>
    <x v="22"/>
    <x v="10"/>
    <n v="60623"/>
    <x v="2"/>
    <s v="FUR-CH-10003981"/>
    <x v="0"/>
    <x v="1"/>
    <x v="1166"/>
    <x v="4618"/>
    <n v="2"/>
    <n v="0.3"/>
    <n v="-5.1396000000000583"/>
  </r>
  <r>
    <n v="6742"/>
    <x v="3347"/>
    <x v="2"/>
    <x v="542"/>
    <d v="2011-05-31T00:00:00"/>
    <s v="Standard Class"/>
    <s v="MM-18055"/>
    <x v="514"/>
    <x v="0"/>
    <x v="0"/>
    <x v="22"/>
    <x v="10"/>
    <n v="60623"/>
    <x v="2"/>
    <s v="OFF-AR-10000716"/>
    <x v="1"/>
    <x v="6"/>
    <x v="786"/>
    <x v="2569"/>
    <n v="3"/>
    <n v="0.2"/>
    <n v="3.1806000000000005"/>
  </r>
  <r>
    <n v="6743"/>
    <x v="3348"/>
    <x v="3"/>
    <x v="91"/>
    <d v="2014-07-12T00:00:00"/>
    <s v="Standard Class"/>
    <s v="PO-18850"/>
    <x v="138"/>
    <x v="0"/>
    <x v="0"/>
    <x v="1"/>
    <x v="1"/>
    <n v="90008"/>
    <x v="1"/>
    <s v="FUR-CH-10001146"/>
    <x v="0"/>
    <x v="1"/>
    <x v="124"/>
    <x v="4619"/>
    <n v="3"/>
    <n v="0.2"/>
    <n v="-13.740299999999994"/>
  </r>
  <r>
    <n v="6744"/>
    <x v="3349"/>
    <x v="1"/>
    <x v="1130"/>
    <d v="2012-02-20T00:00:00"/>
    <s v="Standard Class"/>
    <s v="SP-20860"/>
    <x v="133"/>
    <x v="1"/>
    <x v="0"/>
    <x v="18"/>
    <x v="38"/>
    <n v="3820"/>
    <x v="3"/>
    <s v="OFF-PA-10002751"/>
    <x v="1"/>
    <x v="10"/>
    <x v="150"/>
    <x v="1211"/>
    <n v="6"/>
    <n v="0"/>
    <n v="16.146000000000001"/>
  </r>
  <r>
    <n v="6745"/>
    <x v="3350"/>
    <x v="3"/>
    <x v="114"/>
    <d v="2014-06-19T00:00:00"/>
    <s v="Second Class"/>
    <s v="CS-12355"/>
    <x v="394"/>
    <x v="0"/>
    <x v="0"/>
    <x v="65"/>
    <x v="24"/>
    <n v="43017"/>
    <x v="3"/>
    <s v="TEC-AC-10001606"/>
    <x v="2"/>
    <x v="11"/>
    <x v="585"/>
    <x v="4620"/>
    <n v="6"/>
    <n v="0.2"/>
    <n v="107.98920000000001"/>
  </r>
  <r>
    <n v="6746"/>
    <x v="3350"/>
    <x v="3"/>
    <x v="114"/>
    <d v="2014-06-19T00:00:00"/>
    <s v="Second Class"/>
    <s v="CS-12355"/>
    <x v="394"/>
    <x v="0"/>
    <x v="0"/>
    <x v="65"/>
    <x v="24"/>
    <n v="43017"/>
    <x v="3"/>
    <s v="OFF-AR-10001427"/>
    <x v="1"/>
    <x v="6"/>
    <x v="248"/>
    <x v="100"/>
    <n v="5"/>
    <n v="0.2"/>
    <n v="1.7940000000000005"/>
  </r>
  <r>
    <n v="6747"/>
    <x v="3351"/>
    <x v="3"/>
    <x v="38"/>
    <d v="2014-11-17T00:00:00"/>
    <s v="First Class"/>
    <s v="KB-16600"/>
    <x v="33"/>
    <x v="1"/>
    <x v="0"/>
    <x v="20"/>
    <x v="15"/>
    <n v="10009"/>
    <x v="3"/>
    <s v="TEC-PH-10004389"/>
    <x v="2"/>
    <x v="7"/>
    <x v="1422"/>
    <x v="3211"/>
    <n v="5"/>
    <n v="0"/>
    <n v="163.78700000000003"/>
  </r>
  <r>
    <n v="6748"/>
    <x v="3352"/>
    <x v="3"/>
    <x v="157"/>
    <d v="2014-12-16T00:00:00"/>
    <s v="Standard Class"/>
    <s v="AA-10375"/>
    <x v="211"/>
    <x v="0"/>
    <x v="0"/>
    <x v="20"/>
    <x v="15"/>
    <n v="10035"/>
    <x v="3"/>
    <s v="OFF-BI-10002498"/>
    <x v="1"/>
    <x v="8"/>
    <x v="435"/>
    <x v="3652"/>
    <n v="1"/>
    <n v="0.2"/>
    <n v="5.0462999999999996"/>
  </r>
  <r>
    <n v="6749"/>
    <x v="3352"/>
    <x v="3"/>
    <x v="157"/>
    <d v="2014-12-16T00:00:00"/>
    <s v="Standard Class"/>
    <s v="AA-10375"/>
    <x v="211"/>
    <x v="0"/>
    <x v="0"/>
    <x v="20"/>
    <x v="15"/>
    <n v="10035"/>
    <x v="3"/>
    <s v="OFF-PA-10002245"/>
    <x v="1"/>
    <x v="10"/>
    <x v="1334"/>
    <x v="1465"/>
    <n v="3"/>
    <n v="0"/>
    <n v="8.0730000000000004"/>
  </r>
  <r>
    <n v="6750"/>
    <x v="3352"/>
    <x v="3"/>
    <x v="157"/>
    <d v="2014-12-16T00:00:00"/>
    <s v="Standard Class"/>
    <s v="AA-10375"/>
    <x v="211"/>
    <x v="0"/>
    <x v="0"/>
    <x v="20"/>
    <x v="15"/>
    <n v="10035"/>
    <x v="3"/>
    <s v="TEC-PH-10004522"/>
    <x v="2"/>
    <x v="7"/>
    <x v="1695"/>
    <x v="4621"/>
    <n v="2"/>
    <n v="0"/>
    <n v="29.245000000000005"/>
  </r>
  <r>
    <n v="6751"/>
    <x v="3353"/>
    <x v="0"/>
    <x v="931"/>
    <d v="2013-07-01T00:00:00"/>
    <s v="Second Class"/>
    <s v="BP-11155"/>
    <x v="669"/>
    <x v="0"/>
    <x v="0"/>
    <x v="267"/>
    <x v="30"/>
    <n v="7501"/>
    <x v="3"/>
    <s v="FUR-CH-10003535"/>
    <x v="0"/>
    <x v="1"/>
    <x v="1513"/>
    <x v="4331"/>
    <n v="2"/>
    <n v="0"/>
    <n v="20.733199999999997"/>
  </r>
  <r>
    <n v="6752"/>
    <x v="3353"/>
    <x v="0"/>
    <x v="931"/>
    <d v="2013-07-01T00:00:00"/>
    <s v="Second Class"/>
    <s v="BP-11155"/>
    <x v="669"/>
    <x v="0"/>
    <x v="0"/>
    <x v="267"/>
    <x v="30"/>
    <n v="7501"/>
    <x v="3"/>
    <s v="OFF-AP-10000595"/>
    <x v="1"/>
    <x v="9"/>
    <x v="1496"/>
    <x v="4622"/>
    <n v="2"/>
    <n v="0"/>
    <n v="2.2724000000000002"/>
  </r>
  <r>
    <n v="6753"/>
    <x v="3353"/>
    <x v="0"/>
    <x v="931"/>
    <d v="2013-07-01T00:00:00"/>
    <s v="Second Class"/>
    <s v="BP-11155"/>
    <x v="669"/>
    <x v="0"/>
    <x v="0"/>
    <x v="267"/>
    <x v="30"/>
    <n v="7501"/>
    <x v="3"/>
    <s v="OFF-PA-10003039"/>
    <x v="1"/>
    <x v="10"/>
    <x v="330"/>
    <x v="1168"/>
    <n v="2"/>
    <n v="0"/>
    <n v="27.881999999999998"/>
  </r>
  <r>
    <n v="6754"/>
    <x v="3353"/>
    <x v="0"/>
    <x v="931"/>
    <d v="2013-07-01T00:00:00"/>
    <s v="Second Class"/>
    <s v="BP-11155"/>
    <x v="669"/>
    <x v="0"/>
    <x v="0"/>
    <x v="267"/>
    <x v="30"/>
    <n v="7501"/>
    <x v="3"/>
    <s v="OFF-BI-10002003"/>
    <x v="1"/>
    <x v="8"/>
    <x v="1384"/>
    <x v="4623"/>
    <n v="2"/>
    <n v="0"/>
    <n v="3.7412000000000001"/>
  </r>
  <r>
    <n v="6755"/>
    <x v="3353"/>
    <x v="0"/>
    <x v="931"/>
    <d v="2013-07-01T00:00:00"/>
    <s v="Second Class"/>
    <s v="BP-11155"/>
    <x v="669"/>
    <x v="0"/>
    <x v="0"/>
    <x v="267"/>
    <x v="30"/>
    <n v="7501"/>
    <x v="3"/>
    <s v="OFF-AP-10002311"/>
    <x v="1"/>
    <x v="9"/>
    <x v="14"/>
    <x v="4624"/>
    <n v="4"/>
    <n v="0"/>
    <n v="121.10560000000001"/>
  </r>
  <r>
    <n v="6756"/>
    <x v="3354"/>
    <x v="3"/>
    <x v="175"/>
    <d v="2014-09-20T00:00:00"/>
    <s v="Standard Class"/>
    <s v="TC-21145"/>
    <x v="779"/>
    <x v="1"/>
    <x v="0"/>
    <x v="80"/>
    <x v="30"/>
    <n v="8701"/>
    <x v="3"/>
    <s v="FUR-FU-10002445"/>
    <x v="0"/>
    <x v="5"/>
    <x v="1439"/>
    <x v="4625"/>
    <n v="5"/>
    <n v="0"/>
    <n v="18.960000000000004"/>
  </r>
  <r>
    <n v="6757"/>
    <x v="3354"/>
    <x v="3"/>
    <x v="175"/>
    <d v="2014-09-20T00:00:00"/>
    <s v="Standard Class"/>
    <s v="TC-21145"/>
    <x v="779"/>
    <x v="1"/>
    <x v="0"/>
    <x v="80"/>
    <x v="30"/>
    <n v="8701"/>
    <x v="3"/>
    <s v="FUR-CH-10003606"/>
    <x v="0"/>
    <x v="1"/>
    <x v="1566"/>
    <x v="4626"/>
    <n v="4"/>
    <n v="0"/>
    <n v="143.62880000000001"/>
  </r>
  <r>
    <n v="6758"/>
    <x v="3354"/>
    <x v="3"/>
    <x v="175"/>
    <d v="2014-09-20T00:00:00"/>
    <s v="Standard Class"/>
    <s v="TC-21145"/>
    <x v="779"/>
    <x v="1"/>
    <x v="0"/>
    <x v="80"/>
    <x v="30"/>
    <n v="8701"/>
    <x v="3"/>
    <s v="TEC-PH-10002115"/>
    <x v="2"/>
    <x v="7"/>
    <x v="793"/>
    <x v="4627"/>
    <n v="6"/>
    <n v="0"/>
    <n v="102.94440000000002"/>
  </r>
  <r>
    <n v="6759"/>
    <x v="3354"/>
    <x v="3"/>
    <x v="175"/>
    <d v="2014-09-20T00:00:00"/>
    <s v="Standard Class"/>
    <s v="TC-21145"/>
    <x v="779"/>
    <x v="1"/>
    <x v="0"/>
    <x v="80"/>
    <x v="30"/>
    <n v="8701"/>
    <x v="3"/>
    <s v="OFF-ST-10000934"/>
    <x v="1"/>
    <x v="4"/>
    <x v="352"/>
    <x v="3411"/>
    <n v="2"/>
    <n v="0"/>
    <n v="0"/>
  </r>
  <r>
    <n v="6760"/>
    <x v="3355"/>
    <x v="3"/>
    <x v="574"/>
    <d v="2014-12-09T00:00:00"/>
    <s v="Standard Class"/>
    <s v="BG-11035"/>
    <x v="767"/>
    <x v="0"/>
    <x v="0"/>
    <x v="247"/>
    <x v="3"/>
    <n v="27405"/>
    <x v="0"/>
    <s v="OFF-AR-10003903"/>
    <x v="1"/>
    <x v="6"/>
    <x v="878"/>
    <x v="3388"/>
    <n v="1"/>
    <n v="0.2"/>
    <n v="2.4581999999999997"/>
  </r>
  <r>
    <n v="6761"/>
    <x v="3356"/>
    <x v="3"/>
    <x v="335"/>
    <d v="2014-07-01T00:00:00"/>
    <s v="Standard Class"/>
    <s v="DO-13435"/>
    <x v="157"/>
    <x v="0"/>
    <x v="0"/>
    <x v="20"/>
    <x v="15"/>
    <n v="10035"/>
    <x v="3"/>
    <s v="OFF-ST-10004123"/>
    <x v="1"/>
    <x v="4"/>
    <x v="72"/>
    <x v="1050"/>
    <n v="3"/>
    <n v="0"/>
    <n v="0"/>
  </r>
  <r>
    <n v="6762"/>
    <x v="3357"/>
    <x v="0"/>
    <x v="1131"/>
    <d v="2013-07-27T00:00:00"/>
    <s v="Second Class"/>
    <s v="DB-12970"/>
    <x v="715"/>
    <x v="1"/>
    <x v="0"/>
    <x v="20"/>
    <x v="15"/>
    <n v="10035"/>
    <x v="3"/>
    <s v="FUR-CH-10001708"/>
    <x v="0"/>
    <x v="1"/>
    <x v="884"/>
    <x v="4628"/>
    <n v="2"/>
    <n v="0.1"/>
    <n v="31.015599999999978"/>
  </r>
  <r>
    <n v="6763"/>
    <x v="3358"/>
    <x v="0"/>
    <x v="476"/>
    <d v="2013-09-09T00:00:00"/>
    <s v="Standard Class"/>
    <s v="RL-19615"/>
    <x v="210"/>
    <x v="0"/>
    <x v="0"/>
    <x v="22"/>
    <x v="10"/>
    <n v="60623"/>
    <x v="2"/>
    <s v="OFF-LA-10000240"/>
    <x v="1"/>
    <x v="2"/>
    <x v="2"/>
    <x v="3204"/>
    <n v="5"/>
    <n v="0.2"/>
    <n v="9.8685000000000009"/>
  </r>
  <r>
    <n v="6764"/>
    <x v="3358"/>
    <x v="0"/>
    <x v="476"/>
    <d v="2013-09-09T00:00:00"/>
    <s v="Standard Class"/>
    <s v="RL-19615"/>
    <x v="210"/>
    <x v="0"/>
    <x v="0"/>
    <x v="22"/>
    <x v="10"/>
    <n v="60623"/>
    <x v="2"/>
    <s v="OFF-ST-10002485"/>
    <x v="1"/>
    <x v="4"/>
    <x v="209"/>
    <x v="2083"/>
    <n v="2"/>
    <n v="0.2"/>
    <n v="-8.3524000000000012"/>
  </r>
  <r>
    <n v="6765"/>
    <x v="3358"/>
    <x v="0"/>
    <x v="476"/>
    <d v="2013-09-09T00:00:00"/>
    <s v="Standard Class"/>
    <s v="RL-19615"/>
    <x v="210"/>
    <x v="0"/>
    <x v="0"/>
    <x v="22"/>
    <x v="10"/>
    <n v="60623"/>
    <x v="2"/>
    <s v="TEC-MA-10003230"/>
    <x v="2"/>
    <x v="15"/>
    <x v="1778"/>
    <x v="4629"/>
    <n v="3"/>
    <n v="0.3"/>
    <n v="-19.470000000000141"/>
  </r>
  <r>
    <n v="6766"/>
    <x v="3359"/>
    <x v="3"/>
    <x v="693"/>
    <d v="2014-04-25T00:00:00"/>
    <s v="Standard Class"/>
    <s v="SJ-20215"/>
    <x v="695"/>
    <x v="0"/>
    <x v="0"/>
    <x v="22"/>
    <x v="10"/>
    <n v="60653"/>
    <x v="2"/>
    <s v="FUR-CH-10002602"/>
    <x v="0"/>
    <x v="1"/>
    <x v="288"/>
    <x v="2613"/>
    <n v="3"/>
    <n v="0.3"/>
    <n v="-18.117599999999996"/>
  </r>
  <r>
    <n v="6767"/>
    <x v="3359"/>
    <x v="3"/>
    <x v="693"/>
    <d v="2014-04-25T00:00:00"/>
    <s v="Standard Class"/>
    <s v="SJ-20215"/>
    <x v="695"/>
    <x v="0"/>
    <x v="0"/>
    <x v="22"/>
    <x v="10"/>
    <n v="60653"/>
    <x v="2"/>
    <s v="OFF-AR-10001683"/>
    <x v="1"/>
    <x v="6"/>
    <x v="32"/>
    <x v="33"/>
    <n v="2"/>
    <n v="0.2"/>
    <n v="3.5460000000000007"/>
  </r>
  <r>
    <n v="6768"/>
    <x v="3359"/>
    <x v="3"/>
    <x v="693"/>
    <d v="2014-04-25T00:00:00"/>
    <s v="Standard Class"/>
    <s v="SJ-20215"/>
    <x v="695"/>
    <x v="0"/>
    <x v="0"/>
    <x v="22"/>
    <x v="10"/>
    <n v="60653"/>
    <x v="2"/>
    <s v="FUR-FU-10002456"/>
    <x v="0"/>
    <x v="5"/>
    <x v="1009"/>
    <x v="4630"/>
    <n v="5"/>
    <n v="0.6"/>
    <n v="-6.1879999999999988"/>
  </r>
  <r>
    <n v="6769"/>
    <x v="3360"/>
    <x v="2"/>
    <x v="1132"/>
    <d v="2011-08-16T00:00:00"/>
    <s v="Standard Class"/>
    <s v="CS-12175"/>
    <x v="728"/>
    <x v="1"/>
    <x v="0"/>
    <x v="80"/>
    <x v="30"/>
    <n v="8701"/>
    <x v="3"/>
    <s v="OFF-BI-10002854"/>
    <x v="1"/>
    <x v="8"/>
    <x v="895"/>
    <x v="4631"/>
    <n v="7"/>
    <n v="0"/>
    <n v="98.105000000000004"/>
  </r>
  <r>
    <n v="6770"/>
    <x v="3361"/>
    <x v="3"/>
    <x v="20"/>
    <d v="2014-09-24T00:00:00"/>
    <s v="Standard Class"/>
    <s v="JP-16135"/>
    <x v="655"/>
    <x v="2"/>
    <x v="0"/>
    <x v="38"/>
    <x v="32"/>
    <n v="31907"/>
    <x v="0"/>
    <s v="OFF-AR-10002445"/>
    <x v="1"/>
    <x v="6"/>
    <x v="1637"/>
    <x v="3826"/>
    <n v="5"/>
    <n v="0"/>
    <n v="13.452000000000002"/>
  </r>
  <r>
    <n v="6771"/>
    <x v="3362"/>
    <x v="3"/>
    <x v="34"/>
    <d v="2014-12-14T00:00:00"/>
    <s v="Standard Class"/>
    <s v="NC-18535"/>
    <x v="714"/>
    <x v="1"/>
    <x v="0"/>
    <x v="42"/>
    <x v="16"/>
    <n v="85023"/>
    <x v="1"/>
    <s v="OFF-PA-10004359"/>
    <x v="1"/>
    <x v="10"/>
    <x v="1059"/>
    <x v="1257"/>
    <n v="5"/>
    <n v="0.2"/>
    <n v="146.79"/>
  </r>
  <r>
    <n v="6772"/>
    <x v="3362"/>
    <x v="3"/>
    <x v="34"/>
    <d v="2014-12-14T00:00:00"/>
    <s v="Standard Class"/>
    <s v="NC-18535"/>
    <x v="714"/>
    <x v="1"/>
    <x v="0"/>
    <x v="42"/>
    <x v="16"/>
    <n v="85023"/>
    <x v="1"/>
    <s v="OFF-BI-10000279"/>
    <x v="1"/>
    <x v="8"/>
    <x v="1765"/>
    <x v="4632"/>
    <n v="3"/>
    <n v="0.7"/>
    <n v="-9.9704999999999977"/>
  </r>
  <r>
    <n v="6773"/>
    <x v="3363"/>
    <x v="0"/>
    <x v="254"/>
    <d v="2013-11-09T00:00:00"/>
    <s v="Standard Class"/>
    <s v="CW-11905"/>
    <x v="194"/>
    <x v="2"/>
    <x v="0"/>
    <x v="1"/>
    <x v="1"/>
    <n v="90004"/>
    <x v="1"/>
    <s v="OFF-BI-10003314"/>
    <x v="1"/>
    <x v="8"/>
    <x v="305"/>
    <x v="326"/>
    <n v="2"/>
    <n v="0.2"/>
    <n v="2.7956000000000003"/>
  </r>
  <r>
    <n v="6774"/>
    <x v="3363"/>
    <x v="0"/>
    <x v="254"/>
    <d v="2013-11-09T00:00:00"/>
    <s v="Standard Class"/>
    <s v="CW-11905"/>
    <x v="194"/>
    <x v="2"/>
    <x v="0"/>
    <x v="1"/>
    <x v="1"/>
    <n v="90004"/>
    <x v="1"/>
    <s v="OFF-BI-10000494"/>
    <x v="1"/>
    <x v="8"/>
    <x v="1563"/>
    <x v="4633"/>
    <n v="1"/>
    <n v="0.2"/>
    <n v="1.3049999999999997"/>
  </r>
  <r>
    <n v="6775"/>
    <x v="3363"/>
    <x v="0"/>
    <x v="254"/>
    <d v="2013-11-09T00:00:00"/>
    <s v="Standard Class"/>
    <s v="CW-11905"/>
    <x v="194"/>
    <x v="2"/>
    <x v="0"/>
    <x v="1"/>
    <x v="1"/>
    <n v="90004"/>
    <x v="1"/>
    <s v="OFF-PA-10000295"/>
    <x v="1"/>
    <x v="10"/>
    <x v="1779"/>
    <x v="789"/>
    <n v="6"/>
    <n v="0"/>
    <n v="18.662400000000002"/>
  </r>
  <r>
    <n v="6776"/>
    <x v="3364"/>
    <x v="1"/>
    <x v="368"/>
    <d v="2012-04-04T00:00:00"/>
    <s v="Standard Class"/>
    <s v="CM-12115"/>
    <x v="441"/>
    <x v="0"/>
    <x v="0"/>
    <x v="20"/>
    <x v="15"/>
    <n v="10024"/>
    <x v="3"/>
    <s v="OFF-PA-10002615"/>
    <x v="1"/>
    <x v="10"/>
    <x v="247"/>
    <x v="4634"/>
    <n v="4"/>
    <n v="0"/>
    <n v="8.1143999999999998"/>
  </r>
  <r>
    <n v="6777"/>
    <x v="3365"/>
    <x v="0"/>
    <x v="64"/>
    <d v="2013-09-12T00:00:00"/>
    <s v="Standard Class"/>
    <s v="PT-19090"/>
    <x v="690"/>
    <x v="0"/>
    <x v="0"/>
    <x v="52"/>
    <x v="5"/>
    <n v="78207"/>
    <x v="2"/>
    <s v="OFF-ST-10003479"/>
    <x v="1"/>
    <x v="4"/>
    <x v="41"/>
    <x v="4635"/>
    <n v="3"/>
    <n v="0.2"/>
    <n v="-17.523000000000014"/>
  </r>
  <r>
    <n v="6778"/>
    <x v="3366"/>
    <x v="3"/>
    <x v="480"/>
    <d v="2014-02-02T00:00:00"/>
    <s v="Standard Class"/>
    <s v="CL-12700"/>
    <x v="642"/>
    <x v="2"/>
    <x v="0"/>
    <x v="20"/>
    <x v="15"/>
    <n v="10009"/>
    <x v="3"/>
    <s v="TEC-AC-10002800"/>
    <x v="2"/>
    <x v="11"/>
    <x v="1207"/>
    <x v="4636"/>
    <n v="9"/>
    <n v="0"/>
    <n v="157.46849999999998"/>
  </r>
  <r>
    <n v="6779"/>
    <x v="3367"/>
    <x v="0"/>
    <x v="323"/>
    <d v="2013-09-09T00:00:00"/>
    <s v="Second Class"/>
    <s v="HF-14995"/>
    <x v="520"/>
    <x v="0"/>
    <x v="0"/>
    <x v="248"/>
    <x v="39"/>
    <n v="21215"/>
    <x v="3"/>
    <s v="FUR-BO-10003159"/>
    <x v="0"/>
    <x v="0"/>
    <x v="1100"/>
    <x v="4637"/>
    <n v="3"/>
    <n v="0"/>
    <n v="31.044599999999974"/>
  </r>
  <r>
    <n v="6780"/>
    <x v="3367"/>
    <x v="0"/>
    <x v="323"/>
    <d v="2013-09-09T00:00:00"/>
    <s v="Second Class"/>
    <s v="HF-14995"/>
    <x v="520"/>
    <x v="0"/>
    <x v="0"/>
    <x v="248"/>
    <x v="39"/>
    <n v="21215"/>
    <x v="3"/>
    <s v="FUR-FU-10002364"/>
    <x v="0"/>
    <x v="5"/>
    <x v="1231"/>
    <x v="1816"/>
    <n v="2"/>
    <n v="0"/>
    <n v="4.2803999999999984"/>
  </r>
  <r>
    <n v="6781"/>
    <x v="3367"/>
    <x v="0"/>
    <x v="323"/>
    <d v="2013-09-09T00:00:00"/>
    <s v="Second Class"/>
    <s v="HF-14995"/>
    <x v="520"/>
    <x v="0"/>
    <x v="0"/>
    <x v="248"/>
    <x v="39"/>
    <n v="21215"/>
    <x v="3"/>
    <s v="OFF-BI-10003350"/>
    <x v="1"/>
    <x v="8"/>
    <x v="834"/>
    <x v="1030"/>
    <n v="2"/>
    <n v="0"/>
    <n v="5.8695999999999993"/>
  </r>
  <r>
    <n v="6782"/>
    <x v="3367"/>
    <x v="0"/>
    <x v="323"/>
    <d v="2013-09-09T00:00:00"/>
    <s v="Second Class"/>
    <s v="HF-14995"/>
    <x v="520"/>
    <x v="0"/>
    <x v="0"/>
    <x v="248"/>
    <x v="39"/>
    <n v="21215"/>
    <x v="3"/>
    <s v="OFF-LA-10004093"/>
    <x v="1"/>
    <x v="2"/>
    <x v="670"/>
    <x v="2037"/>
    <n v="8"/>
    <n v="0"/>
    <n v="27.485599999999998"/>
  </r>
  <r>
    <n v="6783"/>
    <x v="3368"/>
    <x v="3"/>
    <x v="800"/>
    <d v="2014-07-29T00:00:00"/>
    <s v="Second Class"/>
    <s v="JC-15775"/>
    <x v="547"/>
    <x v="0"/>
    <x v="0"/>
    <x v="10"/>
    <x v="9"/>
    <n v="19143"/>
    <x v="3"/>
    <s v="FUR-FU-10000732"/>
    <x v="0"/>
    <x v="5"/>
    <x v="540"/>
    <x v="4638"/>
    <n v="4"/>
    <n v="0.2"/>
    <n v="3.0143999999999984"/>
  </r>
  <r>
    <n v="6784"/>
    <x v="3368"/>
    <x v="3"/>
    <x v="800"/>
    <d v="2014-07-29T00:00:00"/>
    <s v="Second Class"/>
    <s v="JC-15775"/>
    <x v="547"/>
    <x v="0"/>
    <x v="0"/>
    <x v="10"/>
    <x v="9"/>
    <n v="19143"/>
    <x v="3"/>
    <s v="OFF-SU-10004884"/>
    <x v="1"/>
    <x v="14"/>
    <x v="1780"/>
    <x v="4639"/>
    <n v="3"/>
    <n v="0.2"/>
    <n v="4.2470999999999943"/>
  </r>
  <r>
    <n v="6785"/>
    <x v="3368"/>
    <x v="3"/>
    <x v="800"/>
    <d v="2014-07-29T00:00:00"/>
    <s v="Second Class"/>
    <s v="JC-15775"/>
    <x v="547"/>
    <x v="0"/>
    <x v="0"/>
    <x v="10"/>
    <x v="9"/>
    <n v="19143"/>
    <x v="3"/>
    <s v="FUR-TA-10001771"/>
    <x v="0"/>
    <x v="3"/>
    <x v="1724"/>
    <x v="4640"/>
    <n v="1"/>
    <n v="0.4"/>
    <n v="-34.646999999999991"/>
  </r>
  <r>
    <n v="6786"/>
    <x v="3368"/>
    <x v="3"/>
    <x v="800"/>
    <d v="2014-07-29T00:00:00"/>
    <s v="Second Class"/>
    <s v="JC-15775"/>
    <x v="547"/>
    <x v="0"/>
    <x v="0"/>
    <x v="10"/>
    <x v="9"/>
    <n v="19143"/>
    <x v="3"/>
    <s v="OFF-ST-10000060"/>
    <x v="1"/>
    <x v="4"/>
    <x v="387"/>
    <x v="4641"/>
    <n v="5"/>
    <n v="0.2"/>
    <n v="-25.992000000000004"/>
  </r>
  <r>
    <n v="6787"/>
    <x v="3368"/>
    <x v="3"/>
    <x v="800"/>
    <d v="2014-07-29T00:00:00"/>
    <s v="Second Class"/>
    <s v="JC-15775"/>
    <x v="547"/>
    <x v="0"/>
    <x v="0"/>
    <x v="10"/>
    <x v="9"/>
    <n v="19143"/>
    <x v="3"/>
    <s v="OFF-PA-10004100"/>
    <x v="1"/>
    <x v="10"/>
    <x v="257"/>
    <x v="561"/>
    <n v="4"/>
    <n v="0.2"/>
    <n v="7.2576000000000001"/>
  </r>
  <r>
    <n v="6788"/>
    <x v="3369"/>
    <x v="1"/>
    <x v="1023"/>
    <d v="2012-09-20T00:00:00"/>
    <s v="Standard Class"/>
    <s v="JH-15910"/>
    <x v="101"/>
    <x v="0"/>
    <x v="0"/>
    <x v="118"/>
    <x v="32"/>
    <n v="30318"/>
    <x v="0"/>
    <s v="FUR-FU-10003975"/>
    <x v="0"/>
    <x v="5"/>
    <x v="775"/>
    <x v="2110"/>
    <n v="3"/>
    <n v="0"/>
    <n v="12.992999999999988"/>
  </r>
  <r>
    <n v="6789"/>
    <x v="3369"/>
    <x v="1"/>
    <x v="1023"/>
    <d v="2012-09-20T00:00:00"/>
    <s v="Standard Class"/>
    <s v="JH-15910"/>
    <x v="101"/>
    <x v="0"/>
    <x v="0"/>
    <x v="118"/>
    <x v="32"/>
    <n v="30318"/>
    <x v="0"/>
    <s v="OFF-PA-10001712"/>
    <x v="1"/>
    <x v="10"/>
    <x v="974"/>
    <x v="1570"/>
    <n v="7"/>
    <n v="0"/>
    <n v="31.468499999999999"/>
  </r>
  <r>
    <n v="6790"/>
    <x v="3370"/>
    <x v="1"/>
    <x v="67"/>
    <d v="2012-09-09T00:00:00"/>
    <s v="Second Class"/>
    <s v="CC-12610"/>
    <x v="566"/>
    <x v="1"/>
    <x v="0"/>
    <x v="28"/>
    <x v="3"/>
    <n v="27707"/>
    <x v="0"/>
    <s v="OFF-AR-10001953"/>
    <x v="1"/>
    <x v="6"/>
    <x v="395"/>
    <x v="1196"/>
    <n v="4"/>
    <n v="0.2"/>
    <n v="12.314400000000006"/>
  </r>
  <r>
    <n v="6791"/>
    <x v="3371"/>
    <x v="0"/>
    <x v="76"/>
    <d v="2013-11-18T00:00:00"/>
    <s v="First Class"/>
    <s v="IM-15055"/>
    <x v="780"/>
    <x v="0"/>
    <x v="0"/>
    <x v="43"/>
    <x v="1"/>
    <n v="95661"/>
    <x v="1"/>
    <s v="OFF-BI-10004967"/>
    <x v="1"/>
    <x v="8"/>
    <x v="253"/>
    <x v="1366"/>
    <n v="5"/>
    <n v="0.2"/>
    <n v="2.8079999999999998"/>
  </r>
  <r>
    <n v="6792"/>
    <x v="3372"/>
    <x v="0"/>
    <x v="338"/>
    <d v="2013-11-16T00:00:00"/>
    <s v="Standard Class"/>
    <s v="BF-11170"/>
    <x v="408"/>
    <x v="2"/>
    <x v="0"/>
    <x v="301"/>
    <x v="1"/>
    <n v="95823"/>
    <x v="1"/>
    <s v="FUR-FU-10003731"/>
    <x v="0"/>
    <x v="5"/>
    <x v="1593"/>
    <x v="4642"/>
    <n v="1"/>
    <n v="0"/>
    <n v="2.7944000000000004"/>
  </r>
  <r>
    <n v="6793"/>
    <x v="3373"/>
    <x v="2"/>
    <x v="860"/>
    <d v="2011-08-18T00:00:00"/>
    <s v="First Class"/>
    <s v="CS-12355"/>
    <x v="394"/>
    <x v="0"/>
    <x v="0"/>
    <x v="54"/>
    <x v="29"/>
    <n v="6824"/>
    <x v="3"/>
    <s v="OFF-BI-10001989"/>
    <x v="1"/>
    <x v="8"/>
    <x v="537"/>
    <x v="2780"/>
    <n v="3"/>
    <n v="0"/>
    <n v="30.211199999999998"/>
  </r>
  <r>
    <n v="6794"/>
    <x v="3374"/>
    <x v="1"/>
    <x v="547"/>
    <d v="2012-11-20T00:00:00"/>
    <s v="Standard Class"/>
    <s v="MC-17605"/>
    <x v="204"/>
    <x v="1"/>
    <x v="0"/>
    <x v="22"/>
    <x v="10"/>
    <n v="60610"/>
    <x v="2"/>
    <s v="OFF-ST-10000344"/>
    <x v="1"/>
    <x v="4"/>
    <x v="1013"/>
    <x v="4643"/>
    <n v="2"/>
    <n v="0.2"/>
    <n v="1.6115999999999993"/>
  </r>
  <r>
    <n v="6795"/>
    <x v="3374"/>
    <x v="1"/>
    <x v="547"/>
    <d v="2012-11-20T00:00:00"/>
    <s v="Standard Class"/>
    <s v="MC-17605"/>
    <x v="204"/>
    <x v="1"/>
    <x v="0"/>
    <x v="22"/>
    <x v="10"/>
    <n v="60610"/>
    <x v="2"/>
    <s v="TEC-PH-10001051"/>
    <x v="2"/>
    <x v="7"/>
    <x v="1254"/>
    <x v="1977"/>
    <n v="3"/>
    <n v="0.2"/>
    <n v="26.997299999999967"/>
  </r>
  <r>
    <n v="6796"/>
    <x v="3374"/>
    <x v="1"/>
    <x v="547"/>
    <d v="2012-11-20T00:00:00"/>
    <s v="Standard Class"/>
    <s v="MC-17605"/>
    <x v="204"/>
    <x v="1"/>
    <x v="0"/>
    <x v="22"/>
    <x v="10"/>
    <n v="60610"/>
    <x v="2"/>
    <s v="FUR-FU-10001215"/>
    <x v="0"/>
    <x v="5"/>
    <x v="1600"/>
    <x v="527"/>
    <n v="2"/>
    <n v="0.6"/>
    <n v="-15.526799999999994"/>
  </r>
  <r>
    <n v="6797"/>
    <x v="3375"/>
    <x v="1"/>
    <x v="767"/>
    <d v="2012-08-25T00:00:00"/>
    <s v="Same Day"/>
    <s v="MC-18100"/>
    <x v="498"/>
    <x v="0"/>
    <x v="0"/>
    <x v="12"/>
    <x v="5"/>
    <n v="77041"/>
    <x v="2"/>
    <s v="FUR-FU-10001473"/>
    <x v="0"/>
    <x v="5"/>
    <x v="1244"/>
    <x v="1869"/>
    <n v="2"/>
    <n v="0.6"/>
    <n v="-16.585799999999999"/>
  </r>
  <r>
    <n v="6798"/>
    <x v="3375"/>
    <x v="1"/>
    <x v="767"/>
    <d v="2012-08-25T00:00:00"/>
    <s v="Same Day"/>
    <s v="MC-18100"/>
    <x v="498"/>
    <x v="0"/>
    <x v="0"/>
    <x v="12"/>
    <x v="5"/>
    <n v="77041"/>
    <x v="2"/>
    <s v="OFF-BI-10000315"/>
    <x v="1"/>
    <x v="8"/>
    <x v="407"/>
    <x v="4644"/>
    <n v="1"/>
    <n v="0.8"/>
    <n v="-6.0768000000000004"/>
  </r>
  <r>
    <n v="6799"/>
    <x v="3375"/>
    <x v="1"/>
    <x v="767"/>
    <d v="2012-08-25T00:00:00"/>
    <s v="Same Day"/>
    <s v="MC-18100"/>
    <x v="498"/>
    <x v="0"/>
    <x v="0"/>
    <x v="12"/>
    <x v="5"/>
    <n v="77041"/>
    <x v="2"/>
    <s v="FUR-FU-10002240"/>
    <x v="0"/>
    <x v="5"/>
    <x v="1781"/>
    <x v="4645"/>
    <n v="5"/>
    <n v="0.6"/>
    <n v="-3.9399999999999995"/>
  </r>
  <r>
    <n v="6800"/>
    <x v="3376"/>
    <x v="0"/>
    <x v="591"/>
    <d v="2014-01-02T00:00:00"/>
    <s v="Standard Class"/>
    <s v="LW-16825"/>
    <x v="429"/>
    <x v="1"/>
    <x v="0"/>
    <x v="42"/>
    <x v="16"/>
    <n v="85023"/>
    <x v="1"/>
    <s v="FUR-TA-10002607"/>
    <x v="0"/>
    <x v="3"/>
    <x v="221"/>
    <x v="4646"/>
    <n v="1"/>
    <n v="0.5"/>
    <n v="-24.102599999999995"/>
  </r>
  <r>
    <n v="6801"/>
    <x v="3376"/>
    <x v="0"/>
    <x v="591"/>
    <d v="2014-01-02T00:00:00"/>
    <s v="Standard Class"/>
    <s v="LW-16825"/>
    <x v="429"/>
    <x v="1"/>
    <x v="0"/>
    <x v="42"/>
    <x v="16"/>
    <n v="85023"/>
    <x v="1"/>
    <s v="TEC-MA-10003356"/>
    <x v="2"/>
    <x v="15"/>
    <x v="1361"/>
    <x v="4647"/>
    <n v="2"/>
    <n v="0.7"/>
    <n v="-386.95699999999999"/>
  </r>
  <r>
    <n v="6802"/>
    <x v="3376"/>
    <x v="0"/>
    <x v="591"/>
    <d v="2014-01-02T00:00:00"/>
    <s v="Standard Class"/>
    <s v="LW-16825"/>
    <x v="429"/>
    <x v="1"/>
    <x v="0"/>
    <x v="42"/>
    <x v="16"/>
    <n v="85023"/>
    <x v="1"/>
    <s v="TEC-AC-10002217"/>
    <x v="2"/>
    <x v="11"/>
    <x v="1178"/>
    <x v="4648"/>
    <n v="3"/>
    <n v="0.2"/>
    <n v="-7.8960000000000008"/>
  </r>
  <r>
    <n v="6803"/>
    <x v="3376"/>
    <x v="0"/>
    <x v="591"/>
    <d v="2014-01-02T00:00:00"/>
    <s v="Standard Class"/>
    <s v="LW-16825"/>
    <x v="429"/>
    <x v="1"/>
    <x v="0"/>
    <x v="42"/>
    <x v="16"/>
    <n v="85023"/>
    <x v="1"/>
    <s v="TEC-AC-10004353"/>
    <x v="2"/>
    <x v="11"/>
    <x v="717"/>
    <x v="4649"/>
    <n v="2"/>
    <n v="0.2"/>
    <n v="21.42"/>
  </r>
  <r>
    <n v="6804"/>
    <x v="3376"/>
    <x v="0"/>
    <x v="591"/>
    <d v="2014-01-02T00:00:00"/>
    <s v="Standard Class"/>
    <s v="LW-16825"/>
    <x v="429"/>
    <x v="1"/>
    <x v="0"/>
    <x v="42"/>
    <x v="16"/>
    <n v="85023"/>
    <x v="1"/>
    <s v="FUR-CH-10004754"/>
    <x v="0"/>
    <x v="1"/>
    <x v="1123"/>
    <x v="4650"/>
    <n v="2"/>
    <n v="0.2"/>
    <n v="4.1971999999999987"/>
  </r>
  <r>
    <n v="6805"/>
    <x v="3377"/>
    <x v="2"/>
    <x v="1082"/>
    <d v="2011-10-06T00:00:00"/>
    <s v="First Class"/>
    <s v="KH-16510"/>
    <x v="168"/>
    <x v="0"/>
    <x v="0"/>
    <x v="225"/>
    <x v="1"/>
    <n v="91767"/>
    <x v="1"/>
    <s v="TEC-AC-10002800"/>
    <x v="2"/>
    <x v="11"/>
    <x v="1207"/>
    <x v="2622"/>
    <n v="2"/>
    <n v="0"/>
    <n v="34.992999999999995"/>
  </r>
  <r>
    <n v="6806"/>
    <x v="3378"/>
    <x v="2"/>
    <x v="754"/>
    <d v="2011-11-25T00:00:00"/>
    <s v="First Class"/>
    <s v="RB-19645"/>
    <x v="516"/>
    <x v="1"/>
    <x v="0"/>
    <x v="118"/>
    <x v="32"/>
    <n v="30318"/>
    <x v="0"/>
    <s v="OFF-PA-10001752"/>
    <x v="1"/>
    <x v="10"/>
    <x v="1360"/>
    <x v="745"/>
    <n v="2"/>
    <n v="0"/>
    <n v="4.8804000000000007"/>
  </r>
  <r>
    <n v="6807"/>
    <x v="3379"/>
    <x v="3"/>
    <x v="53"/>
    <d v="2014-12-30T00:00:00"/>
    <s v="Standard Class"/>
    <s v="GD-14590"/>
    <x v="241"/>
    <x v="1"/>
    <x v="0"/>
    <x v="231"/>
    <x v="4"/>
    <n v="98208"/>
    <x v="1"/>
    <s v="OFF-BI-10003314"/>
    <x v="1"/>
    <x v="8"/>
    <x v="305"/>
    <x v="4651"/>
    <n v="1"/>
    <n v="0.2"/>
    <n v="1.3978000000000002"/>
  </r>
  <r>
    <n v="6808"/>
    <x v="3380"/>
    <x v="1"/>
    <x v="1052"/>
    <d v="2012-04-05T00:00:00"/>
    <s v="Standard Class"/>
    <s v="EB-13705"/>
    <x v="182"/>
    <x v="1"/>
    <x v="0"/>
    <x v="12"/>
    <x v="5"/>
    <n v="77095"/>
    <x v="2"/>
    <s v="OFF-PA-10000357"/>
    <x v="1"/>
    <x v="10"/>
    <x v="442"/>
    <x v="4016"/>
    <n v="3"/>
    <n v="0.2"/>
    <n v="35.661300000000004"/>
  </r>
  <r>
    <n v="6809"/>
    <x v="3380"/>
    <x v="1"/>
    <x v="1052"/>
    <d v="2012-04-05T00:00:00"/>
    <s v="Standard Class"/>
    <s v="EB-13705"/>
    <x v="182"/>
    <x v="1"/>
    <x v="0"/>
    <x v="12"/>
    <x v="5"/>
    <n v="77095"/>
    <x v="2"/>
    <s v="FUR-FU-10001085"/>
    <x v="0"/>
    <x v="5"/>
    <x v="1590"/>
    <x v="1052"/>
    <n v="3"/>
    <n v="0.6"/>
    <n v="-7.8330000000000055"/>
  </r>
  <r>
    <n v="6810"/>
    <x v="3381"/>
    <x v="3"/>
    <x v="32"/>
    <d v="2014-09-16T00:00:00"/>
    <s v="First Class"/>
    <s v="PS-18760"/>
    <x v="519"/>
    <x v="0"/>
    <x v="0"/>
    <x v="10"/>
    <x v="9"/>
    <n v="19140"/>
    <x v="3"/>
    <s v="OFF-BI-10000301"/>
    <x v="1"/>
    <x v="8"/>
    <x v="619"/>
    <x v="3556"/>
    <n v="2"/>
    <n v="0.7"/>
    <n v="-2.5880000000000001"/>
  </r>
  <r>
    <n v="6811"/>
    <x v="3381"/>
    <x v="3"/>
    <x v="32"/>
    <d v="2014-09-16T00:00:00"/>
    <s v="First Class"/>
    <s v="PS-18760"/>
    <x v="519"/>
    <x v="0"/>
    <x v="0"/>
    <x v="10"/>
    <x v="9"/>
    <n v="19140"/>
    <x v="3"/>
    <s v="TEC-MA-10002930"/>
    <x v="2"/>
    <x v="15"/>
    <x v="1775"/>
    <x v="4652"/>
    <n v="1"/>
    <n v="0.7"/>
    <n v="-18.038499999999996"/>
  </r>
  <r>
    <n v="6812"/>
    <x v="3381"/>
    <x v="3"/>
    <x v="32"/>
    <d v="2014-09-16T00:00:00"/>
    <s v="First Class"/>
    <s v="PS-18760"/>
    <x v="519"/>
    <x v="0"/>
    <x v="0"/>
    <x v="10"/>
    <x v="9"/>
    <n v="19140"/>
    <x v="3"/>
    <s v="FUR-CH-10002372"/>
    <x v="0"/>
    <x v="1"/>
    <x v="390"/>
    <x v="4653"/>
    <n v="2"/>
    <n v="0.3"/>
    <n v="-29.152799999999992"/>
  </r>
  <r>
    <n v="6813"/>
    <x v="3381"/>
    <x v="3"/>
    <x v="32"/>
    <d v="2014-09-16T00:00:00"/>
    <s v="First Class"/>
    <s v="PS-18760"/>
    <x v="519"/>
    <x v="0"/>
    <x v="0"/>
    <x v="10"/>
    <x v="9"/>
    <n v="19140"/>
    <x v="3"/>
    <s v="OFF-BI-10003707"/>
    <x v="1"/>
    <x v="8"/>
    <x v="776"/>
    <x v="4654"/>
    <n v="4"/>
    <n v="0.7"/>
    <n v="-12.207999999999995"/>
  </r>
  <r>
    <n v="6814"/>
    <x v="3381"/>
    <x v="3"/>
    <x v="32"/>
    <d v="2014-09-16T00:00:00"/>
    <s v="First Class"/>
    <s v="PS-18760"/>
    <x v="519"/>
    <x v="0"/>
    <x v="0"/>
    <x v="10"/>
    <x v="9"/>
    <n v="19140"/>
    <x v="3"/>
    <s v="FUR-FU-10001057"/>
    <x v="0"/>
    <x v="5"/>
    <x v="1782"/>
    <x v="4655"/>
    <n v="8"/>
    <n v="0.2"/>
    <n v="4.7975999999999992"/>
  </r>
  <r>
    <n v="6815"/>
    <x v="3381"/>
    <x v="3"/>
    <x v="32"/>
    <d v="2014-09-16T00:00:00"/>
    <s v="First Class"/>
    <s v="PS-18760"/>
    <x v="519"/>
    <x v="0"/>
    <x v="0"/>
    <x v="10"/>
    <x v="9"/>
    <n v="19140"/>
    <x v="3"/>
    <s v="TEC-MA-10001681"/>
    <x v="2"/>
    <x v="15"/>
    <x v="340"/>
    <x v="4656"/>
    <n v="2"/>
    <n v="0.7"/>
    <n v="-168.8189999999999"/>
  </r>
  <r>
    <n v="6816"/>
    <x v="3382"/>
    <x v="2"/>
    <x v="1103"/>
    <d v="2011-06-21T00:00:00"/>
    <s v="Standard Class"/>
    <s v="GH-14425"/>
    <x v="485"/>
    <x v="0"/>
    <x v="0"/>
    <x v="4"/>
    <x v="4"/>
    <n v="98105"/>
    <x v="1"/>
    <s v="FUR-FU-10003981"/>
    <x v="0"/>
    <x v="5"/>
    <x v="322"/>
    <x v="875"/>
    <n v="3"/>
    <n v="0"/>
    <n v="2.6208000000000005"/>
  </r>
  <r>
    <n v="6817"/>
    <x v="3382"/>
    <x v="2"/>
    <x v="1103"/>
    <d v="2011-06-21T00:00:00"/>
    <s v="Standard Class"/>
    <s v="GH-14425"/>
    <x v="485"/>
    <x v="0"/>
    <x v="0"/>
    <x v="4"/>
    <x v="4"/>
    <n v="98105"/>
    <x v="1"/>
    <s v="OFF-FA-10000624"/>
    <x v="1"/>
    <x v="13"/>
    <x v="291"/>
    <x v="1511"/>
    <n v="5"/>
    <n v="0"/>
    <n v="8.9499999999999993"/>
  </r>
  <r>
    <n v="6818"/>
    <x v="3382"/>
    <x v="2"/>
    <x v="1103"/>
    <d v="2011-06-21T00:00:00"/>
    <s v="Standard Class"/>
    <s v="GH-14425"/>
    <x v="485"/>
    <x v="0"/>
    <x v="0"/>
    <x v="4"/>
    <x v="4"/>
    <n v="98105"/>
    <x v="1"/>
    <s v="OFF-BI-10004995"/>
    <x v="1"/>
    <x v="8"/>
    <x v="313"/>
    <x v="4657"/>
    <n v="3"/>
    <n v="0.2"/>
    <n v="1061.5721999999998"/>
  </r>
  <r>
    <n v="6819"/>
    <x v="3383"/>
    <x v="3"/>
    <x v="116"/>
    <d v="2015-01-02T00:00:00"/>
    <s v="Standard Class"/>
    <s v="LO-17170"/>
    <x v="628"/>
    <x v="1"/>
    <x v="0"/>
    <x v="97"/>
    <x v="10"/>
    <n v="61604"/>
    <x v="2"/>
    <s v="OFF-BI-10003784"/>
    <x v="1"/>
    <x v="8"/>
    <x v="1314"/>
    <x v="4658"/>
    <n v="5"/>
    <n v="0.8"/>
    <n v="-2.6880000000000015"/>
  </r>
  <r>
    <n v="6820"/>
    <x v="3383"/>
    <x v="3"/>
    <x v="116"/>
    <d v="2015-01-02T00:00:00"/>
    <s v="Standard Class"/>
    <s v="LO-17170"/>
    <x v="628"/>
    <x v="1"/>
    <x v="0"/>
    <x v="97"/>
    <x v="10"/>
    <n v="61604"/>
    <x v="2"/>
    <s v="FUR-FU-10004586"/>
    <x v="0"/>
    <x v="5"/>
    <x v="1473"/>
    <x v="4659"/>
    <n v="3"/>
    <n v="0.6"/>
    <n v="-2.3903999999999996"/>
  </r>
  <r>
    <n v="6821"/>
    <x v="3383"/>
    <x v="3"/>
    <x v="116"/>
    <d v="2015-01-02T00:00:00"/>
    <s v="Standard Class"/>
    <s v="LO-17170"/>
    <x v="628"/>
    <x v="1"/>
    <x v="0"/>
    <x v="97"/>
    <x v="10"/>
    <n v="61604"/>
    <x v="2"/>
    <s v="FUR-CH-10004698"/>
    <x v="0"/>
    <x v="1"/>
    <x v="166"/>
    <x v="4653"/>
    <n v="2"/>
    <n v="0.3"/>
    <n v="-3.2391999999999896"/>
  </r>
  <r>
    <n v="6822"/>
    <x v="3383"/>
    <x v="3"/>
    <x v="116"/>
    <d v="2015-01-02T00:00:00"/>
    <s v="Standard Class"/>
    <s v="LO-17170"/>
    <x v="628"/>
    <x v="1"/>
    <x v="0"/>
    <x v="97"/>
    <x v="10"/>
    <n v="61604"/>
    <x v="2"/>
    <s v="FUR-FU-10001935"/>
    <x v="0"/>
    <x v="5"/>
    <x v="341"/>
    <x v="369"/>
    <n v="2"/>
    <n v="0.6"/>
    <n v="-1.4059999999999997"/>
  </r>
  <r>
    <n v="6823"/>
    <x v="3384"/>
    <x v="3"/>
    <x v="808"/>
    <d v="2014-11-08T00:00:00"/>
    <s v="Standard Class"/>
    <s v="CS-12505"/>
    <x v="473"/>
    <x v="0"/>
    <x v="0"/>
    <x v="1"/>
    <x v="1"/>
    <n v="90036"/>
    <x v="1"/>
    <s v="OFF-AP-10003040"/>
    <x v="1"/>
    <x v="9"/>
    <x v="723"/>
    <x v="4660"/>
    <n v="5"/>
    <n v="0"/>
    <n v="43.705999999999996"/>
  </r>
  <r>
    <n v="6824"/>
    <x v="3385"/>
    <x v="1"/>
    <x v="395"/>
    <d v="2012-07-29T00:00:00"/>
    <s v="Standard Class"/>
    <s v="YS-21880"/>
    <x v="453"/>
    <x v="1"/>
    <x v="0"/>
    <x v="122"/>
    <x v="19"/>
    <n v="36116"/>
    <x v="0"/>
    <s v="OFF-EN-10001335"/>
    <x v="1"/>
    <x v="12"/>
    <x v="462"/>
    <x v="4661"/>
    <n v="9"/>
    <n v="0"/>
    <n v="49.23"/>
  </r>
  <r>
    <n v="6825"/>
    <x v="3385"/>
    <x v="1"/>
    <x v="395"/>
    <d v="2012-07-29T00:00:00"/>
    <s v="Standard Class"/>
    <s v="YS-21880"/>
    <x v="453"/>
    <x v="1"/>
    <x v="0"/>
    <x v="122"/>
    <x v="19"/>
    <n v="36116"/>
    <x v="0"/>
    <s v="FUR-TA-10002041"/>
    <x v="0"/>
    <x v="3"/>
    <x v="358"/>
    <x v="4662"/>
    <n v="2"/>
    <n v="0"/>
    <n v="39.44380000000001"/>
  </r>
  <r>
    <n v="6826"/>
    <x v="3386"/>
    <x v="0"/>
    <x v="824"/>
    <d v="2013-10-10T00:00:00"/>
    <s v="Standard Class"/>
    <s v="TC-20980"/>
    <x v="568"/>
    <x v="1"/>
    <x v="0"/>
    <x v="240"/>
    <x v="14"/>
    <n v="47905"/>
    <x v="2"/>
    <s v="OFF-ST-10001558"/>
    <x v="1"/>
    <x v="4"/>
    <x v="712"/>
    <x v="4663"/>
    <n v="2"/>
    <n v="0"/>
    <n v="4.8719999999999999"/>
  </r>
  <r>
    <n v="6827"/>
    <x v="3386"/>
    <x v="0"/>
    <x v="824"/>
    <d v="2013-10-10T00:00:00"/>
    <s v="Standard Class"/>
    <s v="TC-20980"/>
    <x v="568"/>
    <x v="1"/>
    <x v="0"/>
    <x v="240"/>
    <x v="14"/>
    <n v="47905"/>
    <x v="2"/>
    <s v="TEC-CO-10004722"/>
    <x v="2"/>
    <x v="16"/>
    <x v="1365"/>
    <x v="4664"/>
    <n v="5"/>
    <n v="0"/>
    <n v="8399.9759999999987"/>
  </r>
  <r>
    <n v="6828"/>
    <x v="3386"/>
    <x v="0"/>
    <x v="824"/>
    <d v="2013-10-10T00:00:00"/>
    <s v="Standard Class"/>
    <s v="TC-20980"/>
    <x v="568"/>
    <x v="1"/>
    <x v="0"/>
    <x v="240"/>
    <x v="14"/>
    <n v="47905"/>
    <x v="2"/>
    <s v="OFF-BI-10004600"/>
    <x v="1"/>
    <x v="8"/>
    <x v="1477"/>
    <x v="2556"/>
    <n v="2"/>
    <n v="0"/>
    <n v="331.19099999999997"/>
  </r>
  <r>
    <n v="6829"/>
    <x v="3386"/>
    <x v="0"/>
    <x v="824"/>
    <d v="2013-10-10T00:00:00"/>
    <s v="Standard Class"/>
    <s v="TC-20980"/>
    <x v="568"/>
    <x v="1"/>
    <x v="0"/>
    <x v="240"/>
    <x v="14"/>
    <n v="47905"/>
    <x v="2"/>
    <s v="OFF-BI-10003712"/>
    <x v="1"/>
    <x v="8"/>
    <x v="689"/>
    <x v="4665"/>
    <n v="7"/>
    <n v="0"/>
    <n v="16.8413"/>
  </r>
  <r>
    <n v="6830"/>
    <x v="3386"/>
    <x v="0"/>
    <x v="824"/>
    <d v="2013-10-10T00:00:00"/>
    <s v="Standard Class"/>
    <s v="TC-20980"/>
    <x v="568"/>
    <x v="1"/>
    <x v="0"/>
    <x v="240"/>
    <x v="14"/>
    <n v="47905"/>
    <x v="2"/>
    <s v="OFF-AR-10001958"/>
    <x v="1"/>
    <x v="6"/>
    <x v="206"/>
    <x v="2041"/>
    <n v="2"/>
    <n v="0"/>
    <n v="9.5088000000000008"/>
  </r>
  <r>
    <n v="6831"/>
    <x v="3387"/>
    <x v="0"/>
    <x v="435"/>
    <d v="2013-12-28T00:00:00"/>
    <s v="Second Class"/>
    <s v="PW-19030"/>
    <x v="463"/>
    <x v="1"/>
    <x v="0"/>
    <x v="20"/>
    <x v="15"/>
    <n v="10009"/>
    <x v="3"/>
    <s v="TEC-PH-10001750"/>
    <x v="2"/>
    <x v="7"/>
    <x v="968"/>
    <x v="933"/>
    <n v="3"/>
    <n v="0"/>
    <n v="53.451900000000009"/>
  </r>
  <r>
    <n v="6832"/>
    <x v="3388"/>
    <x v="3"/>
    <x v="246"/>
    <d v="2014-07-28T00:00:00"/>
    <s v="Standard Class"/>
    <s v="CS-11860"/>
    <x v="750"/>
    <x v="0"/>
    <x v="0"/>
    <x v="20"/>
    <x v="15"/>
    <n v="10024"/>
    <x v="3"/>
    <s v="OFF-AP-10002287"/>
    <x v="1"/>
    <x v="9"/>
    <x v="1274"/>
    <x v="2053"/>
    <n v="4"/>
    <n v="0"/>
    <n v="4.5448000000000004"/>
  </r>
  <r>
    <n v="6833"/>
    <x v="3389"/>
    <x v="1"/>
    <x v="998"/>
    <d v="2012-10-17T00:00:00"/>
    <s v="Standard Class"/>
    <s v="DP-13165"/>
    <x v="273"/>
    <x v="0"/>
    <x v="0"/>
    <x v="22"/>
    <x v="10"/>
    <n v="60610"/>
    <x v="2"/>
    <s v="OFF-AR-10003183"/>
    <x v="1"/>
    <x v="6"/>
    <x v="1390"/>
    <x v="2245"/>
    <n v="3"/>
    <n v="0.2"/>
    <n v="1.0019999999999993"/>
  </r>
  <r>
    <n v="6834"/>
    <x v="3390"/>
    <x v="0"/>
    <x v="162"/>
    <d v="2013-09-09T00:00:00"/>
    <s v="Same Day"/>
    <s v="PJ-19015"/>
    <x v="307"/>
    <x v="0"/>
    <x v="0"/>
    <x v="157"/>
    <x v="1"/>
    <n v="92704"/>
    <x v="1"/>
    <s v="FUR-TA-10003008"/>
    <x v="0"/>
    <x v="3"/>
    <x v="946"/>
    <x v="4666"/>
    <n v="1"/>
    <n v="0.2"/>
    <n v="-12.778499999999994"/>
  </r>
  <r>
    <n v="6835"/>
    <x v="3391"/>
    <x v="0"/>
    <x v="73"/>
    <d v="2013-11-25T00:00:00"/>
    <s v="Standard Class"/>
    <s v="BM-11575"/>
    <x v="606"/>
    <x v="1"/>
    <x v="0"/>
    <x v="484"/>
    <x v="1"/>
    <n v="90640"/>
    <x v="1"/>
    <s v="TEC-AC-10004803"/>
    <x v="2"/>
    <x v="11"/>
    <x v="1756"/>
    <x v="4667"/>
    <n v="2"/>
    <n v="0"/>
    <n v="3.9032000000000018"/>
  </r>
  <r>
    <n v="6836"/>
    <x v="3392"/>
    <x v="3"/>
    <x v="453"/>
    <d v="2014-10-21T00:00:00"/>
    <s v="Standard Class"/>
    <s v="DL-13495"/>
    <x v="393"/>
    <x v="1"/>
    <x v="0"/>
    <x v="302"/>
    <x v="1"/>
    <n v="91360"/>
    <x v="1"/>
    <s v="OFF-LA-10003510"/>
    <x v="1"/>
    <x v="2"/>
    <x v="575"/>
    <x v="4668"/>
    <n v="5"/>
    <n v="0"/>
    <n v="70.219000000000008"/>
  </r>
  <r>
    <n v="6837"/>
    <x v="3392"/>
    <x v="3"/>
    <x v="453"/>
    <d v="2014-10-21T00:00:00"/>
    <s v="Standard Class"/>
    <s v="DL-13495"/>
    <x v="393"/>
    <x v="1"/>
    <x v="0"/>
    <x v="302"/>
    <x v="1"/>
    <n v="91360"/>
    <x v="1"/>
    <s v="FUR-FU-10000087"/>
    <x v="0"/>
    <x v="5"/>
    <x v="204"/>
    <x v="20"/>
    <n v="1"/>
    <n v="0"/>
    <n v="9.3152000000000008"/>
  </r>
  <r>
    <n v="6838"/>
    <x v="3393"/>
    <x v="1"/>
    <x v="380"/>
    <d v="2012-07-12T00:00:00"/>
    <s v="Standard Class"/>
    <s v="BF-10975"/>
    <x v="541"/>
    <x v="1"/>
    <x v="0"/>
    <x v="219"/>
    <x v="30"/>
    <n v="8360"/>
    <x v="3"/>
    <s v="OFF-AR-10003732"/>
    <x v="1"/>
    <x v="6"/>
    <x v="321"/>
    <x v="1760"/>
    <n v="4"/>
    <n v="0"/>
    <n v="2.8911999999999995"/>
  </r>
  <r>
    <n v="6839"/>
    <x v="3394"/>
    <x v="3"/>
    <x v="1119"/>
    <d v="2014-02-10T00:00:00"/>
    <s v="Standard Class"/>
    <s v="FC-14335"/>
    <x v="712"/>
    <x v="1"/>
    <x v="0"/>
    <x v="170"/>
    <x v="1"/>
    <n v="90503"/>
    <x v="1"/>
    <s v="OFF-AP-10000275"/>
    <x v="1"/>
    <x v="9"/>
    <x v="1719"/>
    <x v="3945"/>
    <n v="5"/>
    <n v="0"/>
    <n v="459.39599999999996"/>
  </r>
  <r>
    <n v="6840"/>
    <x v="3394"/>
    <x v="3"/>
    <x v="1119"/>
    <d v="2014-02-10T00:00:00"/>
    <s v="Standard Class"/>
    <s v="FC-14335"/>
    <x v="712"/>
    <x v="1"/>
    <x v="0"/>
    <x v="170"/>
    <x v="1"/>
    <n v="90503"/>
    <x v="1"/>
    <s v="TEC-PH-10003505"/>
    <x v="2"/>
    <x v="7"/>
    <x v="901"/>
    <x v="4669"/>
    <n v="5"/>
    <n v="0.2"/>
    <n v="41.759999999999948"/>
  </r>
  <r>
    <n v="6841"/>
    <x v="3395"/>
    <x v="1"/>
    <x v="401"/>
    <d v="2012-12-07T00:00:00"/>
    <s v="First Class"/>
    <s v="MP-18175"/>
    <x v="486"/>
    <x v="2"/>
    <x v="0"/>
    <x v="21"/>
    <x v="24"/>
    <n v="45373"/>
    <x v="3"/>
    <s v="OFF-BI-10002852"/>
    <x v="1"/>
    <x v="8"/>
    <x v="91"/>
    <x v="4670"/>
    <n v="3"/>
    <n v="0.7"/>
    <n v="-10.382399999999997"/>
  </r>
  <r>
    <n v="6842"/>
    <x v="3396"/>
    <x v="0"/>
    <x v="126"/>
    <d v="2013-09-18T00:00:00"/>
    <s v="Standard Class"/>
    <s v="AJ-10795"/>
    <x v="295"/>
    <x v="1"/>
    <x v="0"/>
    <x v="24"/>
    <x v="17"/>
    <n v="22153"/>
    <x v="0"/>
    <s v="TEC-AC-10004877"/>
    <x v="2"/>
    <x v="11"/>
    <x v="1670"/>
    <x v="4671"/>
    <n v="3"/>
    <n v="0"/>
    <n v="1.6559999999999988"/>
  </r>
  <r>
    <n v="6843"/>
    <x v="3396"/>
    <x v="0"/>
    <x v="126"/>
    <d v="2013-09-18T00:00:00"/>
    <s v="Standard Class"/>
    <s v="AJ-10795"/>
    <x v="295"/>
    <x v="1"/>
    <x v="0"/>
    <x v="24"/>
    <x v="17"/>
    <n v="22153"/>
    <x v="0"/>
    <s v="OFF-FA-10002975"/>
    <x v="1"/>
    <x v="13"/>
    <x v="33"/>
    <x v="1189"/>
    <n v="3"/>
    <n v="0"/>
    <n v="5.2164000000000001"/>
  </r>
  <r>
    <n v="6844"/>
    <x v="3396"/>
    <x v="0"/>
    <x v="126"/>
    <d v="2013-09-18T00:00:00"/>
    <s v="Standard Class"/>
    <s v="AJ-10795"/>
    <x v="295"/>
    <x v="1"/>
    <x v="0"/>
    <x v="24"/>
    <x v="17"/>
    <n v="22153"/>
    <x v="0"/>
    <s v="OFF-ST-10000419"/>
    <x v="1"/>
    <x v="4"/>
    <x v="1015"/>
    <x v="4672"/>
    <n v="5"/>
    <n v="0"/>
    <n v="0.67899999999999849"/>
  </r>
  <r>
    <n v="6845"/>
    <x v="3396"/>
    <x v="0"/>
    <x v="126"/>
    <d v="2013-09-18T00:00:00"/>
    <s v="Standard Class"/>
    <s v="AJ-10795"/>
    <x v="295"/>
    <x v="1"/>
    <x v="0"/>
    <x v="24"/>
    <x v="17"/>
    <n v="22153"/>
    <x v="0"/>
    <s v="FUR-CH-10002073"/>
    <x v="0"/>
    <x v="1"/>
    <x v="1783"/>
    <x v="4673"/>
    <n v="4"/>
    <n v="0"/>
    <n v="307.14479999999992"/>
  </r>
  <r>
    <n v="6846"/>
    <x v="3397"/>
    <x v="2"/>
    <x v="522"/>
    <d v="2011-07-12T00:00:00"/>
    <s v="Standard Class"/>
    <s v="BC-11125"/>
    <x v="604"/>
    <x v="2"/>
    <x v="0"/>
    <x v="485"/>
    <x v="1"/>
    <n v="92020"/>
    <x v="1"/>
    <s v="FUR-CH-10000155"/>
    <x v="0"/>
    <x v="1"/>
    <x v="1157"/>
    <x v="1645"/>
    <n v="2"/>
    <n v="0.2"/>
    <n v="47.848000000000013"/>
  </r>
  <r>
    <n v="6847"/>
    <x v="3398"/>
    <x v="0"/>
    <x v="195"/>
    <d v="2013-05-15T00:00:00"/>
    <s v="Standard Class"/>
    <s v="RS-19420"/>
    <x v="602"/>
    <x v="1"/>
    <x v="0"/>
    <x v="1"/>
    <x v="1"/>
    <n v="90036"/>
    <x v="1"/>
    <s v="OFF-PA-10001260"/>
    <x v="1"/>
    <x v="10"/>
    <x v="1769"/>
    <x v="4674"/>
    <n v="4"/>
    <n v="0"/>
    <n v="14.417999999999999"/>
  </r>
  <r>
    <n v="6848"/>
    <x v="3399"/>
    <x v="0"/>
    <x v="427"/>
    <d v="2013-07-23T00:00:00"/>
    <s v="Standard Class"/>
    <s v="NP-18670"/>
    <x v="73"/>
    <x v="0"/>
    <x v="0"/>
    <x v="42"/>
    <x v="16"/>
    <n v="85023"/>
    <x v="1"/>
    <s v="TEC-PH-10001924"/>
    <x v="2"/>
    <x v="7"/>
    <x v="426"/>
    <x v="684"/>
    <n v="1"/>
    <n v="0.2"/>
    <n v="3.4995000000000029"/>
  </r>
  <r>
    <n v="6849"/>
    <x v="3400"/>
    <x v="0"/>
    <x v="1133"/>
    <d v="2013-06-22T00:00:00"/>
    <s v="First Class"/>
    <s v="BT-11440"/>
    <x v="590"/>
    <x v="0"/>
    <x v="0"/>
    <x v="436"/>
    <x v="10"/>
    <n v="60423"/>
    <x v="2"/>
    <s v="OFF-PA-10003134"/>
    <x v="1"/>
    <x v="10"/>
    <x v="1663"/>
    <x v="4449"/>
    <n v="2"/>
    <n v="0.2"/>
    <n v="26.902399999999993"/>
  </r>
  <r>
    <n v="6850"/>
    <x v="3401"/>
    <x v="2"/>
    <x v="1017"/>
    <d v="2011-04-25T00:00:00"/>
    <s v="Standard Class"/>
    <s v="BP-11230"/>
    <x v="546"/>
    <x v="0"/>
    <x v="0"/>
    <x v="1"/>
    <x v="1"/>
    <n v="90045"/>
    <x v="1"/>
    <s v="FUR-FU-10000409"/>
    <x v="0"/>
    <x v="5"/>
    <x v="1421"/>
    <x v="3634"/>
    <n v="4"/>
    <n v="0"/>
    <n v="27.563200000000002"/>
  </r>
  <r>
    <n v="6851"/>
    <x v="3402"/>
    <x v="0"/>
    <x v="1134"/>
    <d v="2013-01-12T00:00:00"/>
    <s v="Standard Class"/>
    <s v="JO-15145"/>
    <x v="705"/>
    <x v="1"/>
    <x v="0"/>
    <x v="47"/>
    <x v="6"/>
    <n v="53132"/>
    <x v="2"/>
    <s v="FUR-BO-10002545"/>
    <x v="0"/>
    <x v="0"/>
    <x v="37"/>
    <x v="4675"/>
    <n v="6"/>
    <n v="0"/>
    <n v="407.12880000000007"/>
  </r>
  <r>
    <n v="6852"/>
    <x v="3402"/>
    <x v="0"/>
    <x v="1134"/>
    <d v="2013-01-12T00:00:00"/>
    <s v="Standard Class"/>
    <s v="JO-15145"/>
    <x v="705"/>
    <x v="1"/>
    <x v="0"/>
    <x v="47"/>
    <x v="6"/>
    <n v="53132"/>
    <x v="2"/>
    <s v="OFF-BI-10001460"/>
    <x v="1"/>
    <x v="8"/>
    <x v="58"/>
    <x v="4676"/>
    <n v="7"/>
    <n v="0"/>
    <n v="49.843499999999999"/>
  </r>
  <r>
    <n v="6853"/>
    <x v="3403"/>
    <x v="3"/>
    <x v="331"/>
    <d v="2014-12-29T00:00:00"/>
    <s v="Second Class"/>
    <s v="MF-18250"/>
    <x v="751"/>
    <x v="1"/>
    <x v="0"/>
    <x v="290"/>
    <x v="36"/>
    <n v="72209"/>
    <x v="0"/>
    <s v="OFF-ST-10001328"/>
    <x v="1"/>
    <x v="4"/>
    <x v="176"/>
    <x v="4677"/>
    <n v="4"/>
    <n v="0"/>
    <n v="17.371200000000002"/>
  </r>
  <r>
    <n v="6854"/>
    <x v="3403"/>
    <x v="3"/>
    <x v="331"/>
    <d v="2014-12-29T00:00:00"/>
    <s v="Second Class"/>
    <s v="MF-18250"/>
    <x v="751"/>
    <x v="1"/>
    <x v="0"/>
    <x v="290"/>
    <x v="36"/>
    <n v="72209"/>
    <x v="0"/>
    <s v="TEC-PH-10003601"/>
    <x v="2"/>
    <x v="7"/>
    <x v="1383"/>
    <x v="4678"/>
    <n v="3"/>
    <n v="0"/>
    <n v="148.49099999999996"/>
  </r>
  <r>
    <n v="6855"/>
    <x v="3403"/>
    <x v="3"/>
    <x v="331"/>
    <d v="2014-12-29T00:00:00"/>
    <s v="Second Class"/>
    <s v="MF-18250"/>
    <x v="751"/>
    <x v="1"/>
    <x v="0"/>
    <x v="290"/>
    <x v="36"/>
    <n v="72209"/>
    <x v="0"/>
    <s v="OFF-ST-10001522"/>
    <x v="1"/>
    <x v="4"/>
    <x v="195"/>
    <x v="4679"/>
    <n v="4"/>
    <n v="0"/>
    <n v="14.718399999999974"/>
  </r>
  <r>
    <n v="6856"/>
    <x v="3403"/>
    <x v="3"/>
    <x v="331"/>
    <d v="2014-12-29T00:00:00"/>
    <s v="Second Class"/>
    <s v="MF-18250"/>
    <x v="751"/>
    <x v="1"/>
    <x v="0"/>
    <x v="290"/>
    <x v="36"/>
    <n v="72209"/>
    <x v="0"/>
    <s v="OFF-PA-10001994"/>
    <x v="1"/>
    <x v="10"/>
    <x v="1113"/>
    <x v="4680"/>
    <n v="2"/>
    <n v="0"/>
    <n v="20.6816"/>
  </r>
  <r>
    <n v="6857"/>
    <x v="3403"/>
    <x v="3"/>
    <x v="331"/>
    <d v="2014-12-29T00:00:00"/>
    <s v="Second Class"/>
    <s v="MF-18250"/>
    <x v="751"/>
    <x v="1"/>
    <x v="0"/>
    <x v="290"/>
    <x v="36"/>
    <n v="72209"/>
    <x v="0"/>
    <s v="OFF-EN-10001453"/>
    <x v="1"/>
    <x v="12"/>
    <x v="1676"/>
    <x v="1101"/>
    <n v="3"/>
    <n v="0"/>
    <n v="85.981799999999993"/>
  </r>
  <r>
    <n v="6858"/>
    <x v="3404"/>
    <x v="3"/>
    <x v="827"/>
    <d v="2014-04-23T00:00:00"/>
    <s v="Standard Class"/>
    <s v="PS-18760"/>
    <x v="519"/>
    <x v="0"/>
    <x v="0"/>
    <x v="1"/>
    <x v="1"/>
    <n v="90008"/>
    <x v="1"/>
    <s v="OFF-PA-10004911"/>
    <x v="1"/>
    <x v="10"/>
    <x v="929"/>
    <x v="4681"/>
    <n v="3"/>
    <n v="0"/>
    <n v="13.507200000000001"/>
  </r>
  <r>
    <n v="6859"/>
    <x v="3404"/>
    <x v="3"/>
    <x v="827"/>
    <d v="2014-04-23T00:00:00"/>
    <s v="Standard Class"/>
    <s v="PS-18760"/>
    <x v="519"/>
    <x v="0"/>
    <x v="0"/>
    <x v="1"/>
    <x v="1"/>
    <n v="90008"/>
    <x v="1"/>
    <s v="OFF-LA-10001404"/>
    <x v="1"/>
    <x v="2"/>
    <x v="916"/>
    <x v="1576"/>
    <n v="2"/>
    <n v="0"/>
    <n v="3.4685999999999999"/>
  </r>
  <r>
    <n v="6860"/>
    <x v="3404"/>
    <x v="3"/>
    <x v="827"/>
    <d v="2014-04-23T00:00:00"/>
    <s v="Standard Class"/>
    <s v="PS-18760"/>
    <x v="519"/>
    <x v="0"/>
    <x v="0"/>
    <x v="1"/>
    <x v="1"/>
    <n v="90008"/>
    <x v="1"/>
    <s v="OFF-FA-10001561"/>
    <x v="1"/>
    <x v="13"/>
    <x v="831"/>
    <x v="2943"/>
    <n v="5"/>
    <n v="0"/>
    <n v="3.5970000000000004"/>
  </r>
  <r>
    <n v="6861"/>
    <x v="3404"/>
    <x v="3"/>
    <x v="827"/>
    <d v="2014-04-23T00:00:00"/>
    <s v="Standard Class"/>
    <s v="PS-18760"/>
    <x v="519"/>
    <x v="0"/>
    <x v="0"/>
    <x v="1"/>
    <x v="1"/>
    <n v="90008"/>
    <x v="1"/>
    <s v="TEC-AC-10001383"/>
    <x v="2"/>
    <x v="11"/>
    <x v="601"/>
    <x v="4682"/>
    <n v="11"/>
    <n v="0"/>
    <n v="46.731299999999962"/>
  </r>
  <r>
    <n v="6862"/>
    <x v="3404"/>
    <x v="3"/>
    <x v="827"/>
    <d v="2014-04-23T00:00:00"/>
    <s v="Standard Class"/>
    <s v="PS-18760"/>
    <x v="519"/>
    <x v="0"/>
    <x v="0"/>
    <x v="1"/>
    <x v="1"/>
    <n v="90008"/>
    <x v="1"/>
    <s v="OFF-LA-10003190"/>
    <x v="1"/>
    <x v="2"/>
    <x v="1163"/>
    <x v="4173"/>
    <n v="8"/>
    <n v="0"/>
    <n v="11.2896"/>
  </r>
  <r>
    <n v="6863"/>
    <x v="3404"/>
    <x v="3"/>
    <x v="827"/>
    <d v="2014-04-23T00:00:00"/>
    <s v="Standard Class"/>
    <s v="PS-18760"/>
    <x v="519"/>
    <x v="0"/>
    <x v="0"/>
    <x v="1"/>
    <x v="1"/>
    <n v="90008"/>
    <x v="1"/>
    <s v="FUR-CH-10003774"/>
    <x v="0"/>
    <x v="1"/>
    <x v="1185"/>
    <x v="287"/>
    <n v="3"/>
    <n v="0.2"/>
    <n v="-19.105800000000016"/>
  </r>
  <r>
    <n v="6864"/>
    <x v="3405"/>
    <x v="3"/>
    <x v="96"/>
    <d v="2014-12-09T00:00:00"/>
    <s v="Standard Class"/>
    <s v="MY-17380"/>
    <x v="199"/>
    <x v="1"/>
    <x v="0"/>
    <x v="52"/>
    <x v="5"/>
    <n v="78207"/>
    <x v="2"/>
    <s v="OFF-PA-10000520"/>
    <x v="1"/>
    <x v="10"/>
    <x v="1419"/>
    <x v="563"/>
    <n v="2"/>
    <n v="0.2"/>
    <n v="3.6288"/>
  </r>
  <r>
    <n v="6865"/>
    <x v="3406"/>
    <x v="0"/>
    <x v="1036"/>
    <d v="2013-08-29T00:00:00"/>
    <s v="Standard Class"/>
    <s v="SC-20230"/>
    <x v="554"/>
    <x v="1"/>
    <x v="0"/>
    <x v="1"/>
    <x v="1"/>
    <n v="90004"/>
    <x v="1"/>
    <s v="OFF-BI-10004465"/>
    <x v="1"/>
    <x v="8"/>
    <x v="732"/>
    <x v="2538"/>
    <n v="2"/>
    <n v="0.2"/>
    <n v="4.7519999999999998"/>
  </r>
  <r>
    <n v="6866"/>
    <x v="3406"/>
    <x v="0"/>
    <x v="1036"/>
    <d v="2013-08-29T00:00:00"/>
    <s v="Standard Class"/>
    <s v="SC-20230"/>
    <x v="554"/>
    <x v="1"/>
    <x v="0"/>
    <x v="1"/>
    <x v="1"/>
    <n v="90004"/>
    <x v="1"/>
    <s v="TEC-PH-10003555"/>
    <x v="2"/>
    <x v="7"/>
    <x v="457"/>
    <x v="1377"/>
    <n v="5"/>
    <n v="0.2"/>
    <n v="-20.690999999999992"/>
  </r>
  <r>
    <n v="6867"/>
    <x v="3406"/>
    <x v="0"/>
    <x v="1036"/>
    <d v="2013-08-29T00:00:00"/>
    <s v="Standard Class"/>
    <s v="SC-20230"/>
    <x v="554"/>
    <x v="1"/>
    <x v="0"/>
    <x v="1"/>
    <x v="1"/>
    <n v="90004"/>
    <x v="1"/>
    <s v="TEC-AC-10000844"/>
    <x v="2"/>
    <x v="11"/>
    <x v="106"/>
    <x v="2369"/>
    <n v="3"/>
    <n v="0"/>
    <n v="91.789199999999994"/>
  </r>
  <r>
    <n v="6868"/>
    <x v="3406"/>
    <x v="0"/>
    <x v="1036"/>
    <d v="2013-08-29T00:00:00"/>
    <s v="Standard Class"/>
    <s v="SC-20230"/>
    <x v="554"/>
    <x v="1"/>
    <x v="0"/>
    <x v="1"/>
    <x v="1"/>
    <n v="90004"/>
    <x v="1"/>
    <s v="TEC-PH-10003187"/>
    <x v="2"/>
    <x v="7"/>
    <x v="1410"/>
    <x v="236"/>
    <n v="2"/>
    <n v="0.2"/>
    <n v="-7.9959999999999996"/>
  </r>
  <r>
    <n v="6869"/>
    <x v="3406"/>
    <x v="0"/>
    <x v="1036"/>
    <d v="2013-08-29T00:00:00"/>
    <s v="Standard Class"/>
    <s v="SC-20230"/>
    <x v="554"/>
    <x v="1"/>
    <x v="0"/>
    <x v="1"/>
    <x v="1"/>
    <n v="90004"/>
    <x v="1"/>
    <s v="FUR-TA-10003569"/>
    <x v="0"/>
    <x v="3"/>
    <x v="1358"/>
    <x v="4683"/>
    <n v="9"/>
    <n v="0.2"/>
    <n v="180.44099999999992"/>
  </r>
  <r>
    <n v="6870"/>
    <x v="3406"/>
    <x v="0"/>
    <x v="1036"/>
    <d v="2013-08-29T00:00:00"/>
    <s v="Standard Class"/>
    <s v="SC-20230"/>
    <x v="554"/>
    <x v="1"/>
    <x v="0"/>
    <x v="1"/>
    <x v="1"/>
    <n v="90004"/>
    <x v="1"/>
    <s v="OFF-PA-10003848"/>
    <x v="1"/>
    <x v="10"/>
    <x v="1442"/>
    <x v="91"/>
    <n v="2"/>
    <n v="0"/>
    <n v="6.2208000000000006"/>
  </r>
  <r>
    <n v="6871"/>
    <x v="3406"/>
    <x v="0"/>
    <x v="1036"/>
    <d v="2013-08-29T00:00:00"/>
    <s v="Standard Class"/>
    <s v="SC-20230"/>
    <x v="554"/>
    <x v="1"/>
    <x v="0"/>
    <x v="1"/>
    <x v="1"/>
    <n v="90004"/>
    <x v="1"/>
    <s v="OFF-PA-10002606"/>
    <x v="1"/>
    <x v="10"/>
    <x v="1592"/>
    <x v="4021"/>
    <n v="9"/>
    <n v="0"/>
    <n v="21.384"/>
  </r>
  <r>
    <n v="6872"/>
    <x v="3407"/>
    <x v="0"/>
    <x v="5"/>
    <d v="2013-12-09T00:00:00"/>
    <s v="Second Class"/>
    <s v="RF-19345"/>
    <x v="575"/>
    <x v="1"/>
    <x v="0"/>
    <x v="22"/>
    <x v="10"/>
    <n v="60610"/>
    <x v="2"/>
    <s v="OFF-LA-10004853"/>
    <x v="1"/>
    <x v="2"/>
    <x v="683"/>
    <x v="1655"/>
    <n v="3"/>
    <n v="0.2"/>
    <n v="3.8843999999999994"/>
  </r>
  <r>
    <n v="6873"/>
    <x v="3408"/>
    <x v="1"/>
    <x v="1135"/>
    <d v="2012-12-19T00:00:00"/>
    <s v="First Class"/>
    <s v="SG-20080"/>
    <x v="65"/>
    <x v="0"/>
    <x v="0"/>
    <x v="4"/>
    <x v="4"/>
    <n v="98105"/>
    <x v="1"/>
    <s v="OFF-PA-10004948"/>
    <x v="1"/>
    <x v="10"/>
    <x v="1647"/>
    <x v="1393"/>
    <n v="1"/>
    <n v="0"/>
    <n v="2.3406000000000002"/>
  </r>
  <r>
    <n v="6874"/>
    <x v="3409"/>
    <x v="2"/>
    <x v="1136"/>
    <d v="2011-10-22T00:00:00"/>
    <s v="Second Class"/>
    <s v="TB-21520"/>
    <x v="14"/>
    <x v="0"/>
    <x v="0"/>
    <x v="486"/>
    <x v="5"/>
    <n v="77705"/>
    <x v="2"/>
    <s v="OFF-BI-10003676"/>
    <x v="1"/>
    <x v="8"/>
    <x v="816"/>
    <x v="999"/>
    <n v="5"/>
    <n v="0.8"/>
    <n v="-17.248000000000008"/>
  </r>
  <r>
    <n v="6875"/>
    <x v="3409"/>
    <x v="2"/>
    <x v="1136"/>
    <d v="2011-10-22T00:00:00"/>
    <s v="Second Class"/>
    <s v="TB-21520"/>
    <x v="14"/>
    <x v="0"/>
    <x v="0"/>
    <x v="486"/>
    <x v="5"/>
    <n v="77705"/>
    <x v="2"/>
    <s v="TEC-AC-10001314"/>
    <x v="2"/>
    <x v="11"/>
    <x v="943"/>
    <x v="2486"/>
    <n v="3"/>
    <n v="0.2"/>
    <n v="-17.996400000000019"/>
  </r>
  <r>
    <n v="6876"/>
    <x v="3410"/>
    <x v="0"/>
    <x v="64"/>
    <d v="2013-09-11T00:00:00"/>
    <s v="Standard Class"/>
    <s v="MM-17920"/>
    <x v="462"/>
    <x v="0"/>
    <x v="0"/>
    <x v="269"/>
    <x v="17"/>
    <n v="23320"/>
    <x v="0"/>
    <s v="OFF-LA-10004545"/>
    <x v="1"/>
    <x v="2"/>
    <x v="1328"/>
    <x v="2989"/>
    <n v="2"/>
    <n v="0"/>
    <n v="11.778199999999998"/>
  </r>
  <r>
    <n v="6877"/>
    <x v="3410"/>
    <x v="0"/>
    <x v="64"/>
    <d v="2013-09-11T00:00:00"/>
    <s v="Standard Class"/>
    <s v="MM-17920"/>
    <x v="462"/>
    <x v="0"/>
    <x v="0"/>
    <x v="269"/>
    <x v="17"/>
    <n v="23320"/>
    <x v="0"/>
    <s v="FUR-TA-10003238"/>
    <x v="0"/>
    <x v="3"/>
    <x v="1233"/>
    <x v="679"/>
    <n v="3"/>
    <n v="0"/>
    <n v="314.05859999999996"/>
  </r>
  <r>
    <n v="6878"/>
    <x v="3411"/>
    <x v="1"/>
    <x v="52"/>
    <d v="2012-10-15T00:00:00"/>
    <s v="Same Day"/>
    <s v="CG-12520"/>
    <x v="0"/>
    <x v="0"/>
    <x v="0"/>
    <x v="61"/>
    <x v="5"/>
    <n v="75217"/>
    <x v="2"/>
    <s v="FUR-FU-10004952"/>
    <x v="0"/>
    <x v="5"/>
    <x v="845"/>
    <x v="4684"/>
    <n v="6"/>
    <n v="0.6"/>
    <n v="-95.24760000000002"/>
  </r>
  <r>
    <n v="6879"/>
    <x v="3411"/>
    <x v="1"/>
    <x v="52"/>
    <d v="2012-10-15T00:00:00"/>
    <s v="Same Day"/>
    <s v="CG-12520"/>
    <x v="0"/>
    <x v="0"/>
    <x v="0"/>
    <x v="61"/>
    <x v="5"/>
    <n v="75217"/>
    <x v="2"/>
    <s v="OFF-PA-10003001"/>
    <x v="1"/>
    <x v="10"/>
    <x v="1064"/>
    <x v="758"/>
    <n v="1"/>
    <n v="0.2"/>
    <n v="1.8703999999999998"/>
  </r>
  <r>
    <n v="6880"/>
    <x v="3412"/>
    <x v="1"/>
    <x v="494"/>
    <d v="2012-12-05T00:00:00"/>
    <s v="Second Class"/>
    <s v="TW-21025"/>
    <x v="69"/>
    <x v="2"/>
    <x v="0"/>
    <x v="4"/>
    <x v="4"/>
    <n v="98105"/>
    <x v="1"/>
    <s v="FUR-CH-10001215"/>
    <x v="0"/>
    <x v="1"/>
    <x v="440"/>
    <x v="4202"/>
    <n v="5"/>
    <n v="0.2"/>
    <n v="125.24499999999995"/>
  </r>
  <r>
    <n v="6881"/>
    <x v="3412"/>
    <x v="1"/>
    <x v="494"/>
    <d v="2012-12-05T00:00:00"/>
    <s v="Second Class"/>
    <s v="TW-21025"/>
    <x v="69"/>
    <x v="2"/>
    <x v="0"/>
    <x v="4"/>
    <x v="4"/>
    <n v="98105"/>
    <x v="1"/>
    <s v="OFF-PA-10004255"/>
    <x v="1"/>
    <x v="10"/>
    <x v="1306"/>
    <x v="56"/>
    <n v="5"/>
    <n v="0"/>
    <n v="15.552000000000001"/>
  </r>
  <r>
    <n v="6882"/>
    <x v="3412"/>
    <x v="1"/>
    <x v="494"/>
    <d v="2012-12-05T00:00:00"/>
    <s v="Second Class"/>
    <s v="TW-21025"/>
    <x v="69"/>
    <x v="2"/>
    <x v="0"/>
    <x v="4"/>
    <x v="4"/>
    <n v="98105"/>
    <x v="1"/>
    <s v="FUR-TA-10001705"/>
    <x v="0"/>
    <x v="3"/>
    <x v="213"/>
    <x v="4685"/>
    <n v="9"/>
    <n v="0"/>
    <n v="401.81399999999985"/>
  </r>
  <r>
    <n v="6883"/>
    <x v="3412"/>
    <x v="1"/>
    <x v="494"/>
    <d v="2012-12-05T00:00:00"/>
    <s v="Second Class"/>
    <s v="TW-21025"/>
    <x v="69"/>
    <x v="2"/>
    <x v="0"/>
    <x v="4"/>
    <x v="4"/>
    <n v="98105"/>
    <x v="1"/>
    <s v="OFF-ST-10002554"/>
    <x v="1"/>
    <x v="4"/>
    <x v="1144"/>
    <x v="64"/>
    <n v="3"/>
    <n v="0"/>
    <n v="2.9346000000000032"/>
  </r>
  <r>
    <n v="6884"/>
    <x v="3412"/>
    <x v="1"/>
    <x v="494"/>
    <d v="2012-12-05T00:00:00"/>
    <s v="Second Class"/>
    <s v="TW-21025"/>
    <x v="69"/>
    <x v="2"/>
    <x v="0"/>
    <x v="4"/>
    <x v="4"/>
    <n v="98105"/>
    <x v="1"/>
    <s v="OFF-PA-10002222"/>
    <x v="1"/>
    <x v="10"/>
    <x v="389"/>
    <x v="1159"/>
    <n v="5"/>
    <n v="0"/>
    <n v="52.531999999999996"/>
  </r>
  <r>
    <n v="6885"/>
    <x v="3413"/>
    <x v="1"/>
    <x v="70"/>
    <d v="2012-06-04T00:00:00"/>
    <s v="Standard Class"/>
    <s v="BD-11320"/>
    <x v="217"/>
    <x v="0"/>
    <x v="0"/>
    <x v="31"/>
    <x v="11"/>
    <n v="55407"/>
    <x v="2"/>
    <s v="FUR-CH-10002320"/>
    <x v="0"/>
    <x v="1"/>
    <x v="1454"/>
    <x v="4686"/>
    <n v="8"/>
    <n v="0"/>
    <n v="770.35199999999986"/>
  </r>
  <r>
    <n v="6886"/>
    <x v="3414"/>
    <x v="3"/>
    <x v="18"/>
    <d v="2014-09-18T00:00:00"/>
    <s v="Standard Class"/>
    <s v="HA-14905"/>
    <x v="456"/>
    <x v="0"/>
    <x v="0"/>
    <x v="24"/>
    <x v="24"/>
    <n v="45503"/>
    <x v="3"/>
    <s v="TEC-AC-10003499"/>
    <x v="2"/>
    <x v="11"/>
    <x v="103"/>
    <x v="4687"/>
    <n v="4"/>
    <n v="0.2"/>
    <n v="8.8008000000000006"/>
  </r>
  <r>
    <n v="6887"/>
    <x v="3414"/>
    <x v="3"/>
    <x v="18"/>
    <d v="2014-09-18T00:00:00"/>
    <s v="Standard Class"/>
    <s v="HA-14905"/>
    <x v="456"/>
    <x v="0"/>
    <x v="0"/>
    <x v="24"/>
    <x v="24"/>
    <n v="45503"/>
    <x v="3"/>
    <s v="TEC-PH-10003580"/>
    <x v="2"/>
    <x v="7"/>
    <x v="997"/>
    <x v="4688"/>
    <n v="2"/>
    <n v="0.4"/>
    <n v="-56.310799999999972"/>
  </r>
  <r>
    <n v="6888"/>
    <x v="3415"/>
    <x v="3"/>
    <x v="1016"/>
    <d v="2014-05-03T00:00:00"/>
    <s v="Standard Class"/>
    <s v="LL-16840"/>
    <x v="328"/>
    <x v="0"/>
    <x v="0"/>
    <x v="1"/>
    <x v="1"/>
    <n v="90032"/>
    <x v="1"/>
    <s v="OFF-PA-10004675"/>
    <x v="1"/>
    <x v="10"/>
    <x v="69"/>
    <x v="71"/>
    <n v="3"/>
    <n v="0"/>
    <n v="8.7629999999999999"/>
  </r>
  <r>
    <n v="6889"/>
    <x v="3415"/>
    <x v="3"/>
    <x v="1016"/>
    <d v="2014-05-03T00:00:00"/>
    <s v="Standard Class"/>
    <s v="LL-16840"/>
    <x v="328"/>
    <x v="0"/>
    <x v="0"/>
    <x v="1"/>
    <x v="1"/>
    <n v="90032"/>
    <x v="1"/>
    <s v="OFF-BI-10000666"/>
    <x v="1"/>
    <x v="8"/>
    <x v="980"/>
    <x v="4689"/>
    <n v="3"/>
    <n v="0.2"/>
    <n v="27.503999999999998"/>
  </r>
  <r>
    <n v="6890"/>
    <x v="3416"/>
    <x v="3"/>
    <x v="65"/>
    <d v="2014-09-23T00:00:00"/>
    <s v="Standard Class"/>
    <s v="SS-20140"/>
    <x v="164"/>
    <x v="1"/>
    <x v="0"/>
    <x v="38"/>
    <x v="32"/>
    <n v="31907"/>
    <x v="0"/>
    <s v="TEC-PH-10001552"/>
    <x v="2"/>
    <x v="7"/>
    <x v="178"/>
    <x v="4690"/>
    <n v="8"/>
    <n v="0"/>
    <n v="26.790400000000005"/>
  </r>
  <r>
    <n v="6891"/>
    <x v="3416"/>
    <x v="3"/>
    <x v="65"/>
    <d v="2014-09-23T00:00:00"/>
    <s v="Standard Class"/>
    <s v="SS-20140"/>
    <x v="164"/>
    <x v="1"/>
    <x v="0"/>
    <x v="38"/>
    <x v="32"/>
    <n v="31907"/>
    <x v="0"/>
    <s v="OFF-PA-10000673"/>
    <x v="1"/>
    <x v="10"/>
    <x v="249"/>
    <x v="363"/>
    <n v="7"/>
    <n v="0"/>
    <n v="24.460800000000003"/>
  </r>
  <r>
    <n v="6892"/>
    <x v="3416"/>
    <x v="3"/>
    <x v="65"/>
    <d v="2014-09-23T00:00:00"/>
    <s v="Standard Class"/>
    <s v="SS-20140"/>
    <x v="164"/>
    <x v="1"/>
    <x v="0"/>
    <x v="38"/>
    <x v="32"/>
    <n v="31907"/>
    <x v="0"/>
    <s v="OFF-AR-10000380"/>
    <x v="1"/>
    <x v="6"/>
    <x v="108"/>
    <x v="3369"/>
    <n v="3"/>
    <n v="0"/>
    <n v="34.181999999999988"/>
  </r>
  <r>
    <n v="6893"/>
    <x v="3416"/>
    <x v="3"/>
    <x v="65"/>
    <d v="2014-09-23T00:00:00"/>
    <s v="Standard Class"/>
    <s v="SS-20140"/>
    <x v="164"/>
    <x v="1"/>
    <x v="0"/>
    <x v="38"/>
    <x v="32"/>
    <n v="31907"/>
    <x v="0"/>
    <s v="OFF-PA-10003848"/>
    <x v="1"/>
    <x v="10"/>
    <x v="1442"/>
    <x v="243"/>
    <n v="4"/>
    <n v="0"/>
    <n v="12.441600000000001"/>
  </r>
  <r>
    <n v="6894"/>
    <x v="3416"/>
    <x v="3"/>
    <x v="65"/>
    <d v="2014-09-23T00:00:00"/>
    <s v="Standard Class"/>
    <s v="SS-20140"/>
    <x v="164"/>
    <x v="1"/>
    <x v="0"/>
    <x v="38"/>
    <x v="32"/>
    <n v="31907"/>
    <x v="0"/>
    <s v="FUR-FU-10002963"/>
    <x v="0"/>
    <x v="5"/>
    <x v="1502"/>
    <x v="2352"/>
    <n v="4"/>
    <n v="0"/>
    <n v="6.9087999999999994"/>
  </r>
  <r>
    <n v="6895"/>
    <x v="3416"/>
    <x v="3"/>
    <x v="65"/>
    <d v="2014-09-23T00:00:00"/>
    <s v="Standard Class"/>
    <s v="SS-20140"/>
    <x v="164"/>
    <x v="1"/>
    <x v="0"/>
    <x v="38"/>
    <x v="32"/>
    <n v="31907"/>
    <x v="0"/>
    <s v="TEC-PH-10002447"/>
    <x v="2"/>
    <x v="7"/>
    <x v="53"/>
    <x v="4691"/>
    <n v="2"/>
    <n v="0"/>
    <n v="119.4742"/>
  </r>
  <r>
    <n v="6896"/>
    <x v="3416"/>
    <x v="3"/>
    <x v="65"/>
    <d v="2014-09-23T00:00:00"/>
    <s v="Standard Class"/>
    <s v="SS-20140"/>
    <x v="164"/>
    <x v="1"/>
    <x v="0"/>
    <x v="38"/>
    <x v="32"/>
    <n v="31907"/>
    <x v="0"/>
    <s v="OFF-SU-10004261"/>
    <x v="1"/>
    <x v="14"/>
    <x v="605"/>
    <x v="4692"/>
    <n v="2"/>
    <n v="0"/>
    <n v="9.9991999999999948"/>
  </r>
  <r>
    <n v="6897"/>
    <x v="3416"/>
    <x v="3"/>
    <x v="65"/>
    <d v="2014-09-23T00:00:00"/>
    <s v="Standard Class"/>
    <s v="SS-20140"/>
    <x v="164"/>
    <x v="1"/>
    <x v="0"/>
    <x v="38"/>
    <x v="32"/>
    <n v="31907"/>
    <x v="0"/>
    <s v="OFF-PA-10003228"/>
    <x v="1"/>
    <x v="10"/>
    <x v="1668"/>
    <x v="1672"/>
    <n v="5"/>
    <n v="0"/>
    <n v="114.93849999999998"/>
  </r>
  <r>
    <n v="6898"/>
    <x v="3417"/>
    <x v="3"/>
    <x v="238"/>
    <d v="2014-08-26T00:00:00"/>
    <s v="Standard Class"/>
    <s v="CK-12205"/>
    <x v="237"/>
    <x v="0"/>
    <x v="0"/>
    <x v="80"/>
    <x v="24"/>
    <n v="44107"/>
    <x v="3"/>
    <s v="OFF-BI-10004817"/>
    <x v="1"/>
    <x v="8"/>
    <x v="1199"/>
    <x v="4693"/>
    <n v="3"/>
    <n v="0.7"/>
    <n v="-7.9067999999999969"/>
  </r>
  <r>
    <n v="6899"/>
    <x v="3418"/>
    <x v="1"/>
    <x v="1137"/>
    <d v="2012-05-26T00:00:00"/>
    <s v="Second Class"/>
    <s v="VS-21820"/>
    <x v="745"/>
    <x v="0"/>
    <x v="0"/>
    <x v="14"/>
    <x v="10"/>
    <n v="60540"/>
    <x v="2"/>
    <s v="FUR-CH-10002880"/>
    <x v="0"/>
    <x v="1"/>
    <x v="801"/>
    <x v="4694"/>
    <n v="7"/>
    <n v="0.3"/>
    <n v="-163.57670000000005"/>
  </r>
  <r>
    <n v="6900"/>
    <x v="3418"/>
    <x v="1"/>
    <x v="1137"/>
    <d v="2012-05-26T00:00:00"/>
    <s v="Second Class"/>
    <s v="VS-21820"/>
    <x v="745"/>
    <x v="0"/>
    <x v="0"/>
    <x v="14"/>
    <x v="10"/>
    <n v="60540"/>
    <x v="2"/>
    <s v="OFF-BI-10001249"/>
    <x v="1"/>
    <x v="8"/>
    <x v="1182"/>
    <x v="4695"/>
    <n v="6"/>
    <n v="0.8"/>
    <n v="-13.015200000000004"/>
  </r>
  <r>
    <n v="6901"/>
    <x v="3419"/>
    <x v="1"/>
    <x v="67"/>
    <d v="2012-09-11T00:00:00"/>
    <s v="Standard Class"/>
    <s v="TN-21040"/>
    <x v="184"/>
    <x v="2"/>
    <x v="0"/>
    <x v="20"/>
    <x v="15"/>
    <n v="10009"/>
    <x v="3"/>
    <s v="TEC-AC-10002402"/>
    <x v="2"/>
    <x v="11"/>
    <x v="651"/>
    <x v="4696"/>
    <n v="7"/>
    <n v="0"/>
    <n v="167.97899999999996"/>
  </r>
  <r>
    <n v="6902"/>
    <x v="3420"/>
    <x v="3"/>
    <x v="1138"/>
    <d v="2014-07-25T00:00:00"/>
    <s v="Same Day"/>
    <s v="HR-14830"/>
    <x v="403"/>
    <x v="1"/>
    <x v="0"/>
    <x v="101"/>
    <x v="1"/>
    <n v="92646"/>
    <x v="1"/>
    <s v="TEC-CO-10001449"/>
    <x v="2"/>
    <x v="16"/>
    <x v="303"/>
    <x v="4697"/>
    <n v="5"/>
    <n v="0.2"/>
    <n v="839.9860000000001"/>
  </r>
  <r>
    <n v="6903"/>
    <x v="3421"/>
    <x v="3"/>
    <x v="264"/>
    <d v="2014-09-09T00:00:00"/>
    <s v="Standard Class"/>
    <s v="JS-15595"/>
    <x v="329"/>
    <x v="1"/>
    <x v="0"/>
    <x v="22"/>
    <x v="10"/>
    <n v="60653"/>
    <x v="2"/>
    <s v="OFF-FA-10002280"/>
    <x v="1"/>
    <x v="13"/>
    <x v="653"/>
    <x v="4698"/>
    <n v="4"/>
    <n v="0.2"/>
    <n v="5.6"/>
  </r>
  <r>
    <n v="6904"/>
    <x v="3421"/>
    <x v="3"/>
    <x v="264"/>
    <d v="2014-09-09T00:00:00"/>
    <s v="Standard Class"/>
    <s v="JS-15595"/>
    <x v="329"/>
    <x v="1"/>
    <x v="0"/>
    <x v="22"/>
    <x v="10"/>
    <n v="60653"/>
    <x v="2"/>
    <s v="OFF-AP-10003278"/>
    <x v="1"/>
    <x v="9"/>
    <x v="1784"/>
    <x v="4699"/>
    <n v="2"/>
    <n v="0.8"/>
    <n v="-15.087600000000002"/>
  </r>
  <r>
    <n v="6905"/>
    <x v="3421"/>
    <x v="3"/>
    <x v="264"/>
    <d v="2014-09-09T00:00:00"/>
    <s v="Standard Class"/>
    <s v="JS-15595"/>
    <x v="329"/>
    <x v="1"/>
    <x v="0"/>
    <x v="22"/>
    <x v="10"/>
    <n v="60653"/>
    <x v="2"/>
    <s v="OFF-ST-10003994"/>
    <x v="1"/>
    <x v="4"/>
    <x v="1736"/>
    <x v="4700"/>
    <n v="5"/>
    <n v="0.2"/>
    <n v="-44.235000000000007"/>
  </r>
  <r>
    <n v="6906"/>
    <x v="3422"/>
    <x v="3"/>
    <x v="1139"/>
    <d v="2014-12-09T00:00:00"/>
    <s v="Second Class"/>
    <s v="BN-11470"/>
    <x v="272"/>
    <x v="1"/>
    <x v="0"/>
    <x v="71"/>
    <x v="1"/>
    <n v="94513"/>
    <x v="1"/>
    <s v="OFF-ST-10003221"/>
    <x v="1"/>
    <x v="4"/>
    <x v="33"/>
    <x v="3893"/>
    <n v="1"/>
    <n v="0"/>
    <n v="2.8836000000000004"/>
  </r>
  <r>
    <n v="6907"/>
    <x v="3423"/>
    <x v="3"/>
    <x v="968"/>
    <d v="2014-05-21T00:00:00"/>
    <s v="Same Day"/>
    <s v="AR-10405"/>
    <x v="153"/>
    <x v="1"/>
    <x v="0"/>
    <x v="149"/>
    <x v="12"/>
    <n v="48183"/>
    <x v="2"/>
    <s v="OFF-BI-10002225"/>
    <x v="1"/>
    <x v="8"/>
    <x v="336"/>
    <x v="521"/>
    <n v="2"/>
    <n v="0"/>
    <n v="19.814399999999999"/>
  </r>
  <r>
    <n v="6908"/>
    <x v="3424"/>
    <x v="0"/>
    <x v="720"/>
    <d v="2013-10-04T00:00:00"/>
    <s v="Standard Class"/>
    <s v="SW-20455"/>
    <x v="517"/>
    <x v="0"/>
    <x v="0"/>
    <x v="4"/>
    <x v="4"/>
    <n v="98103"/>
    <x v="1"/>
    <s v="TEC-PH-10002584"/>
    <x v="2"/>
    <x v="7"/>
    <x v="1696"/>
    <x v="3796"/>
    <n v="2"/>
    <n v="0.2"/>
    <n v="125.19799999999992"/>
  </r>
  <r>
    <n v="6909"/>
    <x v="3425"/>
    <x v="3"/>
    <x v="389"/>
    <d v="2014-12-16T00:00:00"/>
    <s v="Standard Class"/>
    <s v="JE-16165"/>
    <x v="68"/>
    <x v="1"/>
    <x v="0"/>
    <x v="310"/>
    <x v="20"/>
    <n v="29406"/>
    <x v="0"/>
    <s v="FUR-FU-10002364"/>
    <x v="0"/>
    <x v="5"/>
    <x v="1231"/>
    <x v="1816"/>
    <n v="2"/>
    <n v="0"/>
    <n v="4.2803999999999984"/>
  </r>
  <r>
    <n v="6910"/>
    <x v="3426"/>
    <x v="2"/>
    <x v="103"/>
    <d v="2011-09-18T00:00:00"/>
    <s v="Second Class"/>
    <s v="LH-16900"/>
    <x v="23"/>
    <x v="0"/>
    <x v="0"/>
    <x v="38"/>
    <x v="24"/>
    <n v="43229"/>
    <x v="3"/>
    <s v="OFF-BI-10004022"/>
    <x v="1"/>
    <x v="8"/>
    <x v="748"/>
    <x v="1293"/>
    <n v="3"/>
    <n v="0.7"/>
    <n v="-2.0015999999999998"/>
  </r>
  <r>
    <n v="6911"/>
    <x v="3427"/>
    <x v="3"/>
    <x v="570"/>
    <d v="2014-08-03T00:00:00"/>
    <s v="Standard Class"/>
    <s v="VG-21790"/>
    <x v="364"/>
    <x v="0"/>
    <x v="0"/>
    <x v="4"/>
    <x v="4"/>
    <n v="98103"/>
    <x v="1"/>
    <s v="FUR-BO-10004709"/>
    <x v="0"/>
    <x v="0"/>
    <x v="263"/>
    <x v="4701"/>
    <n v="2"/>
    <n v="0"/>
    <n v="25.511200000000002"/>
  </r>
  <r>
    <n v="6912"/>
    <x v="3428"/>
    <x v="3"/>
    <x v="378"/>
    <d v="2014-08-06T00:00:00"/>
    <s v="Second Class"/>
    <s v="EM-13960"/>
    <x v="75"/>
    <x v="0"/>
    <x v="0"/>
    <x v="8"/>
    <x v="1"/>
    <n v="94109"/>
    <x v="1"/>
    <s v="OFF-ST-10004340"/>
    <x v="1"/>
    <x v="4"/>
    <x v="809"/>
    <x v="4702"/>
    <n v="3"/>
    <n v="0"/>
    <n v="50.365800000000007"/>
  </r>
  <r>
    <n v="6913"/>
    <x v="3429"/>
    <x v="3"/>
    <x v="743"/>
    <d v="2014-05-06T00:00:00"/>
    <s v="Second Class"/>
    <s v="EM-13825"/>
    <x v="605"/>
    <x v="1"/>
    <x v="0"/>
    <x v="1"/>
    <x v="1"/>
    <n v="90049"/>
    <x v="1"/>
    <s v="TEC-AC-10001714"/>
    <x v="2"/>
    <x v="11"/>
    <x v="678"/>
    <x v="4703"/>
    <n v="4"/>
    <n v="0"/>
    <n v="59.037199999999999"/>
  </r>
  <r>
    <n v="6914"/>
    <x v="3430"/>
    <x v="1"/>
    <x v="821"/>
    <d v="2012-06-16T00:00:00"/>
    <s v="Standard Class"/>
    <s v="JH-15910"/>
    <x v="101"/>
    <x v="0"/>
    <x v="0"/>
    <x v="487"/>
    <x v="2"/>
    <n v="33407"/>
    <x v="0"/>
    <s v="TEC-PH-10002844"/>
    <x v="2"/>
    <x v="7"/>
    <x v="104"/>
    <x v="4029"/>
    <n v="2"/>
    <n v="0.2"/>
    <n v="4.1987999999999985"/>
  </r>
  <r>
    <n v="6915"/>
    <x v="3431"/>
    <x v="2"/>
    <x v="1091"/>
    <d v="2011-12-29T00:00:00"/>
    <s v="Standard Class"/>
    <s v="NP-18700"/>
    <x v="413"/>
    <x v="0"/>
    <x v="0"/>
    <x v="22"/>
    <x v="10"/>
    <n v="60623"/>
    <x v="2"/>
    <s v="OFF-ST-10000585"/>
    <x v="1"/>
    <x v="4"/>
    <x v="541"/>
    <x v="4704"/>
    <n v="1"/>
    <n v="0.2"/>
    <n v="9.911999999999999"/>
  </r>
  <r>
    <n v="6916"/>
    <x v="3431"/>
    <x v="2"/>
    <x v="1091"/>
    <d v="2011-12-29T00:00:00"/>
    <s v="Standard Class"/>
    <s v="NP-18700"/>
    <x v="413"/>
    <x v="0"/>
    <x v="0"/>
    <x v="22"/>
    <x v="10"/>
    <n v="60623"/>
    <x v="2"/>
    <s v="OFF-BI-10002824"/>
    <x v="1"/>
    <x v="8"/>
    <x v="523"/>
    <x v="4705"/>
    <n v="6"/>
    <n v="0.8"/>
    <n v="-31.332000000000008"/>
  </r>
  <r>
    <n v="6917"/>
    <x v="3431"/>
    <x v="2"/>
    <x v="1091"/>
    <d v="2011-12-29T00:00:00"/>
    <s v="Standard Class"/>
    <s v="NP-18700"/>
    <x v="413"/>
    <x v="0"/>
    <x v="0"/>
    <x v="22"/>
    <x v="10"/>
    <n v="60623"/>
    <x v="2"/>
    <s v="OFF-PA-10001289"/>
    <x v="1"/>
    <x v="10"/>
    <x v="952"/>
    <x v="4706"/>
    <n v="4"/>
    <n v="0.2"/>
    <n v="44.961600000000004"/>
  </r>
  <r>
    <n v="6918"/>
    <x v="3432"/>
    <x v="2"/>
    <x v="757"/>
    <d v="2011-12-21T00:00:00"/>
    <s v="Standard Class"/>
    <s v="SH-20635"/>
    <x v="741"/>
    <x v="1"/>
    <x v="0"/>
    <x v="301"/>
    <x v="1"/>
    <n v="95823"/>
    <x v="1"/>
    <s v="FUR-CH-10001854"/>
    <x v="0"/>
    <x v="1"/>
    <x v="1110"/>
    <x v="4707"/>
    <n v="5"/>
    <n v="0.2"/>
    <n v="70.196000000000026"/>
  </r>
  <r>
    <n v="6919"/>
    <x v="3433"/>
    <x v="0"/>
    <x v="947"/>
    <d v="2013-04-19T00:00:00"/>
    <s v="Second Class"/>
    <s v="BM-11785"/>
    <x v="298"/>
    <x v="0"/>
    <x v="0"/>
    <x v="4"/>
    <x v="4"/>
    <n v="98115"/>
    <x v="1"/>
    <s v="OFF-SU-10003567"/>
    <x v="1"/>
    <x v="14"/>
    <x v="1489"/>
    <x v="4708"/>
    <n v="3"/>
    <n v="0"/>
    <n v="0.86400000000000077"/>
  </r>
  <r>
    <n v="6920"/>
    <x v="3434"/>
    <x v="1"/>
    <x v="1031"/>
    <d v="2012-05-28T00:00:00"/>
    <s v="Standard Class"/>
    <s v="HG-14965"/>
    <x v="428"/>
    <x v="1"/>
    <x v="0"/>
    <x v="10"/>
    <x v="9"/>
    <n v="19143"/>
    <x v="3"/>
    <s v="OFF-BI-10001597"/>
    <x v="1"/>
    <x v="8"/>
    <x v="790"/>
    <x v="4709"/>
    <n v="2"/>
    <n v="0.7"/>
    <n v="-18.031199999999998"/>
  </r>
  <r>
    <n v="6921"/>
    <x v="3435"/>
    <x v="3"/>
    <x v="425"/>
    <d v="2014-03-03T00:00:00"/>
    <s v="Standard Class"/>
    <s v="BM-11140"/>
    <x v="78"/>
    <x v="0"/>
    <x v="0"/>
    <x v="443"/>
    <x v="1"/>
    <n v="93101"/>
    <x v="1"/>
    <s v="OFF-AP-10003287"/>
    <x v="1"/>
    <x v="9"/>
    <x v="538"/>
    <x v="4710"/>
    <n v="7"/>
    <n v="0"/>
    <n v="99.901199999999989"/>
  </r>
  <r>
    <n v="6922"/>
    <x v="3436"/>
    <x v="3"/>
    <x v="1095"/>
    <d v="2014-04-11T00:00:00"/>
    <s v="Standard Class"/>
    <s v="PS-19045"/>
    <x v="390"/>
    <x v="2"/>
    <x v="0"/>
    <x v="20"/>
    <x v="15"/>
    <n v="10011"/>
    <x v="3"/>
    <s v="OFF-EN-10001532"/>
    <x v="1"/>
    <x v="12"/>
    <x v="613"/>
    <x v="4711"/>
    <n v="1"/>
    <n v="0"/>
    <n v="8.49"/>
  </r>
  <r>
    <n v="6923"/>
    <x v="3437"/>
    <x v="1"/>
    <x v="199"/>
    <d v="2012-03-19T00:00:00"/>
    <s v="Second Class"/>
    <s v="MS-17710"/>
    <x v="384"/>
    <x v="0"/>
    <x v="0"/>
    <x v="109"/>
    <x v="19"/>
    <n v="36830"/>
    <x v="0"/>
    <s v="OFF-LA-10003930"/>
    <x v="1"/>
    <x v="2"/>
    <x v="503"/>
    <x v="4712"/>
    <n v="5"/>
    <n v="0"/>
    <n v="240.8595"/>
  </r>
  <r>
    <n v="6924"/>
    <x v="3437"/>
    <x v="1"/>
    <x v="199"/>
    <d v="2012-03-19T00:00:00"/>
    <s v="Second Class"/>
    <s v="MS-17710"/>
    <x v="384"/>
    <x v="0"/>
    <x v="0"/>
    <x v="109"/>
    <x v="19"/>
    <n v="36830"/>
    <x v="0"/>
    <s v="OFF-EN-10003845"/>
    <x v="1"/>
    <x v="12"/>
    <x v="431"/>
    <x v="1576"/>
    <n v="2"/>
    <n v="0"/>
    <n v="3.3947999999999996"/>
  </r>
  <r>
    <n v="6925"/>
    <x v="3438"/>
    <x v="1"/>
    <x v="672"/>
    <d v="2012-12-04T00:00:00"/>
    <s v="Standard Class"/>
    <s v="JL-15235"/>
    <x v="538"/>
    <x v="0"/>
    <x v="0"/>
    <x v="20"/>
    <x v="15"/>
    <n v="10035"/>
    <x v="3"/>
    <s v="OFF-PA-10002659"/>
    <x v="1"/>
    <x v="10"/>
    <x v="922"/>
    <x v="4713"/>
    <n v="7"/>
    <n v="0"/>
    <n v="10.883599999999998"/>
  </r>
  <r>
    <n v="6926"/>
    <x v="3438"/>
    <x v="1"/>
    <x v="672"/>
    <d v="2012-12-04T00:00:00"/>
    <s v="Standard Class"/>
    <s v="JL-15235"/>
    <x v="538"/>
    <x v="0"/>
    <x v="0"/>
    <x v="20"/>
    <x v="15"/>
    <n v="10035"/>
    <x v="3"/>
    <s v="FUR-BO-10001608"/>
    <x v="0"/>
    <x v="0"/>
    <x v="1523"/>
    <x v="2871"/>
    <n v="12"/>
    <n v="0.2"/>
    <n v="42.588000000000022"/>
  </r>
  <r>
    <n v="6927"/>
    <x v="3439"/>
    <x v="0"/>
    <x v="1062"/>
    <d v="2013-08-04T00:00:00"/>
    <s v="Standard Class"/>
    <s v="KM-16660"/>
    <x v="730"/>
    <x v="0"/>
    <x v="0"/>
    <x v="1"/>
    <x v="1"/>
    <n v="90032"/>
    <x v="1"/>
    <s v="OFF-LA-10000305"/>
    <x v="1"/>
    <x v="2"/>
    <x v="1707"/>
    <x v="1381"/>
    <n v="3"/>
    <n v="0"/>
    <n v="8.6939999999999991"/>
  </r>
  <r>
    <n v="6928"/>
    <x v="3440"/>
    <x v="0"/>
    <x v="661"/>
    <d v="2013-06-26T00:00:00"/>
    <s v="Second Class"/>
    <s v="RD-19900"/>
    <x v="76"/>
    <x v="0"/>
    <x v="0"/>
    <x v="8"/>
    <x v="1"/>
    <n v="94109"/>
    <x v="1"/>
    <s v="OFF-ST-10003638"/>
    <x v="1"/>
    <x v="4"/>
    <x v="1222"/>
    <x v="4714"/>
    <n v="4"/>
    <n v="0"/>
    <n v="25.293599999999998"/>
  </r>
  <r>
    <n v="6929"/>
    <x v="3440"/>
    <x v="0"/>
    <x v="661"/>
    <d v="2013-06-26T00:00:00"/>
    <s v="Second Class"/>
    <s v="RD-19900"/>
    <x v="76"/>
    <x v="0"/>
    <x v="0"/>
    <x v="8"/>
    <x v="1"/>
    <n v="94109"/>
    <x v="1"/>
    <s v="OFF-LA-10001934"/>
    <x v="1"/>
    <x v="2"/>
    <x v="568"/>
    <x v="2521"/>
    <n v="3"/>
    <n v="0"/>
    <n v="10.307099999999998"/>
  </r>
  <r>
    <n v="6930"/>
    <x v="3440"/>
    <x v="0"/>
    <x v="661"/>
    <d v="2013-06-26T00:00:00"/>
    <s v="Second Class"/>
    <s v="RD-19900"/>
    <x v="76"/>
    <x v="0"/>
    <x v="0"/>
    <x v="8"/>
    <x v="1"/>
    <n v="94109"/>
    <x v="1"/>
    <s v="TEC-PH-10003012"/>
    <x v="2"/>
    <x v="7"/>
    <x v="344"/>
    <x v="4715"/>
    <n v="7"/>
    <n v="0.2"/>
    <n v="97.013699999999858"/>
  </r>
  <r>
    <n v="6931"/>
    <x v="3440"/>
    <x v="0"/>
    <x v="661"/>
    <d v="2013-06-26T00:00:00"/>
    <s v="Second Class"/>
    <s v="RD-19900"/>
    <x v="76"/>
    <x v="0"/>
    <x v="0"/>
    <x v="8"/>
    <x v="1"/>
    <n v="94109"/>
    <x v="1"/>
    <s v="OFF-PA-10001019"/>
    <x v="1"/>
    <x v="10"/>
    <x v="675"/>
    <x v="1024"/>
    <n v="1"/>
    <n v="0"/>
    <n v="9.3905999999999992"/>
  </r>
  <r>
    <n v="6932"/>
    <x v="3441"/>
    <x v="2"/>
    <x v="686"/>
    <d v="2011-07-18T00:00:00"/>
    <s v="Standard Class"/>
    <s v="ST-20530"/>
    <x v="461"/>
    <x v="0"/>
    <x v="0"/>
    <x v="10"/>
    <x v="9"/>
    <n v="19140"/>
    <x v="3"/>
    <s v="TEC-PH-10002070"/>
    <x v="2"/>
    <x v="7"/>
    <x v="1785"/>
    <x v="4716"/>
    <n v="1"/>
    <n v="0.4"/>
    <n v="-2.2490000000000023"/>
  </r>
  <r>
    <n v="6933"/>
    <x v="3441"/>
    <x v="2"/>
    <x v="686"/>
    <d v="2011-07-18T00:00:00"/>
    <s v="Standard Class"/>
    <s v="ST-20530"/>
    <x v="461"/>
    <x v="0"/>
    <x v="0"/>
    <x v="10"/>
    <x v="9"/>
    <n v="19140"/>
    <x v="3"/>
    <s v="TEC-PH-10002583"/>
    <x v="2"/>
    <x v="7"/>
    <x v="1708"/>
    <x v="1821"/>
    <n v="2"/>
    <n v="0.4"/>
    <n v="-13.993000000000004"/>
  </r>
  <r>
    <n v="6934"/>
    <x v="3441"/>
    <x v="2"/>
    <x v="686"/>
    <d v="2011-07-18T00:00:00"/>
    <s v="Standard Class"/>
    <s v="ST-20530"/>
    <x v="461"/>
    <x v="0"/>
    <x v="0"/>
    <x v="10"/>
    <x v="9"/>
    <n v="19140"/>
    <x v="3"/>
    <s v="FUR-FU-10001057"/>
    <x v="0"/>
    <x v="5"/>
    <x v="1782"/>
    <x v="236"/>
    <n v="2"/>
    <n v="0.2"/>
    <n v="1.1993999999999998"/>
  </r>
  <r>
    <n v="6935"/>
    <x v="3441"/>
    <x v="2"/>
    <x v="686"/>
    <d v="2011-07-18T00:00:00"/>
    <s v="Standard Class"/>
    <s v="ST-20530"/>
    <x v="461"/>
    <x v="0"/>
    <x v="0"/>
    <x v="10"/>
    <x v="9"/>
    <n v="19140"/>
    <x v="3"/>
    <s v="OFF-AR-10001044"/>
    <x v="1"/>
    <x v="6"/>
    <x v="1042"/>
    <x v="4717"/>
    <n v="2"/>
    <n v="0.2"/>
    <n v="4.6781999999999968"/>
  </r>
  <r>
    <n v="6936"/>
    <x v="3442"/>
    <x v="3"/>
    <x v="329"/>
    <d v="2014-12-04T00:00:00"/>
    <s v="Second Class"/>
    <s v="BP-11095"/>
    <x v="162"/>
    <x v="1"/>
    <x v="0"/>
    <x v="236"/>
    <x v="5"/>
    <n v="79907"/>
    <x v="2"/>
    <s v="TEC-AC-10001767"/>
    <x v="2"/>
    <x v="11"/>
    <x v="97"/>
    <x v="98"/>
    <n v="3"/>
    <n v="0.2"/>
    <n v="-10.797300000000011"/>
  </r>
  <r>
    <n v="6937"/>
    <x v="3443"/>
    <x v="0"/>
    <x v="476"/>
    <d v="2013-09-05T00:00:00"/>
    <s v="First Class"/>
    <s v="TA-21385"/>
    <x v="638"/>
    <x v="2"/>
    <x v="0"/>
    <x v="22"/>
    <x v="10"/>
    <n v="60653"/>
    <x v="2"/>
    <s v="FUR-FU-10000277"/>
    <x v="0"/>
    <x v="5"/>
    <x v="1786"/>
    <x v="4718"/>
    <n v="2"/>
    <n v="0.6"/>
    <n v="-75.844800000000006"/>
  </r>
  <r>
    <n v="6938"/>
    <x v="3444"/>
    <x v="2"/>
    <x v="345"/>
    <d v="2011-06-15T00:00:00"/>
    <s v="Same Day"/>
    <s v="PS-18760"/>
    <x v="519"/>
    <x v="0"/>
    <x v="0"/>
    <x v="236"/>
    <x v="5"/>
    <n v="79907"/>
    <x v="2"/>
    <s v="OFF-PA-10001952"/>
    <x v="1"/>
    <x v="10"/>
    <x v="1747"/>
    <x v="4719"/>
    <n v="2"/>
    <n v="0.2"/>
    <n v="11.876799999999998"/>
  </r>
  <r>
    <n v="6939"/>
    <x v="3445"/>
    <x v="0"/>
    <x v="732"/>
    <d v="2013-11-10T00:00:00"/>
    <s v="Standard Class"/>
    <s v="NP-18700"/>
    <x v="413"/>
    <x v="0"/>
    <x v="0"/>
    <x v="4"/>
    <x v="4"/>
    <n v="98105"/>
    <x v="1"/>
    <s v="TEC-AC-10004420"/>
    <x v="2"/>
    <x v="11"/>
    <x v="1787"/>
    <x v="4720"/>
    <n v="4"/>
    <n v="0"/>
    <n v="52.769200000000012"/>
  </r>
  <r>
    <n v="6940"/>
    <x v="3446"/>
    <x v="3"/>
    <x v="335"/>
    <d v="2014-07-01T00:00:00"/>
    <s v="Standard Class"/>
    <s v="SC-20260"/>
    <x v="609"/>
    <x v="1"/>
    <x v="0"/>
    <x v="20"/>
    <x v="15"/>
    <n v="10009"/>
    <x v="3"/>
    <s v="OFF-BI-10001071"/>
    <x v="1"/>
    <x v="8"/>
    <x v="663"/>
    <x v="4721"/>
    <n v="2"/>
    <n v="0.2"/>
    <n v="37.108400000000003"/>
  </r>
  <r>
    <n v="6941"/>
    <x v="3446"/>
    <x v="3"/>
    <x v="335"/>
    <d v="2014-07-01T00:00:00"/>
    <s v="Standard Class"/>
    <s v="SC-20260"/>
    <x v="609"/>
    <x v="1"/>
    <x v="0"/>
    <x v="20"/>
    <x v="15"/>
    <n v="10009"/>
    <x v="3"/>
    <s v="OFF-SU-10002503"/>
    <x v="1"/>
    <x v="14"/>
    <x v="669"/>
    <x v="158"/>
    <n v="5"/>
    <n v="0"/>
    <n v="8.2359999999999989"/>
  </r>
  <r>
    <n v="6942"/>
    <x v="3446"/>
    <x v="3"/>
    <x v="335"/>
    <d v="2014-07-01T00:00:00"/>
    <s v="Standard Class"/>
    <s v="SC-20260"/>
    <x v="609"/>
    <x v="1"/>
    <x v="0"/>
    <x v="20"/>
    <x v="15"/>
    <n v="10009"/>
    <x v="3"/>
    <s v="OFF-ST-10001490"/>
    <x v="1"/>
    <x v="4"/>
    <x v="513"/>
    <x v="4722"/>
    <n v="4"/>
    <n v="0"/>
    <n v="214.16399999999993"/>
  </r>
  <r>
    <n v="6943"/>
    <x v="3446"/>
    <x v="3"/>
    <x v="335"/>
    <d v="2014-07-01T00:00:00"/>
    <s v="Standard Class"/>
    <s v="SC-20260"/>
    <x v="609"/>
    <x v="1"/>
    <x v="0"/>
    <x v="20"/>
    <x v="15"/>
    <n v="10009"/>
    <x v="3"/>
    <s v="OFF-PA-10003790"/>
    <x v="1"/>
    <x v="10"/>
    <x v="1250"/>
    <x v="4243"/>
    <n v="3"/>
    <n v="0"/>
    <n v="31.519199999999998"/>
  </r>
  <r>
    <n v="6944"/>
    <x v="3447"/>
    <x v="1"/>
    <x v="395"/>
    <d v="2012-07-30T00:00:00"/>
    <s v="Standard Class"/>
    <s v="RD-19930"/>
    <x v="709"/>
    <x v="0"/>
    <x v="0"/>
    <x v="1"/>
    <x v="1"/>
    <n v="90032"/>
    <x v="1"/>
    <s v="TEC-PH-10004094"/>
    <x v="2"/>
    <x v="7"/>
    <x v="1788"/>
    <x v="4723"/>
    <n v="5"/>
    <n v="0.2"/>
    <n v="38.997500000000002"/>
  </r>
  <r>
    <n v="6945"/>
    <x v="3448"/>
    <x v="2"/>
    <x v="865"/>
    <d v="2011-09-27T00:00:00"/>
    <s v="Standard Class"/>
    <s v="TH-21115"/>
    <x v="764"/>
    <x v="1"/>
    <x v="0"/>
    <x v="46"/>
    <x v="13"/>
    <n v="19711"/>
    <x v="3"/>
    <s v="OFF-BI-10004876"/>
    <x v="1"/>
    <x v="8"/>
    <x v="977"/>
    <x v="1760"/>
    <n v="4"/>
    <n v="0"/>
    <n v="5.4487999999999994"/>
  </r>
  <r>
    <n v="6946"/>
    <x v="3449"/>
    <x v="0"/>
    <x v="955"/>
    <d v="2013-10-05T00:00:00"/>
    <s v="Standard Class"/>
    <s v="GM-14680"/>
    <x v="411"/>
    <x v="0"/>
    <x v="0"/>
    <x v="20"/>
    <x v="15"/>
    <n v="10011"/>
    <x v="3"/>
    <s v="FUR-BO-10003034"/>
    <x v="0"/>
    <x v="0"/>
    <x v="1194"/>
    <x v="2987"/>
    <n v="5"/>
    <n v="0.2"/>
    <n v="-26.195999999999984"/>
  </r>
  <r>
    <n v="6947"/>
    <x v="3450"/>
    <x v="1"/>
    <x v="529"/>
    <d v="2012-11-13T00:00:00"/>
    <s v="Standard Class"/>
    <s v="JO-15550"/>
    <x v="270"/>
    <x v="2"/>
    <x v="0"/>
    <x v="43"/>
    <x v="1"/>
    <n v="95661"/>
    <x v="1"/>
    <s v="OFF-FA-10000490"/>
    <x v="1"/>
    <x v="13"/>
    <x v="307"/>
    <x v="4724"/>
    <n v="2"/>
    <n v="0"/>
    <n v="1.1656"/>
  </r>
  <r>
    <n v="6948"/>
    <x v="3451"/>
    <x v="1"/>
    <x v="334"/>
    <d v="2012-04-29T00:00:00"/>
    <s v="Standard Class"/>
    <s v="ZC-21910"/>
    <x v="233"/>
    <x v="0"/>
    <x v="0"/>
    <x v="34"/>
    <x v="10"/>
    <n v="60505"/>
    <x v="2"/>
    <s v="OFF-ST-10002574"/>
    <x v="1"/>
    <x v="4"/>
    <x v="926"/>
    <x v="3167"/>
    <n v="2"/>
    <n v="0.2"/>
    <n v="-55.256"/>
  </r>
  <r>
    <n v="6949"/>
    <x v="3451"/>
    <x v="1"/>
    <x v="334"/>
    <d v="2012-04-29T00:00:00"/>
    <s v="Standard Class"/>
    <s v="ZC-21910"/>
    <x v="233"/>
    <x v="0"/>
    <x v="0"/>
    <x v="34"/>
    <x v="10"/>
    <n v="60505"/>
    <x v="2"/>
    <s v="FUR-CH-10003535"/>
    <x v="0"/>
    <x v="1"/>
    <x v="1513"/>
    <x v="3391"/>
    <n v="3"/>
    <n v="0.3"/>
    <n v="-23.782199999999996"/>
  </r>
  <r>
    <n v="6950"/>
    <x v="3452"/>
    <x v="3"/>
    <x v="123"/>
    <d v="2014-11-20T00:00:00"/>
    <s v="Same Day"/>
    <s v="AP-10720"/>
    <x v="399"/>
    <x v="2"/>
    <x v="0"/>
    <x v="20"/>
    <x v="15"/>
    <n v="10011"/>
    <x v="3"/>
    <s v="OFF-BI-10001628"/>
    <x v="1"/>
    <x v="8"/>
    <x v="1103"/>
    <x v="4725"/>
    <n v="7"/>
    <n v="0.2"/>
    <n v="18.252499999999998"/>
  </r>
  <r>
    <n v="6951"/>
    <x v="3452"/>
    <x v="3"/>
    <x v="123"/>
    <d v="2014-11-20T00:00:00"/>
    <s v="Same Day"/>
    <s v="AP-10720"/>
    <x v="399"/>
    <x v="2"/>
    <x v="0"/>
    <x v="20"/>
    <x v="15"/>
    <n v="10011"/>
    <x v="3"/>
    <s v="FUR-TA-10001676"/>
    <x v="0"/>
    <x v="3"/>
    <x v="957"/>
    <x v="2620"/>
    <n v="3"/>
    <n v="0.4"/>
    <n v="-29.323800000000006"/>
  </r>
  <r>
    <n v="6952"/>
    <x v="3453"/>
    <x v="1"/>
    <x v="312"/>
    <d v="2012-11-24T00:00:00"/>
    <s v="Standard Class"/>
    <s v="GK-14620"/>
    <x v="136"/>
    <x v="1"/>
    <x v="0"/>
    <x v="61"/>
    <x v="5"/>
    <n v="75217"/>
    <x v="2"/>
    <s v="TEC-MA-10002790"/>
    <x v="2"/>
    <x v="15"/>
    <x v="1789"/>
    <x v="4726"/>
    <n v="2"/>
    <n v="0.4"/>
    <n v="55.998599999999954"/>
  </r>
  <r>
    <n v="6953"/>
    <x v="3454"/>
    <x v="1"/>
    <x v="653"/>
    <d v="2012-10-03T00:00:00"/>
    <s v="First Class"/>
    <s v="HM-14980"/>
    <x v="31"/>
    <x v="0"/>
    <x v="0"/>
    <x v="1"/>
    <x v="1"/>
    <n v="90008"/>
    <x v="1"/>
    <s v="OFF-BI-10001757"/>
    <x v="1"/>
    <x v="8"/>
    <x v="1158"/>
    <x v="929"/>
    <n v="3"/>
    <n v="0.2"/>
    <n v="4.1327999999999996"/>
  </r>
  <r>
    <n v="6954"/>
    <x v="3454"/>
    <x v="1"/>
    <x v="653"/>
    <d v="2012-10-03T00:00:00"/>
    <s v="First Class"/>
    <s v="HM-14980"/>
    <x v="31"/>
    <x v="0"/>
    <x v="0"/>
    <x v="1"/>
    <x v="1"/>
    <n v="90008"/>
    <x v="1"/>
    <s v="OFF-BI-10004828"/>
    <x v="1"/>
    <x v="8"/>
    <x v="1578"/>
    <x v="4727"/>
    <n v="4"/>
    <n v="0.2"/>
    <n v="19.418399999999995"/>
  </r>
  <r>
    <n v="6955"/>
    <x v="3454"/>
    <x v="1"/>
    <x v="653"/>
    <d v="2012-10-03T00:00:00"/>
    <s v="First Class"/>
    <s v="HM-14980"/>
    <x v="31"/>
    <x v="0"/>
    <x v="0"/>
    <x v="1"/>
    <x v="1"/>
    <n v="90008"/>
    <x v="1"/>
    <s v="TEC-PH-10000369"/>
    <x v="2"/>
    <x v="7"/>
    <x v="1346"/>
    <x v="4483"/>
    <n v="5"/>
    <n v="0.2"/>
    <n v="50.396000000000015"/>
  </r>
  <r>
    <n v="6956"/>
    <x v="3455"/>
    <x v="1"/>
    <x v="334"/>
    <d v="2012-05-02T00:00:00"/>
    <s v="Standard Class"/>
    <s v="LS-16945"/>
    <x v="322"/>
    <x v="1"/>
    <x v="0"/>
    <x v="1"/>
    <x v="1"/>
    <n v="90004"/>
    <x v="1"/>
    <s v="OFF-EN-10003862"/>
    <x v="1"/>
    <x v="12"/>
    <x v="753"/>
    <x v="4728"/>
    <n v="2"/>
    <n v="0"/>
    <n v="9.8163999999999998"/>
  </r>
  <r>
    <n v="6957"/>
    <x v="3456"/>
    <x v="0"/>
    <x v="216"/>
    <d v="2013-07-20T00:00:00"/>
    <s v="Standard Class"/>
    <s v="AR-10570"/>
    <x v="781"/>
    <x v="0"/>
    <x v="0"/>
    <x v="38"/>
    <x v="32"/>
    <n v="31907"/>
    <x v="0"/>
    <s v="OFF-BI-10003963"/>
    <x v="1"/>
    <x v="8"/>
    <x v="1320"/>
    <x v="3441"/>
    <n v="5"/>
    <n v="0"/>
    <n v="17.107999999999997"/>
  </r>
  <r>
    <n v="6958"/>
    <x v="3456"/>
    <x v="0"/>
    <x v="216"/>
    <d v="2013-07-20T00:00:00"/>
    <s v="Standard Class"/>
    <s v="AR-10570"/>
    <x v="781"/>
    <x v="0"/>
    <x v="0"/>
    <x v="38"/>
    <x v="32"/>
    <n v="31907"/>
    <x v="0"/>
    <s v="FUR-FU-10004848"/>
    <x v="0"/>
    <x v="5"/>
    <x v="28"/>
    <x v="2678"/>
    <n v="1"/>
    <n v="0"/>
    <n v="15.524999999999999"/>
  </r>
  <r>
    <n v="6959"/>
    <x v="3457"/>
    <x v="1"/>
    <x v="874"/>
    <d v="2012-09-29T00:00:00"/>
    <s v="Second Class"/>
    <s v="RH-19510"/>
    <x v="563"/>
    <x v="2"/>
    <x v="0"/>
    <x v="8"/>
    <x v="1"/>
    <n v="94110"/>
    <x v="1"/>
    <s v="OFF-ST-10001328"/>
    <x v="1"/>
    <x v="4"/>
    <x v="176"/>
    <x v="4729"/>
    <n v="1"/>
    <n v="0"/>
    <n v="4.3428000000000004"/>
  </r>
  <r>
    <n v="6960"/>
    <x v="3457"/>
    <x v="1"/>
    <x v="874"/>
    <d v="2012-09-29T00:00:00"/>
    <s v="Second Class"/>
    <s v="RH-19510"/>
    <x v="563"/>
    <x v="2"/>
    <x v="0"/>
    <x v="8"/>
    <x v="1"/>
    <n v="94110"/>
    <x v="1"/>
    <s v="OFF-PA-10002377"/>
    <x v="1"/>
    <x v="10"/>
    <x v="127"/>
    <x v="678"/>
    <n v="3"/>
    <n v="0"/>
    <n v="73.41"/>
  </r>
  <r>
    <n v="6961"/>
    <x v="3457"/>
    <x v="1"/>
    <x v="874"/>
    <d v="2012-09-29T00:00:00"/>
    <s v="Second Class"/>
    <s v="RH-19510"/>
    <x v="563"/>
    <x v="2"/>
    <x v="0"/>
    <x v="8"/>
    <x v="1"/>
    <n v="94110"/>
    <x v="1"/>
    <s v="OFF-PA-10003441"/>
    <x v="1"/>
    <x v="10"/>
    <x v="485"/>
    <x v="91"/>
    <n v="2"/>
    <n v="0"/>
    <n v="6.2208000000000006"/>
  </r>
  <r>
    <n v="6962"/>
    <x v="3458"/>
    <x v="3"/>
    <x v="468"/>
    <d v="2014-11-11T00:00:00"/>
    <s v="Same Day"/>
    <s v="TB-21190"/>
    <x v="353"/>
    <x v="2"/>
    <x v="0"/>
    <x v="169"/>
    <x v="1"/>
    <n v="92503"/>
    <x v="1"/>
    <s v="OFF-AR-10002221"/>
    <x v="1"/>
    <x v="6"/>
    <x v="1008"/>
    <x v="4730"/>
    <n v="3"/>
    <n v="0"/>
    <n v="2.1060000000000008"/>
  </r>
  <r>
    <n v="6963"/>
    <x v="3459"/>
    <x v="0"/>
    <x v="87"/>
    <d v="2013-07-21T00:00:00"/>
    <s v="Second Class"/>
    <s v="JD-15895"/>
    <x v="63"/>
    <x v="1"/>
    <x v="0"/>
    <x v="29"/>
    <x v="20"/>
    <n v="29203"/>
    <x v="0"/>
    <s v="OFF-EN-10001509"/>
    <x v="1"/>
    <x v="12"/>
    <x v="29"/>
    <x v="4731"/>
    <n v="5"/>
    <n v="0"/>
    <n v="4.7939999999999996"/>
  </r>
  <r>
    <n v="6964"/>
    <x v="3459"/>
    <x v="0"/>
    <x v="87"/>
    <d v="2013-07-21T00:00:00"/>
    <s v="Second Class"/>
    <s v="JD-15895"/>
    <x v="63"/>
    <x v="1"/>
    <x v="0"/>
    <x v="29"/>
    <x v="20"/>
    <n v="29203"/>
    <x v="0"/>
    <s v="OFF-AR-10003338"/>
    <x v="1"/>
    <x v="6"/>
    <x v="1430"/>
    <x v="4732"/>
    <n v="3"/>
    <n v="0"/>
    <n v="5.580000000000001"/>
  </r>
  <r>
    <n v="6965"/>
    <x v="3459"/>
    <x v="0"/>
    <x v="87"/>
    <d v="2013-07-21T00:00:00"/>
    <s v="Second Class"/>
    <s v="JD-15895"/>
    <x v="63"/>
    <x v="1"/>
    <x v="0"/>
    <x v="29"/>
    <x v="20"/>
    <n v="29203"/>
    <x v="0"/>
    <s v="OFF-BI-10004728"/>
    <x v="1"/>
    <x v="8"/>
    <x v="539"/>
    <x v="906"/>
    <n v="5"/>
    <n v="0"/>
    <n v="11.086"/>
  </r>
  <r>
    <n v="6966"/>
    <x v="3459"/>
    <x v="0"/>
    <x v="87"/>
    <d v="2013-07-21T00:00:00"/>
    <s v="Second Class"/>
    <s v="JD-15895"/>
    <x v="63"/>
    <x v="1"/>
    <x v="0"/>
    <x v="29"/>
    <x v="20"/>
    <n v="29203"/>
    <x v="0"/>
    <s v="TEC-AC-10000358"/>
    <x v="2"/>
    <x v="11"/>
    <x v="1278"/>
    <x v="4733"/>
    <n v="2"/>
    <n v="0"/>
    <n v="18.235199999999999"/>
  </r>
  <r>
    <n v="6967"/>
    <x v="3459"/>
    <x v="0"/>
    <x v="87"/>
    <d v="2013-07-21T00:00:00"/>
    <s v="Second Class"/>
    <s v="JD-15895"/>
    <x v="63"/>
    <x v="1"/>
    <x v="0"/>
    <x v="29"/>
    <x v="20"/>
    <n v="29203"/>
    <x v="0"/>
    <s v="OFF-BI-10002764"/>
    <x v="1"/>
    <x v="8"/>
    <x v="502"/>
    <x v="4734"/>
    <n v="2"/>
    <n v="0"/>
    <n v="3.1654"/>
  </r>
  <r>
    <n v="6968"/>
    <x v="3459"/>
    <x v="0"/>
    <x v="87"/>
    <d v="2013-07-21T00:00:00"/>
    <s v="Second Class"/>
    <s v="JD-15895"/>
    <x v="63"/>
    <x v="1"/>
    <x v="0"/>
    <x v="29"/>
    <x v="20"/>
    <n v="29203"/>
    <x v="0"/>
    <s v="OFF-PA-10001461"/>
    <x v="1"/>
    <x v="10"/>
    <x v="1587"/>
    <x v="1847"/>
    <n v="9"/>
    <n v="0"/>
    <n v="28.857599999999998"/>
  </r>
  <r>
    <n v="6969"/>
    <x v="3460"/>
    <x v="1"/>
    <x v="1140"/>
    <d v="2012-10-20T00:00:00"/>
    <s v="Second Class"/>
    <s v="MP-17965"/>
    <x v="172"/>
    <x v="1"/>
    <x v="0"/>
    <x v="20"/>
    <x v="15"/>
    <n v="10011"/>
    <x v="3"/>
    <s v="TEC-PH-10004165"/>
    <x v="2"/>
    <x v="7"/>
    <x v="886"/>
    <x v="4735"/>
    <n v="3"/>
    <n v="0"/>
    <n v="214.4922"/>
  </r>
  <r>
    <n v="6970"/>
    <x v="3461"/>
    <x v="0"/>
    <x v="994"/>
    <d v="2013-01-13T00:00:00"/>
    <s v="Second Class"/>
    <s v="JB-16000"/>
    <x v="677"/>
    <x v="0"/>
    <x v="0"/>
    <x v="468"/>
    <x v="4"/>
    <n v="98632"/>
    <x v="1"/>
    <s v="FUR-FU-10000010"/>
    <x v="0"/>
    <x v="5"/>
    <x v="522"/>
    <x v="2615"/>
    <n v="5"/>
    <n v="0"/>
    <n v="7.7034999999999982"/>
  </r>
  <r>
    <n v="6971"/>
    <x v="3462"/>
    <x v="3"/>
    <x v="20"/>
    <d v="2014-09-26T00:00:00"/>
    <s v="Standard Class"/>
    <s v="AB-10105"/>
    <x v="455"/>
    <x v="0"/>
    <x v="0"/>
    <x v="42"/>
    <x v="16"/>
    <n v="85023"/>
    <x v="1"/>
    <s v="OFF-ST-10000321"/>
    <x v="1"/>
    <x v="4"/>
    <x v="1534"/>
    <x v="1438"/>
    <n v="2"/>
    <n v="0.2"/>
    <n v="-2.5248000000000022"/>
  </r>
  <r>
    <n v="6972"/>
    <x v="3462"/>
    <x v="3"/>
    <x v="20"/>
    <d v="2014-09-26T00:00:00"/>
    <s v="Standard Class"/>
    <s v="AB-10105"/>
    <x v="455"/>
    <x v="0"/>
    <x v="0"/>
    <x v="42"/>
    <x v="16"/>
    <n v="85023"/>
    <x v="1"/>
    <s v="TEC-AC-10000109"/>
    <x v="2"/>
    <x v="11"/>
    <x v="200"/>
    <x v="212"/>
    <n v="2"/>
    <n v="0.2"/>
    <n v="4.4792000000000058"/>
  </r>
  <r>
    <n v="6973"/>
    <x v="3462"/>
    <x v="3"/>
    <x v="20"/>
    <d v="2014-09-26T00:00:00"/>
    <s v="Standard Class"/>
    <s v="AB-10105"/>
    <x v="455"/>
    <x v="0"/>
    <x v="0"/>
    <x v="42"/>
    <x v="16"/>
    <n v="85023"/>
    <x v="1"/>
    <s v="TEC-PH-10002415"/>
    <x v="2"/>
    <x v="7"/>
    <x v="1517"/>
    <x v="2749"/>
    <n v="2"/>
    <n v="0.2"/>
    <n v="29.495000000000019"/>
  </r>
  <r>
    <n v="6974"/>
    <x v="3462"/>
    <x v="3"/>
    <x v="20"/>
    <d v="2014-09-26T00:00:00"/>
    <s v="Standard Class"/>
    <s v="AB-10105"/>
    <x v="455"/>
    <x v="0"/>
    <x v="0"/>
    <x v="42"/>
    <x v="16"/>
    <n v="85023"/>
    <x v="1"/>
    <s v="OFF-BI-10001460"/>
    <x v="1"/>
    <x v="8"/>
    <x v="58"/>
    <x v="4736"/>
    <n v="4"/>
    <n v="0.7"/>
    <n v="-13.938000000000002"/>
  </r>
  <r>
    <n v="6975"/>
    <x v="3463"/>
    <x v="3"/>
    <x v="175"/>
    <d v="2014-09-20T00:00:00"/>
    <s v="Standard Class"/>
    <s v="CC-12145"/>
    <x v="230"/>
    <x v="0"/>
    <x v="0"/>
    <x v="12"/>
    <x v="5"/>
    <n v="77095"/>
    <x v="2"/>
    <s v="OFF-AR-10002987"/>
    <x v="1"/>
    <x v="6"/>
    <x v="1553"/>
    <x v="4142"/>
    <n v="2"/>
    <n v="0.2"/>
    <n v="8.3328000000000024"/>
  </r>
  <r>
    <n v="6976"/>
    <x v="3464"/>
    <x v="1"/>
    <x v="1141"/>
    <d v="2012-07-02T00:00:00"/>
    <s v="Standard Class"/>
    <s v="CY-12745"/>
    <x v="388"/>
    <x v="1"/>
    <x v="0"/>
    <x v="23"/>
    <x v="16"/>
    <n v="85234"/>
    <x v="1"/>
    <s v="OFF-LA-10000443"/>
    <x v="1"/>
    <x v="2"/>
    <x v="1118"/>
    <x v="2184"/>
    <n v="2"/>
    <n v="0.2"/>
    <n v="1.9925999999999999"/>
  </r>
  <r>
    <n v="6977"/>
    <x v="3464"/>
    <x v="1"/>
    <x v="1141"/>
    <d v="2012-07-02T00:00:00"/>
    <s v="Standard Class"/>
    <s v="CY-12745"/>
    <x v="388"/>
    <x v="1"/>
    <x v="0"/>
    <x v="23"/>
    <x v="16"/>
    <n v="85234"/>
    <x v="1"/>
    <s v="FUR-FU-10004306"/>
    <x v="0"/>
    <x v="5"/>
    <x v="616"/>
    <x v="4737"/>
    <n v="4"/>
    <n v="0.2"/>
    <n v="46.631999999999977"/>
  </r>
  <r>
    <n v="6978"/>
    <x v="3465"/>
    <x v="0"/>
    <x v="881"/>
    <d v="2013-11-29T00:00:00"/>
    <s v="First Class"/>
    <s v="EP-13915"/>
    <x v="212"/>
    <x v="0"/>
    <x v="0"/>
    <x v="186"/>
    <x v="36"/>
    <n v="72401"/>
    <x v="0"/>
    <s v="TEC-PH-10002564"/>
    <x v="2"/>
    <x v="7"/>
    <x v="976"/>
    <x v="2830"/>
    <n v="2"/>
    <n v="0"/>
    <n v="17.993999999999993"/>
  </r>
  <r>
    <n v="6979"/>
    <x v="3466"/>
    <x v="3"/>
    <x v="920"/>
    <d v="2014-11-30T00:00:00"/>
    <s v="Second Class"/>
    <s v="DL-13315"/>
    <x v="111"/>
    <x v="0"/>
    <x v="0"/>
    <x v="118"/>
    <x v="32"/>
    <n v="30318"/>
    <x v="0"/>
    <s v="OFF-PA-10003724"/>
    <x v="1"/>
    <x v="10"/>
    <x v="357"/>
    <x v="4738"/>
    <n v="9"/>
    <n v="0"/>
    <n v="23.946299999999997"/>
  </r>
  <r>
    <n v="6980"/>
    <x v="3467"/>
    <x v="3"/>
    <x v="424"/>
    <d v="2014-01-20T00:00:00"/>
    <s v="Standard Class"/>
    <s v="SO-20335"/>
    <x v="2"/>
    <x v="0"/>
    <x v="0"/>
    <x v="1"/>
    <x v="1"/>
    <n v="90036"/>
    <x v="1"/>
    <s v="OFF-PA-10000483"/>
    <x v="1"/>
    <x v="10"/>
    <x v="1672"/>
    <x v="901"/>
    <n v="5"/>
    <n v="0"/>
    <n v="69.704999999999998"/>
  </r>
  <r>
    <n v="6981"/>
    <x v="3468"/>
    <x v="2"/>
    <x v="845"/>
    <d v="2011-11-08T00:00:00"/>
    <s v="First Class"/>
    <s v="BP-11095"/>
    <x v="162"/>
    <x v="1"/>
    <x v="0"/>
    <x v="20"/>
    <x v="15"/>
    <n v="10024"/>
    <x v="3"/>
    <s v="OFF-FA-10000611"/>
    <x v="1"/>
    <x v="13"/>
    <x v="1065"/>
    <x v="4739"/>
    <n v="4"/>
    <n v="0"/>
    <n v="2.8415999999999997"/>
  </r>
  <r>
    <n v="6982"/>
    <x v="3468"/>
    <x v="2"/>
    <x v="845"/>
    <d v="2011-11-08T00:00:00"/>
    <s v="First Class"/>
    <s v="BP-11095"/>
    <x v="162"/>
    <x v="1"/>
    <x v="0"/>
    <x v="20"/>
    <x v="15"/>
    <n v="10024"/>
    <x v="3"/>
    <s v="OFF-PA-10000246"/>
    <x v="1"/>
    <x v="10"/>
    <x v="1586"/>
    <x v="4740"/>
    <n v="3"/>
    <n v="0"/>
    <n v="13.8828"/>
  </r>
  <r>
    <n v="6983"/>
    <x v="3469"/>
    <x v="0"/>
    <x v="142"/>
    <d v="2013-09-06T00:00:00"/>
    <s v="Standard Class"/>
    <s v="JA-15970"/>
    <x v="350"/>
    <x v="0"/>
    <x v="0"/>
    <x v="66"/>
    <x v="12"/>
    <n v="48227"/>
    <x v="2"/>
    <s v="OFF-BI-10004728"/>
    <x v="1"/>
    <x v="8"/>
    <x v="539"/>
    <x v="906"/>
    <n v="5"/>
    <n v="0"/>
    <n v="11.086"/>
  </r>
  <r>
    <n v="6984"/>
    <x v="3469"/>
    <x v="0"/>
    <x v="142"/>
    <d v="2013-09-06T00:00:00"/>
    <s v="Standard Class"/>
    <s v="JA-15970"/>
    <x v="350"/>
    <x v="0"/>
    <x v="0"/>
    <x v="66"/>
    <x v="12"/>
    <n v="48227"/>
    <x v="2"/>
    <s v="TEC-PH-10002365"/>
    <x v="2"/>
    <x v="7"/>
    <x v="398"/>
    <x v="4741"/>
    <n v="1"/>
    <n v="0"/>
    <n v="2.2827999999999999"/>
  </r>
  <r>
    <n v="6985"/>
    <x v="3469"/>
    <x v="0"/>
    <x v="142"/>
    <d v="2013-09-06T00:00:00"/>
    <s v="Standard Class"/>
    <s v="JA-15970"/>
    <x v="350"/>
    <x v="0"/>
    <x v="0"/>
    <x v="66"/>
    <x v="12"/>
    <n v="48227"/>
    <x v="2"/>
    <s v="OFF-AP-10002457"/>
    <x v="1"/>
    <x v="9"/>
    <x v="544"/>
    <x v="4742"/>
    <n v="4"/>
    <n v="0.1"/>
    <n v="71.161999999999978"/>
  </r>
  <r>
    <n v="6986"/>
    <x v="3469"/>
    <x v="0"/>
    <x v="142"/>
    <d v="2013-09-06T00:00:00"/>
    <s v="Standard Class"/>
    <s v="JA-15970"/>
    <x v="350"/>
    <x v="0"/>
    <x v="0"/>
    <x v="66"/>
    <x v="12"/>
    <n v="48227"/>
    <x v="2"/>
    <s v="OFF-BI-10000320"/>
    <x v="1"/>
    <x v="8"/>
    <x v="768"/>
    <x v="3520"/>
    <n v="4"/>
    <n v="0"/>
    <n v="14.4648"/>
  </r>
  <r>
    <n v="6987"/>
    <x v="3469"/>
    <x v="0"/>
    <x v="142"/>
    <d v="2013-09-06T00:00:00"/>
    <s v="Standard Class"/>
    <s v="JA-15970"/>
    <x v="350"/>
    <x v="0"/>
    <x v="0"/>
    <x v="66"/>
    <x v="12"/>
    <n v="48227"/>
    <x v="2"/>
    <s v="OFF-AR-10004999"/>
    <x v="1"/>
    <x v="6"/>
    <x v="864"/>
    <x v="493"/>
    <n v="2"/>
    <n v="0"/>
    <n v="2.99"/>
  </r>
  <r>
    <n v="6988"/>
    <x v="3469"/>
    <x v="0"/>
    <x v="142"/>
    <d v="2013-09-06T00:00:00"/>
    <s v="Standard Class"/>
    <s v="JA-15970"/>
    <x v="350"/>
    <x v="0"/>
    <x v="0"/>
    <x v="66"/>
    <x v="12"/>
    <n v="48227"/>
    <x v="2"/>
    <s v="OFF-BI-10001116"/>
    <x v="1"/>
    <x v="8"/>
    <x v="1066"/>
    <x v="1603"/>
    <n v="5"/>
    <n v="0"/>
    <n v="12.672000000000001"/>
  </r>
  <r>
    <n v="6989"/>
    <x v="3470"/>
    <x v="3"/>
    <x v="343"/>
    <d v="2014-11-17T00:00:00"/>
    <s v="Second Class"/>
    <s v="BB-11545"/>
    <x v="179"/>
    <x v="1"/>
    <x v="0"/>
    <x v="2"/>
    <x v="2"/>
    <n v="33311"/>
    <x v="0"/>
    <s v="OFF-AP-10002651"/>
    <x v="1"/>
    <x v="9"/>
    <x v="1341"/>
    <x v="4127"/>
    <n v="5"/>
    <n v="0.2"/>
    <n v="130.28849999999983"/>
  </r>
  <r>
    <n v="6990"/>
    <x v="3471"/>
    <x v="3"/>
    <x v="157"/>
    <d v="2014-12-14T00:00:00"/>
    <s v="First Class"/>
    <s v="DK-13375"/>
    <x v="589"/>
    <x v="0"/>
    <x v="0"/>
    <x v="488"/>
    <x v="5"/>
    <n v="79605"/>
    <x v="2"/>
    <s v="OFF-AP-10001634"/>
    <x v="1"/>
    <x v="9"/>
    <x v="1790"/>
    <x v="4743"/>
    <n v="2"/>
    <n v="0.8"/>
    <n v="-3.7584000000000009"/>
  </r>
  <r>
    <n v="6991"/>
    <x v="3472"/>
    <x v="1"/>
    <x v="627"/>
    <d v="2012-11-13T00:00:00"/>
    <s v="Second Class"/>
    <s v="RH-19600"/>
    <x v="584"/>
    <x v="0"/>
    <x v="0"/>
    <x v="409"/>
    <x v="17"/>
    <n v="23666"/>
    <x v="0"/>
    <s v="OFF-AP-10003266"/>
    <x v="1"/>
    <x v="9"/>
    <x v="661"/>
    <x v="4744"/>
    <n v="3"/>
    <n v="0"/>
    <n v="18.660600000000002"/>
  </r>
  <r>
    <n v="6992"/>
    <x v="3472"/>
    <x v="1"/>
    <x v="627"/>
    <d v="2012-11-13T00:00:00"/>
    <s v="Second Class"/>
    <s v="RH-19600"/>
    <x v="584"/>
    <x v="0"/>
    <x v="0"/>
    <x v="409"/>
    <x v="17"/>
    <n v="23666"/>
    <x v="0"/>
    <s v="TEC-PH-10002890"/>
    <x v="2"/>
    <x v="7"/>
    <x v="1387"/>
    <x v="4745"/>
    <n v="5"/>
    <n v="0"/>
    <n v="58.811999999999998"/>
  </r>
  <r>
    <n v="6993"/>
    <x v="3472"/>
    <x v="1"/>
    <x v="627"/>
    <d v="2012-11-13T00:00:00"/>
    <s v="Second Class"/>
    <s v="RH-19600"/>
    <x v="584"/>
    <x v="0"/>
    <x v="0"/>
    <x v="409"/>
    <x v="17"/>
    <n v="23666"/>
    <x v="0"/>
    <s v="FUR-FU-10000308"/>
    <x v="0"/>
    <x v="5"/>
    <x v="1269"/>
    <x v="4702"/>
    <n v="3"/>
    <n v="0"/>
    <n v="41.038800000000002"/>
  </r>
  <r>
    <n v="6994"/>
    <x v="3472"/>
    <x v="1"/>
    <x v="627"/>
    <d v="2012-11-13T00:00:00"/>
    <s v="Second Class"/>
    <s v="RH-19600"/>
    <x v="584"/>
    <x v="0"/>
    <x v="0"/>
    <x v="409"/>
    <x v="17"/>
    <n v="23666"/>
    <x v="0"/>
    <s v="OFF-AR-10000380"/>
    <x v="1"/>
    <x v="6"/>
    <x v="108"/>
    <x v="4583"/>
    <n v="7"/>
    <n v="0"/>
    <n v="79.757999999999967"/>
  </r>
  <r>
    <n v="6995"/>
    <x v="3472"/>
    <x v="1"/>
    <x v="627"/>
    <d v="2012-11-13T00:00:00"/>
    <s v="Second Class"/>
    <s v="RH-19600"/>
    <x v="584"/>
    <x v="0"/>
    <x v="0"/>
    <x v="409"/>
    <x v="17"/>
    <n v="23666"/>
    <x v="0"/>
    <s v="OFF-AR-10000122"/>
    <x v="1"/>
    <x v="6"/>
    <x v="308"/>
    <x v="4746"/>
    <n v="5"/>
    <n v="0"/>
    <n v="6.9749999999999979"/>
  </r>
  <r>
    <n v="6996"/>
    <x v="3473"/>
    <x v="1"/>
    <x v="902"/>
    <d v="2012-11-26T00:00:00"/>
    <s v="Standard Class"/>
    <s v="AG-10300"/>
    <x v="636"/>
    <x v="1"/>
    <x v="0"/>
    <x v="98"/>
    <x v="33"/>
    <n v="89115"/>
    <x v="1"/>
    <s v="OFF-AP-10004868"/>
    <x v="1"/>
    <x v="9"/>
    <x v="1018"/>
    <x v="4747"/>
    <n v="4"/>
    <n v="0"/>
    <n v="8.3916000000000004"/>
  </r>
  <r>
    <n v="6997"/>
    <x v="3474"/>
    <x v="3"/>
    <x v="331"/>
    <d v="2014-12-26T00:00:00"/>
    <s v="Second Class"/>
    <s v="JB-15400"/>
    <x v="80"/>
    <x v="1"/>
    <x v="0"/>
    <x v="179"/>
    <x v="10"/>
    <n v="61107"/>
    <x v="2"/>
    <s v="OFF-BI-10004002"/>
    <x v="1"/>
    <x v="8"/>
    <x v="152"/>
    <x v="4748"/>
    <n v="4"/>
    <n v="0.8"/>
    <n v="-22.144000000000005"/>
  </r>
  <r>
    <n v="6998"/>
    <x v="3474"/>
    <x v="3"/>
    <x v="331"/>
    <d v="2014-12-26T00:00:00"/>
    <s v="Second Class"/>
    <s v="JB-15400"/>
    <x v="80"/>
    <x v="1"/>
    <x v="0"/>
    <x v="179"/>
    <x v="10"/>
    <n v="61107"/>
    <x v="2"/>
    <s v="OFF-PA-10004475"/>
    <x v="1"/>
    <x v="10"/>
    <x v="1063"/>
    <x v="4749"/>
    <n v="4"/>
    <n v="0.2"/>
    <n v="63.753599999999992"/>
  </r>
  <r>
    <n v="6999"/>
    <x v="3475"/>
    <x v="0"/>
    <x v="1142"/>
    <d v="2013-09-23T00:00:00"/>
    <s v="Standard Class"/>
    <s v="BC-11125"/>
    <x v="604"/>
    <x v="2"/>
    <x v="0"/>
    <x v="229"/>
    <x v="1"/>
    <n v="92677"/>
    <x v="1"/>
    <s v="OFF-PA-10002195"/>
    <x v="1"/>
    <x v="10"/>
    <x v="1543"/>
    <x v="91"/>
    <n v="2"/>
    <n v="0"/>
    <n v="6.3504000000000005"/>
  </r>
  <r>
    <n v="7000"/>
    <x v="3476"/>
    <x v="3"/>
    <x v="1143"/>
    <d v="2014-05-30T00:00:00"/>
    <s v="First Class"/>
    <s v="KC-16675"/>
    <x v="169"/>
    <x v="1"/>
    <x v="0"/>
    <x v="103"/>
    <x v="0"/>
    <n v="40214"/>
    <x v="0"/>
    <s v="OFF-AP-10002670"/>
    <x v="1"/>
    <x v="9"/>
    <x v="1690"/>
    <x v="4750"/>
    <n v="3"/>
    <n v="0"/>
    <n v="62.531999999999982"/>
  </r>
  <r>
    <n v="7001"/>
    <x v="3476"/>
    <x v="3"/>
    <x v="1143"/>
    <d v="2014-05-30T00:00:00"/>
    <s v="First Class"/>
    <s v="KC-16675"/>
    <x v="169"/>
    <x v="1"/>
    <x v="0"/>
    <x v="103"/>
    <x v="0"/>
    <n v="40214"/>
    <x v="0"/>
    <s v="OFF-SU-10004498"/>
    <x v="1"/>
    <x v="14"/>
    <x v="500"/>
    <x v="4751"/>
    <n v="2"/>
    <n v="0"/>
    <n v="0.77280000000000015"/>
  </r>
  <r>
    <n v="7002"/>
    <x v="3477"/>
    <x v="1"/>
    <x v="1110"/>
    <d v="2012-04-03T00:00:00"/>
    <s v="Standard Class"/>
    <s v="DR-12940"/>
    <x v="660"/>
    <x v="2"/>
    <x v="0"/>
    <x v="489"/>
    <x v="10"/>
    <n v="61761"/>
    <x v="2"/>
    <s v="FUR-CH-10003298"/>
    <x v="0"/>
    <x v="1"/>
    <x v="1567"/>
    <x v="4752"/>
    <n v="4"/>
    <n v="0.3"/>
    <n v="-110.02320000000003"/>
  </r>
  <r>
    <n v="7003"/>
    <x v="3478"/>
    <x v="2"/>
    <x v="710"/>
    <d v="2011-08-21T00:00:00"/>
    <s v="Second Class"/>
    <s v="DW-13195"/>
    <x v="694"/>
    <x v="1"/>
    <x v="0"/>
    <x v="1"/>
    <x v="1"/>
    <n v="90045"/>
    <x v="1"/>
    <s v="FUR-FU-10000723"/>
    <x v="0"/>
    <x v="5"/>
    <x v="475"/>
    <x v="4753"/>
    <n v="7"/>
    <n v="0"/>
    <n v="26.031600000000012"/>
  </r>
  <r>
    <n v="7004"/>
    <x v="3478"/>
    <x v="2"/>
    <x v="710"/>
    <d v="2011-08-21T00:00:00"/>
    <s v="Second Class"/>
    <s v="DW-13195"/>
    <x v="694"/>
    <x v="1"/>
    <x v="0"/>
    <x v="1"/>
    <x v="1"/>
    <n v="90045"/>
    <x v="1"/>
    <s v="OFF-BI-10000632"/>
    <x v="1"/>
    <x v="8"/>
    <x v="1288"/>
    <x v="1971"/>
    <n v="2"/>
    <n v="0.2"/>
    <n v="22.573199999999996"/>
  </r>
  <r>
    <n v="7005"/>
    <x v="3479"/>
    <x v="2"/>
    <x v="851"/>
    <d v="2011-12-28T00:00:00"/>
    <s v="Standard Class"/>
    <s v="ME-18010"/>
    <x v="545"/>
    <x v="1"/>
    <x v="0"/>
    <x v="396"/>
    <x v="5"/>
    <n v="77642"/>
    <x v="2"/>
    <s v="OFF-PA-10000223"/>
    <x v="1"/>
    <x v="10"/>
    <x v="1374"/>
    <x v="1182"/>
    <n v="1"/>
    <n v="0.2"/>
    <n v="1.8144"/>
  </r>
  <r>
    <n v="7006"/>
    <x v="3480"/>
    <x v="1"/>
    <x v="549"/>
    <d v="2012-11-05T00:00:00"/>
    <s v="Standard Class"/>
    <s v="JF-15490"/>
    <x v="223"/>
    <x v="0"/>
    <x v="0"/>
    <x v="20"/>
    <x v="15"/>
    <n v="10009"/>
    <x v="3"/>
    <s v="FUR-CH-10001545"/>
    <x v="0"/>
    <x v="1"/>
    <x v="1737"/>
    <x v="4754"/>
    <n v="2"/>
    <n v="0.1"/>
    <n v="13.677600000000002"/>
  </r>
  <r>
    <n v="7007"/>
    <x v="3481"/>
    <x v="2"/>
    <x v="534"/>
    <d v="2011-12-21T00:00:00"/>
    <s v="Standard Class"/>
    <s v="SP-20860"/>
    <x v="133"/>
    <x v="1"/>
    <x v="0"/>
    <x v="22"/>
    <x v="10"/>
    <n v="60623"/>
    <x v="2"/>
    <s v="FUR-FU-10001546"/>
    <x v="0"/>
    <x v="5"/>
    <x v="1423"/>
    <x v="1086"/>
    <n v="2"/>
    <n v="0.6"/>
    <n v="-7.4759999999999991"/>
  </r>
  <r>
    <n v="7008"/>
    <x v="3482"/>
    <x v="1"/>
    <x v="291"/>
    <d v="2012-08-25T00:00:00"/>
    <s v="Standard Class"/>
    <s v="KN-16390"/>
    <x v="471"/>
    <x v="1"/>
    <x v="0"/>
    <x v="24"/>
    <x v="24"/>
    <n v="45503"/>
    <x v="3"/>
    <s v="OFF-BI-10001098"/>
    <x v="1"/>
    <x v="8"/>
    <x v="405"/>
    <x v="2253"/>
    <n v="2"/>
    <n v="0.7"/>
    <n v="-8.9795999999999978"/>
  </r>
  <r>
    <n v="7009"/>
    <x v="3482"/>
    <x v="1"/>
    <x v="291"/>
    <d v="2012-08-25T00:00:00"/>
    <s v="Standard Class"/>
    <s v="KN-16390"/>
    <x v="471"/>
    <x v="1"/>
    <x v="0"/>
    <x v="24"/>
    <x v="24"/>
    <n v="45503"/>
    <x v="3"/>
    <s v="FUR-CH-10003379"/>
    <x v="0"/>
    <x v="1"/>
    <x v="459"/>
    <x v="4755"/>
    <n v="3"/>
    <n v="0.3"/>
    <n v="-42.746999999999957"/>
  </r>
  <r>
    <n v="7010"/>
    <x v="3482"/>
    <x v="1"/>
    <x v="291"/>
    <d v="2012-08-25T00:00:00"/>
    <s v="Standard Class"/>
    <s v="KN-16390"/>
    <x v="471"/>
    <x v="1"/>
    <x v="0"/>
    <x v="24"/>
    <x v="24"/>
    <n v="45503"/>
    <x v="3"/>
    <s v="FUR-FU-10000193"/>
    <x v="0"/>
    <x v="5"/>
    <x v="1503"/>
    <x v="3346"/>
    <n v="1"/>
    <n v="0.2"/>
    <n v="-3.8976000000000015"/>
  </r>
  <r>
    <n v="7011"/>
    <x v="3483"/>
    <x v="2"/>
    <x v="235"/>
    <d v="2011-05-27T00:00:00"/>
    <s v="Standard Class"/>
    <s v="GT-14710"/>
    <x v="218"/>
    <x v="0"/>
    <x v="0"/>
    <x v="20"/>
    <x v="15"/>
    <n v="10035"/>
    <x v="3"/>
    <s v="OFF-BI-10000829"/>
    <x v="1"/>
    <x v="8"/>
    <x v="304"/>
    <x v="2119"/>
    <n v="5"/>
    <n v="0.2"/>
    <n v="5.8369999999999997"/>
  </r>
  <r>
    <n v="7012"/>
    <x v="3483"/>
    <x v="2"/>
    <x v="235"/>
    <d v="2011-05-27T00:00:00"/>
    <s v="Standard Class"/>
    <s v="GT-14710"/>
    <x v="218"/>
    <x v="0"/>
    <x v="0"/>
    <x v="20"/>
    <x v="15"/>
    <n v="10035"/>
    <x v="3"/>
    <s v="OFF-SU-10003002"/>
    <x v="1"/>
    <x v="14"/>
    <x v="1558"/>
    <x v="1325"/>
    <n v="2"/>
    <n v="0"/>
    <n v="0.15120000000000022"/>
  </r>
  <r>
    <n v="7013"/>
    <x v="3483"/>
    <x v="2"/>
    <x v="235"/>
    <d v="2011-05-27T00:00:00"/>
    <s v="Standard Class"/>
    <s v="GT-14710"/>
    <x v="218"/>
    <x v="0"/>
    <x v="0"/>
    <x v="20"/>
    <x v="15"/>
    <n v="10035"/>
    <x v="3"/>
    <s v="OFF-AP-10002118"/>
    <x v="1"/>
    <x v="9"/>
    <x v="77"/>
    <x v="79"/>
    <n v="1"/>
    <n v="0"/>
    <n v="56.20320000000001"/>
  </r>
  <r>
    <n v="7014"/>
    <x v="3484"/>
    <x v="3"/>
    <x v="34"/>
    <d v="2014-12-12T00:00:00"/>
    <s v="Second Class"/>
    <s v="DB-12910"/>
    <x v="626"/>
    <x v="2"/>
    <x v="0"/>
    <x v="162"/>
    <x v="1"/>
    <n v="93905"/>
    <x v="1"/>
    <s v="FUR-BO-10001519"/>
    <x v="0"/>
    <x v="0"/>
    <x v="666"/>
    <x v="4756"/>
    <n v="3"/>
    <n v="0.15"/>
    <n v="15.697800000000004"/>
  </r>
  <r>
    <n v="7015"/>
    <x v="3485"/>
    <x v="2"/>
    <x v="518"/>
    <d v="2011-03-13T00:00:00"/>
    <s v="Second Class"/>
    <s v="FM-14215"/>
    <x v="524"/>
    <x v="1"/>
    <x v="0"/>
    <x v="102"/>
    <x v="0"/>
    <n v="40475"/>
    <x v="0"/>
    <s v="OFF-AP-10002578"/>
    <x v="1"/>
    <x v="9"/>
    <x v="409"/>
    <x v="4757"/>
    <n v="3"/>
    <n v="0"/>
    <n v="38.157600000000002"/>
  </r>
  <r>
    <n v="7016"/>
    <x v="3485"/>
    <x v="2"/>
    <x v="518"/>
    <d v="2011-03-13T00:00:00"/>
    <s v="Second Class"/>
    <s v="FM-14215"/>
    <x v="524"/>
    <x v="1"/>
    <x v="0"/>
    <x v="102"/>
    <x v="0"/>
    <n v="40475"/>
    <x v="0"/>
    <s v="TEC-AC-10000710"/>
    <x v="2"/>
    <x v="11"/>
    <x v="672"/>
    <x v="93"/>
    <n v="2"/>
    <n v="0"/>
    <n v="14.172800000000002"/>
  </r>
  <r>
    <n v="7017"/>
    <x v="3485"/>
    <x v="2"/>
    <x v="518"/>
    <d v="2011-03-13T00:00:00"/>
    <s v="Second Class"/>
    <s v="FM-14215"/>
    <x v="524"/>
    <x v="1"/>
    <x v="0"/>
    <x v="102"/>
    <x v="0"/>
    <n v="40475"/>
    <x v="0"/>
    <s v="TEC-PH-10000984"/>
    <x v="2"/>
    <x v="7"/>
    <x v="465"/>
    <x v="2173"/>
    <n v="3"/>
    <n v="0"/>
    <n v="164.63160000000005"/>
  </r>
  <r>
    <n v="7018"/>
    <x v="3485"/>
    <x v="2"/>
    <x v="518"/>
    <d v="2011-03-13T00:00:00"/>
    <s v="Second Class"/>
    <s v="FM-14215"/>
    <x v="524"/>
    <x v="1"/>
    <x v="0"/>
    <x v="102"/>
    <x v="0"/>
    <n v="40475"/>
    <x v="0"/>
    <s v="OFF-PA-10000213"/>
    <x v="1"/>
    <x v="10"/>
    <x v="1440"/>
    <x v="1830"/>
    <n v="3"/>
    <n v="0"/>
    <n v="7.0218000000000007"/>
  </r>
  <r>
    <n v="7019"/>
    <x v="3486"/>
    <x v="0"/>
    <x v="661"/>
    <d v="2013-06-28T00:00:00"/>
    <s v="Second Class"/>
    <s v="SM-20005"/>
    <x v="325"/>
    <x v="0"/>
    <x v="0"/>
    <x v="20"/>
    <x v="15"/>
    <n v="10035"/>
    <x v="3"/>
    <s v="OFF-LA-10003720"/>
    <x v="1"/>
    <x v="2"/>
    <x v="1627"/>
    <x v="4395"/>
    <n v="7"/>
    <n v="0"/>
    <n v="12.1401"/>
  </r>
  <r>
    <n v="7020"/>
    <x v="3487"/>
    <x v="2"/>
    <x v="709"/>
    <d v="2011-08-27T00:00:00"/>
    <s v="Standard Class"/>
    <s v="AP-10915"/>
    <x v="275"/>
    <x v="0"/>
    <x v="0"/>
    <x v="60"/>
    <x v="22"/>
    <n v="80219"/>
    <x v="1"/>
    <s v="OFF-PA-10001837"/>
    <x v="1"/>
    <x v="10"/>
    <x v="1791"/>
    <x v="12"/>
    <n v="3"/>
    <n v="0.2"/>
    <n v="5.4432"/>
  </r>
  <r>
    <n v="7021"/>
    <x v="3487"/>
    <x v="2"/>
    <x v="709"/>
    <d v="2011-08-27T00:00:00"/>
    <s v="Standard Class"/>
    <s v="AP-10915"/>
    <x v="275"/>
    <x v="0"/>
    <x v="0"/>
    <x v="60"/>
    <x v="22"/>
    <n v="80219"/>
    <x v="1"/>
    <s v="OFF-SU-10004661"/>
    <x v="1"/>
    <x v="14"/>
    <x v="1748"/>
    <x v="4758"/>
    <n v="1"/>
    <n v="0.2"/>
    <n v="0.50999999999999979"/>
  </r>
  <r>
    <n v="7022"/>
    <x v="3487"/>
    <x v="2"/>
    <x v="709"/>
    <d v="2011-08-27T00:00:00"/>
    <s v="Standard Class"/>
    <s v="AP-10915"/>
    <x v="275"/>
    <x v="0"/>
    <x v="0"/>
    <x v="60"/>
    <x v="22"/>
    <n v="80219"/>
    <x v="1"/>
    <s v="FUR-FU-10003274"/>
    <x v="0"/>
    <x v="5"/>
    <x v="245"/>
    <x v="1728"/>
    <n v="3"/>
    <n v="0.2"/>
    <n v="1.2672000000000003"/>
  </r>
  <r>
    <n v="7023"/>
    <x v="3487"/>
    <x v="2"/>
    <x v="709"/>
    <d v="2011-08-27T00:00:00"/>
    <s v="Standard Class"/>
    <s v="AP-10915"/>
    <x v="275"/>
    <x v="0"/>
    <x v="0"/>
    <x v="60"/>
    <x v="22"/>
    <n v="80219"/>
    <x v="1"/>
    <s v="TEC-PH-10000149"/>
    <x v="2"/>
    <x v="7"/>
    <x v="419"/>
    <x v="4759"/>
    <n v="9"/>
    <n v="0.2"/>
    <n v="10.772999999999989"/>
  </r>
  <r>
    <n v="7024"/>
    <x v="3487"/>
    <x v="2"/>
    <x v="709"/>
    <d v="2011-08-27T00:00:00"/>
    <s v="Standard Class"/>
    <s v="AP-10915"/>
    <x v="275"/>
    <x v="0"/>
    <x v="0"/>
    <x v="60"/>
    <x v="22"/>
    <n v="80219"/>
    <x v="1"/>
    <s v="OFF-PA-10000019"/>
    <x v="1"/>
    <x v="10"/>
    <x v="704"/>
    <x v="277"/>
    <n v="6"/>
    <n v="0.2"/>
    <n v="10.8864"/>
  </r>
  <r>
    <n v="7025"/>
    <x v="3487"/>
    <x v="2"/>
    <x v="709"/>
    <d v="2011-08-27T00:00:00"/>
    <s v="Standard Class"/>
    <s v="AP-10915"/>
    <x v="275"/>
    <x v="0"/>
    <x v="0"/>
    <x v="60"/>
    <x v="22"/>
    <n v="80219"/>
    <x v="1"/>
    <s v="OFF-PA-10001125"/>
    <x v="1"/>
    <x v="10"/>
    <x v="1012"/>
    <x v="1334"/>
    <n v="9"/>
    <n v="0.2"/>
    <n v="69.704999999999984"/>
  </r>
  <r>
    <n v="7026"/>
    <x v="3488"/>
    <x v="3"/>
    <x v="695"/>
    <d v="2014-02-13T00:00:00"/>
    <s v="Standard Class"/>
    <s v="SP-20545"/>
    <x v="259"/>
    <x v="1"/>
    <x v="0"/>
    <x v="20"/>
    <x v="15"/>
    <n v="10024"/>
    <x v="3"/>
    <s v="TEC-PH-10002538"/>
    <x v="2"/>
    <x v="7"/>
    <x v="524"/>
    <x v="4760"/>
    <n v="6"/>
    <n v="0"/>
    <n v="65.963399999999979"/>
  </r>
  <r>
    <n v="7027"/>
    <x v="3488"/>
    <x v="3"/>
    <x v="695"/>
    <d v="2014-02-13T00:00:00"/>
    <s v="Standard Class"/>
    <s v="SP-20545"/>
    <x v="259"/>
    <x v="1"/>
    <x v="0"/>
    <x v="20"/>
    <x v="15"/>
    <n v="10024"/>
    <x v="3"/>
    <s v="OFF-BI-10000279"/>
    <x v="1"/>
    <x v="8"/>
    <x v="1765"/>
    <x v="4761"/>
    <n v="4"/>
    <n v="0.2"/>
    <n v="15.605999999999996"/>
  </r>
  <r>
    <n v="7028"/>
    <x v="3489"/>
    <x v="3"/>
    <x v="926"/>
    <d v="2014-02-06T00:00:00"/>
    <s v="Standard Class"/>
    <s v="RD-19585"/>
    <x v="361"/>
    <x v="0"/>
    <x v="0"/>
    <x v="20"/>
    <x v="15"/>
    <n v="10011"/>
    <x v="3"/>
    <s v="OFF-LA-10001045"/>
    <x v="1"/>
    <x v="2"/>
    <x v="701"/>
    <x v="3691"/>
    <n v="2"/>
    <n v="0"/>
    <n v="2.4011999999999998"/>
  </r>
  <r>
    <n v="7029"/>
    <x v="3490"/>
    <x v="0"/>
    <x v="887"/>
    <d v="2013-12-24T00:00:00"/>
    <s v="Second Class"/>
    <s v="MC-17575"/>
    <x v="430"/>
    <x v="0"/>
    <x v="0"/>
    <x v="9"/>
    <x v="8"/>
    <n v="68025"/>
    <x v="2"/>
    <s v="OFF-PA-10003673"/>
    <x v="1"/>
    <x v="10"/>
    <x v="971"/>
    <x v="1284"/>
    <n v="5"/>
    <n v="0"/>
    <n v="15.593999999999999"/>
  </r>
  <r>
    <n v="7030"/>
    <x v="3491"/>
    <x v="0"/>
    <x v="583"/>
    <d v="2013-11-17T00:00:00"/>
    <s v="Standard Class"/>
    <s v="EB-13750"/>
    <x v="494"/>
    <x v="1"/>
    <x v="0"/>
    <x v="20"/>
    <x v="15"/>
    <n v="10011"/>
    <x v="3"/>
    <s v="OFF-ST-10002562"/>
    <x v="1"/>
    <x v="4"/>
    <x v="33"/>
    <x v="4681"/>
    <n v="3"/>
    <n v="0"/>
    <n v="7.8792000000000009"/>
  </r>
  <r>
    <n v="7031"/>
    <x v="3491"/>
    <x v="0"/>
    <x v="583"/>
    <d v="2013-11-17T00:00:00"/>
    <s v="Standard Class"/>
    <s v="EB-13750"/>
    <x v="494"/>
    <x v="1"/>
    <x v="0"/>
    <x v="20"/>
    <x v="15"/>
    <n v="10011"/>
    <x v="3"/>
    <s v="TEC-AC-10002305"/>
    <x v="2"/>
    <x v="11"/>
    <x v="1521"/>
    <x v="3978"/>
    <n v="2"/>
    <n v="0"/>
    <n v="6.4799999999999969"/>
  </r>
  <r>
    <n v="7032"/>
    <x v="3491"/>
    <x v="0"/>
    <x v="583"/>
    <d v="2013-11-17T00:00:00"/>
    <s v="Standard Class"/>
    <s v="EB-13750"/>
    <x v="494"/>
    <x v="1"/>
    <x v="0"/>
    <x v="20"/>
    <x v="15"/>
    <n v="10011"/>
    <x v="3"/>
    <s v="OFF-AR-10003373"/>
    <x v="1"/>
    <x v="6"/>
    <x v="287"/>
    <x v="1663"/>
    <n v="3"/>
    <n v="0"/>
    <n v="25.093799999999998"/>
  </r>
  <r>
    <n v="7033"/>
    <x v="3491"/>
    <x v="0"/>
    <x v="583"/>
    <d v="2013-11-17T00:00:00"/>
    <s v="Standard Class"/>
    <s v="EB-13750"/>
    <x v="494"/>
    <x v="1"/>
    <x v="0"/>
    <x v="20"/>
    <x v="15"/>
    <n v="10011"/>
    <x v="3"/>
    <s v="FUR-CH-10003774"/>
    <x v="0"/>
    <x v="1"/>
    <x v="1185"/>
    <x v="4762"/>
    <n v="3"/>
    <n v="0.1"/>
    <n v="8.1881999999999877"/>
  </r>
  <r>
    <n v="7034"/>
    <x v="3491"/>
    <x v="0"/>
    <x v="583"/>
    <d v="2013-11-17T00:00:00"/>
    <s v="Standard Class"/>
    <s v="EB-13750"/>
    <x v="494"/>
    <x v="1"/>
    <x v="0"/>
    <x v="20"/>
    <x v="15"/>
    <n v="10011"/>
    <x v="3"/>
    <s v="OFF-BI-10001510"/>
    <x v="1"/>
    <x v="8"/>
    <x v="702"/>
    <x v="4763"/>
    <n v="3"/>
    <n v="0.2"/>
    <n v="17.189999999999998"/>
  </r>
  <r>
    <n v="7035"/>
    <x v="3491"/>
    <x v="0"/>
    <x v="583"/>
    <d v="2013-11-17T00:00:00"/>
    <s v="Standard Class"/>
    <s v="EB-13750"/>
    <x v="494"/>
    <x v="1"/>
    <x v="0"/>
    <x v="20"/>
    <x v="15"/>
    <n v="10011"/>
    <x v="3"/>
    <s v="OFF-BI-10004236"/>
    <x v="1"/>
    <x v="8"/>
    <x v="891"/>
    <x v="4596"/>
    <n v="3"/>
    <n v="0.2"/>
    <n v="11.450399999999998"/>
  </r>
  <r>
    <n v="7036"/>
    <x v="3492"/>
    <x v="3"/>
    <x v="45"/>
    <d v="2014-11-14T00:00:00"/>
    <s v="Standard Class"/>
    <s v="JE-15610"/>
    <x v="531"/>
    <x v="1"/>
    <x v="0"/>
    <x v="70"/>
    <x v="1"/>
    <n v="92105"/>
    <x v="1"/>
    <s v="FUR-CH-10004675"/>
    <x v="0"/>
    <x v="1"/>
    <x v="629"/>
    <x v="4764"/>
    <n v="3"/>
    <n v="0.2"/>
    <n v="52.339199999999977"/>
  </r>
  <r>
    <n v="7037"/>
    <x v="3493"/>
    <x v="2"/>
    <x v="1073"/>
    <d v="2011-05-04T00:00:00"/>
    <s v="Second Class"/>
    <s v="CS-11860"/>
    <x v="750"/>
    <x v="0"/>
    <x v="0"/>
    <x v="121"/>
    <x v="2"/>
    <n v="33801"/>
    <x v="0"/>
    <s v="TEC-CO-10004202"/>
    <x v="2"/>
    <x v="16"/>
    <x v="836"/>
    <x v="2006"/>
    <n v="2"/>
    <n v="0.2"/>
    <n v="89.996999999999986"/>
  </r>
  <r>
    <n v="7038"/>
    <x v="3494"/>
    <x v="3"/>
    <x v="585"/>
    <d v="2014-09-28T00:00:00"/>
    <s v="Standard Class"/>
    <s v="PB-19105"/>
    <x v="287"/>
    <x v="0"/>
    <x v="0"/>
    <x v="214"/>
    <x v="32"/>
    <n v="30080"/>
    <x v="0"/>
    <s v="OFF-PA-10004255"/>
    <x v="1"/>
    <x v="10"/>
    <x v="1306"/>
    <x v="91"/>
    <n v="2"/>
    <n v="0"/>
    <n v="6.2208000000000006"/>
  </r>
  <r>
    <n v="7039"/>
    <x v="3494"/>
    <x v="3"/>
    <x v="585"/>
    <d v="2014-09-28T00:00:00"/>
    <s v="Standard Class"/>
    <s v="PB-19105"/>
    <x v="287"/>
    <x v="0"/>
    <x v="0"/>
    <x v="214"/>
    <x v="32"/>
    <n v="30080"/>
    <x v="0"/>
    <s v="OFF-AR-10003896"/>
    <x v="1"/>
    <x v="6"/>
    <x v="1792"/>
    <x v="1465"/>
    <n v="3"/>
    <n v="0"/>
    <n v="6.4584000000000001"/>
  </r>
  <r>
    <n v="7040"/>
    <x v="3495"/>
    <x v="3"/>
    <x v="94"/>
    <d v="2014-12-24T00:00:00"/>
    <s v="Standard Class"/>
    <s v="AT-10735"/>
    <x v="247"/>
    <x v="0"/>
    <x v="0"/>
    <x v="20"/>
    <x v="15"/>
    <n v="10009"/>
    <x v="3"/>
    <s v="OFF-ST-10002276"/>
    <x v="1"/>
    <x v="4"/>
    <x v="223"/>
    <x v="240"/>
    <n v="2"/>
    <n v="0"/>
    <n v="41.680000000000007"/>
  </r>
  <r>
    <n v="7041"/>
    <x v="3495"/>
    <x v="3"/>
    <x v="94"/>
    <d v="2014-12-24T00:00:00"/>
    <s v="Standard Class"/>
    <s v="AT-10735"/>
    <x v="247"/>
    <x v="0"/>
    <x v="0"/>
    <x v="20"/>
    <x v="15"/>
    <n v="10009"/>
    <x v="3"/>
    <s v="OFF-BI-10001617"/>
    <x v="1"/>
    <x v="8"/>
    <x v="1315"/>
    <x v="176"/>
    <n v="3"/>
    <n v="0.2"/>
    <n v="8.3753999999999991"/>
  </r>
  <r>
    <n v="7042"/>
    <x v="3495"/>
    <x v="3"/>
    <x v="94"/>
    <d v="2014-12-24T00:00:00"/>
    <s v="Standard Class"/>
    <s v="AT-10735"/>
    <x v="247"/>
    <x v="0"/>
    <x v="0"/>
    <x v="20"/>
    <x v="15"/>
    <n v="10009"/>
    <x v="3"/>
    <s v="FUR-FU-10000308"/>
    <x v="0"/>
    <x v="5"/>
    <x v="1269"/>
    <x v="2259"/>
    <n v="2"/>
    <n v="0"/>
    <n v="27.359200000000001"/>
  </r>
  <r>
    <n v="7043"/>
    <x v="3496"/>
    <x v="3"/>
    <x v="930"/>
    <d v="2014-07-24T00:00:00"/>
    <s v="Standard Class"/>
    <s v="SV-20365"/>
    <x v="277"/>
    <x v="0"/>
    <x v="0"/>
    <x v="10"/>
    <x v="9"/>
    <n v="19134"/>
    <x v="3"/>
    <s v="TEC-CO-10001943"/>
    <x v="2"/>
    <x v="16"/>
    <x v="1666"/>
    <x v="2798"/>
    <n v="5"/>
    <n v="0.4"/>
    <n v="69.996499999999969"/>
  </r>
  <r>
    <n v="7044"/>
    <x v="3496"/>
    <x v="3"/>
    <x v="930"/>
    <d v="2014-07-24T00:00:00"/>
    <s v="Standard Class"/>
    <s v="SV-20365"/>
    <x v="277"/>
    <x v="0"/>
    <x v="0"/>
    <x v="10"/>
    <x v="9"/>
    <n v="19134"/>
    <x v="3"/>
    <s v="FUR-CH-10002647"/>
    <x v="0"/>
    <x v="1"/>
    <x v="470"/>
    <x v="4765"/>
    <n v="4"/>
    <n v="0.3"/>
    <n v="-14.195999999999984"/>
  </r>
  <r>
    <n v="7045"/>
    <x v="3496"/>
    <x v="3"/>
    <x v="930"/>
    <d v="2014-07-24T00:00:00"/>
    <s v="Standard Class"/>
    <s v="SV-20365"/>
    <x v="277"/>
    <x v="0"/>
    <x v="0"/>
    <x v="10"/>
    <x v="9"/>
    <n v="19134"/>
    <x v="3"/>
    <s v="OFF-SU-10004768"/>
    <x v="1"/>
    <x v="14"/>
    <x v="1299"/>
    <x v="1997"/>
    <n v="2"/>
    <n v="0.2"/>
    <n v="1.1479999999999988"/>
  </r>
  <r>
    <n v="7046"/>
    <x v="3497"/>
    <x v="0"/>
    <x v="54"/>
    <d v="2013-11-10T00:00:00"/>
    <s v="Standard Class"/>
    <s v="PJ-18835"/>
    <x v="601"/>
    <x v="1"/>
    <x v="0"/>
    <x v="61"/>
    <x v="5"/>
    <n v="75217"/>
    <x v="2"/>
    <s v="OFF-PA-10002160"/>
    <x v="1"/>
    <x v="10"/>
    <x v="1190"/>
    <x v="4766"/>
    <n v="2"/>
    <n v="0.2"/>
    <n v="3.3524000000000003"/>
  </r>
  <r>
    <n v="7047"/>
    <x v="3498"/>
    <x v="2"/>
    <x v="918"/>
    <d v="2011-04-12T00:00:00"/>
    <s v="Standard Class"/>
    <s v="NM-18445"/>
    <x v="134"/>
    <x v="2"/>
    <x v="0"/>
    <x v="3"/>
    <x v="1"/>
    <n v="94521"/>
    <x v="1"/>
    <s v="FUR-TA-10003748"/>
    <x v="0"/>
    <x v="3"/>
    <x v="208"/>
    <x v="4767"/>
    <n v="1"/>
    <n v="0.2"/>
    <n v="2.4897999999999989"/>
  </r>
  <r>
    <n v="7048"/>
    <x v="3498"/>
    <x v="2"/>
    <x v="918"/>
    <d v="2011-04-12T00:00:00"/>
    <s v="Standard Class"/>
    <s v="NM-18445"/>
    <x v="134"/>
    <x v="2"/>
    <x v="0"/>
    <x v="3"/>
    <x v="1"/>
    <n v="94521"/>
    <x v="1"/>
    <s v="TEC-AC-10001908"/>
    <x v="2"/>
    <x v="11"/>
    <x v="292"/>
    <x v="4768"/>
    <n v="4"/>
    <n v="0"/>
    <n v="139.98599999999999"/>
  </r>
  <r>
    <n v="7049"/>
    <x v="3499"/>
    <x v="0"/>
    <x v="1041"/>
    <d v="2013-08-17T00:00:00"/>
    <s v="First Class"/>
    <s v="TR-21325"/>
    <x v="309"/>
    <x v="0"/>
    <x v="0"/>
    <x v="316"/>
    <x v="18"/>
    <n v="37211"/>
    <x v="0"/>
    <s v="OFF-PA-10000552"/>
    <x v="1"/>
    <x v="10"/>
    <x v="1532"/>
    <x v="12"/>
    <n v="3"/>
    <n v="0.2"/>
    <n v="5.4432"/>
  </r>
  <r>
    <n v="7050"/>
    <x v="3500"/>
    <x v="2"/>
    <x v="794"/>
    <d v="2011-09-30T00:00:00"/>
    <s v="Standard Class"/>
    <s v="BF-11005"/>
    <x v="593"/>
    <x v="2"/>
    <x v="0"/>
    <x v="34"/>
    <x v="22"/>
    <n v="80013"/>
    <x v="1"/>
    <s v="OFF-AR-10003179"/>
    <x v="1"/>
    <x v="6"/>
    <x v="1565"/>
    <x v="4769"/>
    <n v="2"/>
    <n v="0.2"/>
    <n v="2.3685999999999989"/>
  </r>
  <r>
    <n v="7051"/>
    <x v="3501"/>
    <x v="0"/>
    <x v="25"/>
    <d v="2013-12-12T00:00:00"/>
    <s v="Same Day"/>
    <s v="WB-21850"/>
    <x v="576"/>
    <x v="0"/>
    <x v="0"/>
    <x v="125"/>
    <x v="1"/>
    <n v="92804"/>
    <x v="1"/>
    <s v="OFF-BI-10004593"/>
    <x v="1"/>
    <x v="8"/>
    <x v="267"/>
    <x v="4770"/>
    <n v="5"/>
    <n v="0.2"/>
    <n v="68.11999999999999"/>
  </r>
  <r>
    <n v="7052"/>
    <x v="3501"/>
    <x v="0"/>
    <x v="25"/>
    <d v="2013-12-12T00:00:00"/>
    <s v="Same Day"/>
    <s v="WB-21850"/>
    <x v="576"/>
    <x v="0"/>
    <x v="0"/>
    <x v="125"/>
    <x v="1"/>
    <n v="92804"/>
    <x v="1"/>
    <s v="OFF-AR-10000914"/>
    <x v="1"/>
    <x v="6"/>
    <x v="1739"/>
    <x v="4607"/>
    <n v="2"/>
    <n v="0"/>
    <n v="6.0632000000000019"/>
  </r>
  <r>
    <n v="7053"/>
    <x v="3501"/>
    <x v="0"/>
    <x v="25"/>
    <d v="2013-12-12T00:00:00"/>
    <s v="Same Day"/>
    <s v="WB-21850"/>
    <x v="576"/>
    <x v="0"/>
    <x v="0"/>
    <x v="125"/>
    <x v="1"/>
    <n v="92804"/>
    <x v="1"/>
    <s v="OFF-PA-10000241"/>
    <x v="1"/>
    <x v="10"/>
    <x v="1151"/>
    <x v="4771"/>
    <n v="1"/>
    <n v="0"/>
    <n v="13.940999999999999"/>
  </r>
  <r>
    <n v="7054"/>
    <x v="3501"/>
    <x v="0"/>
    <x v="25"/>
    <d v="2013-12-12T00:00:00"/>
    <s v="Same Day"/>
    <s v="WB-21850"/>
    <x v="576"/>
    <x v="0"/>
    <x v="0"/>
    <x v="125"/>
    <x v="1"/>
    <n v="92804"/>
    <x v="1"/>
    <s v="TEC-AC-10000057"/>
    <x v="2"/>
    <x v="11"/>
    <x v="626"/>
    <x v="668"/>
    <n v="4"/>
    <n v="0"/>
    <n v="25.191599999999994"/>
  </r>
  <r>
    <n v="7055"/>
    <x v="3501"/>
    <x v="0"/>
    <x v="25"/>
    <d v="2013-12-12T00:00:00"/>
    <s v="Same Day"/>
    <s v="WB-21850"/>
    <x v="576"/>
    <x v="0"/>
    <x v="0"/>
    <x v="125"/>
    <x v="1"/>
    <n v="92804"/>
    <x v="1"/>
    <s v="FUR-CH-10003774"/>
    <x v="0"/>
    <x v="1"/>
    <x v="1185"/>
    <x v="4158"/>
    <n v="5"/>
    <n v="0.2"/>
    <n v="-31.843000000000018"/>
  </r>
  <r>
    <n v="7056"/>
    <x v="3501"/>
    <x v="0"/>
    <x v="25"/>
    <d v="2013-12-12T00:00:00"/>
    <s v="Same Day"/>
    <s v="WB-21850"/>
    <x v="576"/>
    <x v="0"/>
    <x v="0"/>
    <x v="125"/>
    <x v="1"/>
    <n v="92804"/>
    <x v="1"/>
    <s v="OFF-BI-10002824"/>
    <x v="1"/>
    <x v="8"/>
    <x v="523"/>
    <x v="2045"/>
    <n v="3"/>
    <n v="0.2"/>
    <n v="11.189999999999996"/>
  </r>
  <r>
    <n v="7057"/>
    <x v="3501"/>
    <x v="0"/>
    <x v="25"/>
    <d v="2013-12-12T00:00:00"/>
    <s v="Same Day"/>
    <s v="WB-21850"/>
    <x v="576"/>
    <x v="0"/>
    <x v="0"/>
    <x v="125"/>
    <x v="1"/>
    <n v="92804"/>
    <x v="1"/>
    <s v="OFF-BI-10004001"/>
    <x v="1"/>
    <x v="8"/>
    <x v="810"/>
    <x v="4772"/>
    <n v="9"/>
    <n v="0.2"/>
    <n v="39.873599999999982"/>
  </r>
  <r>
    <n v="7058"/>
    <x v="3501"/>
    <x v="0"/>
    <x v="25"/>
    <d v="2013-12-12T00:00:00"/>
    <s v="Same Day"/>
    <s v="WB-21850"/>
    <x v="576"/>
    <x v="0"/>
    <x v="0"/>
    <x v="125"/>
    <x v="1"/>
    <n v="92804"/>
    <x v="1"/>
    <s v="FUR-TA-10004619"/>
    <x v="0"/>
    <x v="3"/>
    <x v="882"/>
    <x v="4773"/>
    <n v="7"/>
    <n v="0.2"/>
    <n v="111.51699999999991"/>
  </r>
  <r>
    <n v="7059"/>
    <x v="3501"/>
    <x v="0"/>
    <x v="25"/>
    <d v="2013-12-12T00:00:00"/>
    <s v="Same Day"/>
    <s v="WB-21850"/>
    <x v="576"/>
    <x v="0"/>
    <x v="0"/>
    <x v="125"/>
    <x v="1"/>
    <n v="92804"/>
    <x v="1"/>
    <s v="OFF-ST-10000636"/>
    <x v="1"/>
    <x v="4"/>
    <x v="1744"/>
    <x v="4774"/>
    <n v="3"/>
    <n v="0"/>
    <n v="2.0087999999999973"/>
  </r>
  <r>
    <n v="7060"/>
    <x v="3501"/>
    <x v="0"/>
    <x v="25"/>
    <d v="2013-12-12T00:00:00"/>
    <s v="Same Day"/>
    <s v="WB-21850"/>
    <x v="576"/>
    <x v="0"/>
    <x v="0"/>
    <x v="125"/>
    <x v="1"/>
    <n v="92804"/>
    <x v="1"/>
    <s v="OFF-AP-10001469"/>
    <x v="1"/>
    <x v="9"/>
    <x v="581"/>
    <x v="4775"/>
    <n v="2"/>
    <n v="0"/>
    <n v="24.191799999999994"/>
  </r>
  <r>
    <n v="7061"/>
    <x v="3501"/>
    <x v="0"/>
    <x v="25"/>
    <d v="2013-12-12T00:00:00"/>
    <s v="Same Day"/>
    <s v="WB-21850"/>
    <x v="576"/>
    <x v="0"/>
    <x v="0"/>
    <x v="125"/>
    <x v="1"/>
    <n v="92804"/>
    <x v="1"/>
    <s v="OFF-BI-10002897"/>
    <x v="1"/>
    <x v="8"/>
    <x v="1793"/>
    <x v="4776"/>
    <n v="2"/>
    <n v="0.2"/>
    <n v="2.1286"/>
  </r>
  <r>
    <n v="7062"/>
    <x v="3502"/>
    <x v="1"/>
    <x v="302"/>
    <d v="2012-02-05T00:00:00"/>
    <s v="Second Class"/>
    <s v="KH-16630"/>
    <x v="175"/>
    <x v="1"/>
    <x v="0"/>
    <x v="213"/>
    <x v="7"/>
    <n v="84062"/>
    <x v="1"/>
    <s v="OFF-BI-10002432"/>
    <x v="1"/>
    <x v="8"/>
    <x v="866"/>
    <x v="4777"/>
    <n v="3"/>
    <n v="0.2"/>
    <n v="4.0985999999999994"/>
  </r>
  <r>
    <n v="7063"/>
    <x v="3503"/>
    <x v="0"/>
    <x v="723"/>
    <d v="2014-01-01T00:00:00"/>
    <s v="Second Class"/>
    <s v="KL-16645"/>
    <x v="107"/>
    <x v="0"/>
    <x v="0"/>
    <x v="24"/>
    <x v="21"/>
    <n v="97477"/>
    <x v="1"/>
    <s v="OFF-EN-10002592"/>
    <x v="1"/>
    <x v="12"/>
    <x v="1702"/>
    <x v="4778"/>
    <n v="3"/>
    <n v="0.2"/>
    <n v="10.422000000000001"/>
  </r>
  <r>
    <n v="7064"/>
    <x v="3504"/>
    <x v="3"/>
    <x v="515"/>
    <d v="2014-09-06T00:00:00"/>
    <s v="Standard Class"/>
    <s v="MG-17890"/>
    <x v="450"/>
    <x v="2"/>
    <x v="0"/>
    <x v="127"/>
    <x v="21"/>
    <n v="97301"/>
    <x v="1"/>
    <s v="OFF-SU-10002522"/>
    <x v="1"/>
    <x v="14"/>
    <x v="1544"/>
    <x v="928"/>
    <n v="2"/>
    <n v="0.2"/>
    <n v="0.69839999999999902"/>
  </r>
  <r>
    <n v="7065"/>
    <x v="3505"/>
    <x v="3"/>
    <x v="1144"/>
    <d v="2014-02-10T00:00:00"/>
    <s v="Standard Class"/>
    <s v="JF-15355"/>
    <x v="282"/>
    <x v="0"/>
    <x v="0"/>
    <x v="30"/>
    <x v="15"/>
    <n v="14609"/>
    <x v="3"/>
    <s v="OFF-AP-10003971"/>
    <x v="1"/>
    <x v="9"/>
    <x v="914"/>
    <x v="4779"/>
    <n v="3"/>
    <n v="0"/>
    <n v="8.4942000000000011"/>
  </r>
  <r>
    <n v="7066"/>
    <x v="3506"/>
    <x v="2"/>
    <x v="776"/>
    <d v="2011-12-08T00:00:00"/>
    <s v="First Class"/>
    <s v="RS-19765"/>
    <x v="276"/>
    <x v="1"/>
    <x v="0"/>
    <x v="1"/>
    <x v="1"/>
    <n v="90008"/>
    <x v="1"/>
    <s v="OFF-ST-10001496"/>
    <x v="1"/>
    <x v="4"/>
    <x v="726"/>
    <x v="4780"/>
    <n v="7"/>
    <n v="0"/>
    <n v="327.94580000000002"/>
  </r>
  <r>
    <n v="7067"/>
    <x v="3507"/>
    <x v="0"/>
    <x v="198"/>
    <d v="2013-06-04T00:00:00"/>
    <s v="Standard Class"/>
    <s v="NL-18310"/>
    <x v="644"/>
    <x v="2"/>
    <x v="0"/>
    <x v="1"/>
    <x v="1"/>
    <n v="90049"/>
    <x v="1"/>
    <s v="OFF-PA-10004782"/>
    <x v="1"/>
    <x v="10"/>
    <x v="1413"/>
    <x v="789"/>
    <n v="6"/>
    <n v="0"/>
    <n v="18.662400000000002"/>
  </r>
  <r>
    <n v="7068"/>
    <x v="3508"/>
    <x v="0"/>
    <x v="206"/>
    <d v="2013-05-27T00:00:00"/>
    <s v="Standard Class"/>
    <s v="AS-10285"/>
    <x v="155"/>
    <x v="1"/>
    <x v="0"/>
    <x v="61"/>
    <x v="5"/>
    <n v="75081"/>
    <x v="2"/>
    <s v="OFF-BI-10000343"/>
    <x v="1"/>
    <x v="8"/>
    <x v="184"/>
    <x v="3240"/>
    <n v="2"/>
    <n v="0.8"/>
    <n v="-3.2406000000000006"/>
  </r>
  <r>
    <n v="7069"/>
    <x v="3508"/>
    <x v="0"/>
    <x v="206"/>
    <d v="2013-05-27T00:00:00"/>
    <s v="Standard Class"/>
    <s v="AS-10285"/>
    <x v="155"/>
    <x v="1"/>
    <x v="0"/>
    <x v="61"/>
    <x v="5"/>
    <n v="75081"/>
    <x v="2"/>
    <s v="OFF-PA-10003591"/>
    <x v="1"/>
    <x v="10"/>
    <x v="686"/>
    <x v="4781"/>
    <n v="9"/>
    <n v="0.2"/>
    <n v="30.996000000000002"/>
  </r>
  <r>
    <n v="7070"/>
    <x v="3509"/>
    <x v="2"/>
    <x v="128"/>
    <d v="2011-08-14T00:00:00"/>
    <s v="Standard Class"/>
    <s v="GM-14500"/>
    <x v="421"/>
    <x v="0"/>
    <x v="0"/>
    <x v="201"/>
    <x v="1"/>
    <n v="93727"/>
    <x v="1"/>
    <s v="OFF-PA-10001667"/>
    <x v="1"/>
    <x v="10"/>
    <x v="453"/>
    <x v="156"/>
    <n v="1"/>
    <n v="0"/>
    <n v="2.6909999999999998"/>
  </r>
  <r>
    <n v="7071"/>
    <x v="3510"/>
    <x v="0"/>
    <x v="64"/>
    <d v="2013-09-11T00:00:00"/>
    <s v="Second Class"/>
    <s v="SU-20665"/>
    <x v="711"/>
    <x v="2"/>
    <x v="0"/>
    <x v="22"/>
    <x v="10"/>
    <n v="60653"/>
    <x v="2"/>
    <s v="OFF-PA-10004971"/>
    <x v="1"/>
    <x v="10"/>
    <x v="604"/>
    <x v="4766"/>
    <n v="2"/>
    <n v="0.2"/>
    <n v="3.3524000000000003"/>
  </r>
  <r>
    <n v="7072"/>
    <x v="3511"/>
    <x v="0"/>
    <x v="310"/>
    <d v="2013-07-29T00:00:00"/>
    <s v="Standard Class"/>
    <s v="CK-12205"/>
    <x v="237"/>
    <x v="0"/>
    <x v="0"/>
    <x v="392"/>
    <x v="5"/>
    <n v="78501"/>
    <x v="2"/>
    <s v="OFF-AR-10001216"/>
    <x v="1"/>
    <x v="6"/>
    <x v="1455"/>
    <x v="3079"/>
    <n v="2"/>
    <n v="0.2"/>
    <n v="0.3335999999999999"/>
  </r>
  <r>
    <n v="7073"/>
    <x v="3511"/>
    <x v="0"/>
    <x v="310"/>
    <d v="2013-07-29T00:00:00"/>
    <s v="Standard Class"/>
    <s v="CK-12205"/>
    <x v="237"/>
    <x v="0"/>
    <x v="0"/>
    <x v="392"/>
    <x v="5"/>
    <n v="78501"/>
    <x v="2"/>
    <s v="OFF-PA-10004355"/>
    <x v="1"/>
    <x v="10"/>
    <x v="1094"/>
    <x v="1182"/>
    <n v="1"/>
    <n v="0.2"/>
    <n v="1.8144"/>
  </r>
  <r>
    <n v="7074"/>
    <x v="3511"/>
    <x v="0"/>
    <x v="310"/>
    <d v="2013-07-29T00:00:00"/>
    <s v="Standard Class"/>
    <s v="CK-12205"/>
    <x v="237"/>
    <x v="0"/>
    <x v="0"/>
    <x v="392"/>
    <x v="5"/>
    <n v="78501"/>
    <x v="2"/>
    <s v="OFF-AR-10001953"/>
    <x v="1"/>
    <x v="6"/>
    <x v="395"/>
    <x v="4782"/>
    <n v="5"/>
    <n v="0.2"/>
    <n v="15.393000000000008"/>
  </r>
  <r>
    <n v="7075"/>
    <x v="3511"/>
    <x v="0"/>
    <x v="310"/>
    <d v="2013-07-29T00:00:00"/>
    <s v="Standard Class"/>
    <s v="CK-12205"/>
    <x v="237"/>
    <x v="0"/>
    <x v="0"/>
    <x v="392"/>
    <x v="5"/>
    <n v="78501"/>
    <x v="2"/>
    <s v="OFF-BI-10004364"/>
    <x v="1"/>
    <x v="8"/>
    <x v="302"/>
    <x v="4783"/>
    <n v="4"/>
    <n v="0.8"/>
    <n v="-8.3160000000000025"/>
  </r>
  <r>
    <n v="7076"/>
    <x v="3511"/>
    <x v="0"/>
    <x v="310"/>
    <d v="2013-07-29T00:00:00"/>
    <s v="Standard Class"/>
    <s v="CK-12205"/>
    <x v="237"/>
    <x v="0"/>
    <x v="0"/>
    <x v="392"/>
    <x v="5"/>
    <n v="78501"/>
    <x v="2"/>
    <s v="OFF-SU-10001165"/>
    <x v="1"/>
    <x v="14"/>
    <x v="1039"/>
    <x v="4784"/>
    <n v="2"/>
    <n v="0.2"/>
    <n v="1.0007999999999999"/>
  </r>
  <r>
    <n v="7077"/>
    <x v="3512"/>
    <x v="0"/>
    <x v="536"/>
    <d v="2013-05-18T00:00:00"/>
    <s v="Standard Class"/>
    <s v="JM-15580"/>
    <x v="758"/>
    <x v="0"/>
    <x v="0"/>
    <x v="4"/>
    <x v="4"/>
    <n v="98105"/>
    <x v="1"/>
    <s v="OFF-EN-10001141"/>
    <x v="1"/>
    <x v="12"/>
    <x v="593"/>
    <x v="2803"/>
    <n v="5"/>
    <n v="0"/>
    <n v="26.901000000000003"/>
  </r>
  <r>
    <n v="7078"/>
    <x v="3513"/>
    <x v="0"/>
    <x v="476"/>
    <d v="2013-09-07T00:00:00"/>
    <s v="Standard Class"/>
    <s v="JE-15715"/>
    <x v="555"/>
    <x v="0"/>
    <x v="0"/>
    <x v="35"/>
    <x v="3"/>
    <n v="28205"/>
    <x v="0"/>
    <s v="OFF-BI-10000014"/>
    <x v="1"/>
    <x v="8"/>
    <x v="628"/>
    <x v="4785"/>
    <n v="7"/>
    <n v="0.7"/>
    <n v="-17.565099999999994"/>
  </r>
  <r>
    <n v="7079"/>
    <x v="3513"/>
    <x v="0"/>
    <x v="476"/>
    <d v="2013-09-07T00:00:00"/>
    <s v="Standard Class"/>
    <s v="JE-15715"/>
    <x v="555"/>
    <x v="0"/>
    <x v="0"/>
    <x v="35"/>
    <x v="3"/>
    <n v="28205"/>
    <x v="0"/>
    <s v="OFF-AP-10000159"/>
    <x v="1"/>
    <x v="9"/>
    <x v="1407"/>
    <x v="4786"/>
    <n v="9"/>
    <n v="0.2"/>
    <n v="34.813799999999944"/>
  </r>
  <r>
    <n v="7080"/>
    <x v="3513"/>
    <x v="0"/>
    <x v="476"/>
    <d v="2013-09-07T00:00:00"/>
    <s v="Standard Class"/>
    <s v="JE-15715"/>
    <x v="555"/>
    <x v="0"/>
    <x v="0"/>
    <x v="35"/>
    <x v="3"/>
    <n v="28205"/>
    <x v="0"/>
    <s v="OFF-AR-10003560"/>
    <x v="1"/>
    <x v="6"/>
    <x v="482"/>
    <x v="530"/>
    <n v="4"/>
    <n v="0.2"/>
    <n v="3.4047999999999981"/>
  </r>
  <r>
    <n v="7081"/>
    <x v="3513"/>
    <x v="0"/>
    <x v="476"/>
    <d v="2013-09-07T00:00:00"/>
    <s v="Standard Class"/>
    <s v="JE-15715"/>
    <x v="555"/>
    <x v="0"/>
    <x v="0"/>
    <x v="35"/>
    <x v="3"/>
    <n v="28205"/>
    <x v="0"/>
    <s v="FUR-TA-10001768"/>
    <x v="0"/>
    <x v="3"/>
    <x v="114"/>
    <x v="4787"/>
    <n v="3"/>
    <n v="0.4"/>
    <n v="-149.63070000000005"/>
  </r>
  <r>
    <n v="7082"/>
    <x v="3513"/>
    <x v="0"/>
    <x v="476"/>
    <d v="2013-09-07T00:00:00"/>
    <s v="Standard Class"/>
    <s v="JE-15715"/>
    <x v="555"/>
    <x v="0"/>
    <x v="0"/>
    <x v="35"/>
    <x v="3"/>
    <n v="28205"/>
    <x v="0"/>
    <s v="TEC-AC-10002049"/>
    <x v="2"/>
    <x v="11"/>
    <x v="1053"/>
    <x v="4788"/>
    <n v="3"/>
    <n v="0.2"/>
    <n v="303.80400000000003"/>
  </r>
  <r>
    <n v="7083"/>
    <x v="3513"/>
    <x v="0"/>
    <x v="476"/>
    <d v="2013-09-07T00:00:00"/>
    <s v="Standard Class"/>
    <s v="JE-15715"/>
    <x v="555"/>
    <x v="0"/>
    <x v="0"/>
    <x v="35"/>
    <x v="3"/>
    <n v="28205"/>
    <x v="0"/>
    <s v="OFF-BI-10003166"/>
    <x v="1"/>
    <x v="8"/>
    <x v="1405"/>
    <x v="4789"/>
    <n v="5"/>
    <n v="0.7"/>
    <n v="-12.628"/>
  </r>
  <r>
    <n v="7084"/>
    <x v="3514"/>
    <x v="3"/>
    <x v="246"/>
    <d v="2014-07-26T00:00:00"/>
    <s v="Second Class"/>
    <s v="AR-10825"/>
    <x v="255"/>
    <x v="1"/>
    <x v="0"/>
    <x v="3"/>
    <x v="1"/>
    <n v="94521"/>
    <x v="1"/>
    <s v="OFF-AR-10003469"/>
    <x v="1"/>
    <x v="6"/>
    <x v="1249"/>
    <x v="2872"/>
    <n v="2"/>
    <n v="0"/>
    <n v="1.6896"/>
  </r>
  <r>
    <n v="7085"/>
    <x v="3514"/>
    <x v="3"/>
    <x v="246"/>
    <d v="2014-07-26T00:00:00"/>
    <s v="Second Class"/>
    <s v="AR-10825"/>
    <x v="255"/>
    <x v="1"/>
    <x v="0"/>
    <x v="3"/>
    <x v="1"/>
    <n v="94521"/>
    <x v="1"/>
    <s v="TEC-PH-10002549"/>
    <x v="2"/>
    <x v="7"/>
    <x v="928"/>
    <x v="4790"/>
    <n v="9"/>
    <n v="0.2"/>
    <n v="121.96440000000001"/>
  </r>
  <r>
    <n v="7086"/>
    <x v="3515"/>
    <x v="3"/>
    <x v="145"/>
    <d v="2014-09-29T00:00:00"/>
    <s v="First Class"/>
    <s v="AH-10075"/>
    <x v="340"/>
    <x v="1"/>
    <x v="0"/>
    <x v="142"/>
    <x v="9"/>
    <n v="19013"/>
    <x v="3"/>
    <s v="OFF-BI-10003476"/>
    <x v="1"/>
    <x v="8"/>
    <x v="1526"/>
    <x v="4791"/>
    <n v="5"/>
    <n v="0.7"/>
    <n v="-6.3030000000000008"/>
  </r>
  <r>
    <n v="7087"/>
    <x v="3515"/>
    <x v="3"/>
    <x v="145"/>
    <d v="2014-09-29T00:00:00"/>
    <s v="First Class"/>
    <s v="AH-10075"/>
    <x v="340"/>
    <x v="1"/>
    <x v="0"/>
    <x v="142"/>
    <x v="9"/>
    <n v="19013"/>
    <x v="3"/>
    <s v="OFF-SU-10000157"/>
    <x v="1"/>
    <x v="14"/>
    <x v="1399"/>
    <x v="4792"/>
    <n v="2"/>
    <n v="0.2"/>
    <n v="-42.951599999999999"/>
  </r>
  <r>
    <n v="7088"/>
    <x v="3516"/>
    <x v="3"/>
    <x v="646"/>
    <d v="2014-08-07T00:00:00"/>
    <s v="Second Class"/>
    <s v="GA-14515"/>
    <x v="654"/>
    <x v="0"/>
    <x v="0"/>
    <x v="1"/>
    <x v="1"/>
    <n v="90004"/>
    <x v="1"/>
    <s v="OFF-ST-10003123"/>
    <x v="1"/>
    <x v="4"/>
    <x v="1268"/>
    <x v="4191"/>
    <n v="3"/>
    <n v="0"/>
    <n v="23.968799999999998"/>
  </r>
  <r>
    <n v="7089"/>
    <x v="3517"/>
    <x v="1"/>
    <x v="969"/>
    <d v="2012-10-27T00:00:00"/>
    <s v="Second Class"/>
    <s v="JF-15415"/>
    <x v="226"/>
    <x v="0"/>
    <x v="0"/>
    <x v="306"/>
    <x v="33"/>
    <n v="89431"/>
    <x v="1"/>
    <s v="OFF-AR-10001955"/>
    <x v="1"/>
    <x v="6"/>
    <x v="1021"/>
    <x v="1378"/>
    <n v="4"/>
    <n v="0"/>
    <n v="23.807999999999993"/>
  </r>
  <r>
    <n v="7090"/>
    <x v="3518"/>
    <x v="3"/>
    <x v="140"/>
    <d v="2014-06-20T00:00:00"/>
    <s v="Second Class"/>
    <s v="KH-16690"/>
    <x v="120"/>
    <x v="1"/>
    <x v="0"/>
    <x v="1"/>
    <x v="1"/>
    <n v="90032"/>
    <x v="1"/>
    <s v="TEC-PH-10001809"/>
    <x v="2"/>
    <x v="7"/>
    <x v="1164"/>
    <x v="668"/>
    <n v="1"/>
    <n v="0.2"/>
    <n v="7.4974999999999987"/>
  </r>
  <r>
    <n v="7091"/>
    <x v="3519"/>
    <x v="1"/>
    <x v="1145"/>
    <d v="2012-01-13T00:00:00"/>
    <s v="Standard Class"/>
    <s v="CC-12685"/>
    <x v="530"/>
    <x v="0"/>
    <x v="0"/>
    <x v="0"/>
    <x v="0"/>
    <n v="42420"/>
    <x v="0"/>
    <s v="OFF-PA-10000474"/>
    <x v="1"/>
    <x v="10"/>
    <x v="33"/>
    <x v="1938"/>
    <n v="3"/>
    <n v="0"/>
    <n v="49.970399999999991"/>
  </r>
  <r>
    <n v="7092"/>
    <x v="3519"/>
    <x v="1"/>
    <x v="1145"/>
    <d v="2012-01-13T00:00:00"/>
    <s v="Standard Class"/>
    <s v="CC-12685"/>
    <x v="530"/>
    <x v="0"/>
    <x v="0"/>
    <x v="0"/>
    <x v="0"/>
    <n v="42420"/>
    <x v="0"/>
    <s v="OFF-AP-10001205"/>
    <x v="1"/>
    <x v="9"/>
    <x v="1285"/>
    <x v="4793"/>
    <n v="3"/>
    <n v="0"/>
    <n v="45.763200000000012"/>
  </r>
  <r>
    <n v="7093"/>
    <x v="3519"/>
    <x v="1"/>
    <x v="1145"/>
    <d v="2012-01-13T00:00:00"/>
    <s v="Standard Class"/>
    <s v="CC-12685"/>
    <x v="530"/>
    <x v="0"/>
    <x v="0"/>
    <x v="0"/>
    <x v="0"/>
    <n v="42420"/>
    <x v="0"/>
    <s v="OFF-AR-10004691"/>
    <x v="1"/>
    <x v="6"/>
    <x v="1371"/>
    <x v="3931"/>
    <n v="2"/>
    <n v="0"/>
    <n v="11.117599999999999"/>
  </r>
  <r>
    <n v="7094"/>
    <x v="3519"/>
    <x v="1"/>
    <x v="1145"/>
    <d v="2012-01-13T00:00:00"/>
    <s v="Standard Class"/>
    <s v="CC-12685"/>
    <x v="530"/>
    <x v="0"/>
    <x v="0"/>
    <x v="0"/>
    <x v="0"/>
    <n v="42420"/>
    <x v="0"/>
    <s v="OFF-PA-10004996"/>
    <x v="1"/>
    <x v="10"/>
    <x v="1519"/>
    <x v="3786"/>
    <n v="5"/>
    <n v="0"/>
    <n v="24.2285"/>
  </r>
  <r>
    <n v="7095"/>
    <x v="3520"/>
    <x v="1"/>
    <x v="97"/>
    <d v="2012-02-13T00:00:00"/>
    <s v="Second Class"/>
    <s v="JF-15565"/>
    <x v="535"/>
    <x v="0"/>
    <x v="0"/>
    <x v="27"/>
    <x v="10"/>
    <n v="62521"/>
    <x v="2"/>
    <s v="TEC-AC-10001908"/>
    <x v="2"/>
    <x v="11"/>
    <x v="292"/>
    <x v="4620"/>
    <n v="6"/>
    <n v="0.2"/>
    <n v="89.990999999999985"/>
  </r>
  <r>
    <n v="7096"/>
    <x v="3521"/>
    <x v="0"/>
    <x v="1146"/>
    <d v="2013-08-21T00:00:00"/>
    <s v="First Class"/>
    <s v="RP-19390"/>
    <x v="261"/>
    <x v="0"/>
    <x v="0"/>
    <x v="20"/>
    <x v="15"/>
    <n v="10009"/>
    <x v="3"/>
    <s v="OFF-BI-10000666"/>
    <x v="1"/>
    <x v="8"/>
    <x v="980"/>
    <x v="4794"/>
    <n v="6"/>
    <n v="0.2"/>
    <n v="55.007999999999996"/>
  </r>
  <r>
    <n v="7097"/>
    <x v="3521"/>
    <x v="0"/>
    <x v="1146"/>
    <d v="2013-08-21T00:00:00"/>
    <s v="First Class"/>
    <s v="RP-19390"/>
    <x v="261"/>
    <x v="0"/>
    <x v="0"/>
    <x v="20"/>
    <x v="15"/>
    <n v="10009"/>
    <x v="3"/>
    <s v="OFF-BI-10004318"/>
    <x v="1"/>
    <x v="8"/>
    <x v="1574"/>
    <x v="4795"/>
    <n v="2"/>
    <n v="0.2"/>
    <n v="89.954799999999992"/>
  </r>
  <r>
    <n v="7098"/>
    <x v="3521"/>
    <x v="0"/>
    <x v="1146"/>
    <d v="2013-08-21T00:00:00"/>
    <s v="First Class"/>
    <s v="RP-19390"/>
    <x v="261"/>
    <x v="0"/>
    <x v="0"/>
    <x v="20"/>
    <x v="15"/>
    <n v="10009"/>
    <x v="3"/>
    <s v="OFF-BI-10003429"/>
    <x v="1"/>
    <x v="8"/>
    <x v="844"/>
    <x v="1046"/>
    <n v="5"/>
    <n v="0.2"/>
    <n v="9.1785000000000014"/>
  </r>
  <r>
    <n v="7099"/>
    <x v="3522"/>
    <x v="3"/>
    <x v="44"/>
    <d v="2014-11-11T00:00:00"/>
    <s v="Standard Class"/>
    <s v="CD-11980"/>
    <x v="263"/>
    <x v="0"/>
    <x v="0"/>
    <x v="20"/>
    <x v="15"/>
    <n v="10011"/>
    <x v="3"/>
    <s v="OFF-PA-10003302"/>
    <x v="1"/>
    <x v="10"/>
    <x v="1712"/>
    <x v="4796"/>
    <n v="9"/>
    <n v="0"/>
    <n v="149.91119999999998"/>
  </r>
  <r>
    <n v="7100"/>
    <x v="3523"/>
    <x v="1"/>
    <x v="207"/>
    <d v="2012-12-30T00:00:00"/>
    <s v="Second Class"/>
    <s v="DF-13135"/>
    <x v="650"/>
    <x v="0"/>
    <x v="0"/>
    <x v="20"/>
    <x v="15"/>
    <n v="10009"/>
    <x v="3"/>
    <s v="OFF-PA-10003302"/>
    <x v="1"/>
    <x v="10"/>
    <x v="1712"/>
    <x v="3543"/>
    <n v="6"/>
    <n v="0"/>
    <n v="99.940799999999982"/>
  </r>
  <r>
    <n v="7101"/>
    <x v="3524"/>
    <x v="2"/>
    <x v="533"/>
    <d v="2011-11-28T00:00:00"/>
    <s v="Standard Class"/>
    <s v="SM-20005"/>
    <x v="325"/>
    <x v="0"/>
    <x v="0"/>
    <x v="48"/>
    <x v="16"/>
    <n v="85254"/>
    <x v="1"/>
    <s v="OFF-EN-10002621"/>
    <x v="1"/>
    <x v="12"/>
    <x v="33"/>
    <x v="3032"/>
    <n v="3"/>
    <n v="0.2"/>
    <n v="8.8019999999999978"/>
  </r>
  <r>
    <n v="7102"/>
    <x v="3525"/>
    <x v="0"/>
    <x v="1147"/>
    <d v="2013-08-06T00:00:00"/>
    <s v="Second Class"/>
    <s v="SG-20890"/>
    <x v="737"/>
    <x v="1"/>
    <x v="0"/>
    <x v="112"/>
    <x v="5"/>
    <n v="79109"/>
    <x v="2"/>
    <s v="OFF-PA-10000249"/>
    <x v="1"/>
    <x v="10"/>
    <x v="33"/>
    <x v="3073"/>
    <n v="2"/>
    <n v="0.2"/>
    <n v="6.6311999999999989"/>
  </r>
  <r>
    <n v="7103"/>
    <x v="3526"/>
    <x v="2"/>
    <x v="158"/>
    <d v="2011-09-24T00:00:00"/>
    <s v="First Class"/>
    <s v="LH-16750"/>
    <x v="405"/>
    <x v="0"/>
    <x v="0"/>
    <x v="10"/>
    <x v="9"/>
    <n v="19140"/>
    <x v="3"/>
    <s v="OFF-BI-10000050"/>
    <x v="1"/>
    <x v="8"/>
    <x v="343"/>
    <x v="4797"/>
    <n v="3"/>
    <n v="0.7"/>
    <n v="-5.036999999999999"/>
  </r>
  <r>
    <n v="7104"/>
    <x v="3527"/>
    <x v="3"/>
    <x v="507"/>
    <d v="2014-09-09T00:00:00"/>
    <s v="Standard Class"/>
    <s v="EJ-14155"/>
    <x v="412"/>
    <x v="0"/>
    <x v="0"/>
    <x v="157"/>
    <x v="1"/>
    <n v="92704"/>
    <x v="1"/>
    <s v="OFF-ST-10003805"/>
    <x v="1"/>
    <x v="4"/>
    <x v="1651"/>
    <x v="4798"/>
    <n v="2"/>
    <n v="0"/>
    <n v="105.27499999999998"/>
  </r>
  <r>
    <n v="7105"/>
    <x v="3528"/>
    <x v="3"/>
    <x v="249"/>
    <d v="2014-06-22T00:00:00"/>
    <s v="Second Class"/>
    <s v="KH-16330"/>
    <x v="542"/>
    <x v="1"/>
    <x v="0"/>
    <x v="46"/>
    <x v="24"/>
    <n v="43055"/>
    <x v="3"/>
    <s v="FUR-CH-10000785"/>
    <x v="0"/>
    <x v="1"/>
    <x v="320"/>
    <x v="4799"/>
    <n v="6"/>
    <n v="0.3"/>
    <n v="-43.435200000000009"/>
  </r>
  <r>
    <n v="7106"/>
    <x v="3528"/>
    <x v="3"/>
    <x v="249"/>
    <d v="2014-06-22T00:00:00"/>
    <s v="Second Class"/>
    <s v="KH-16330"/>
    <x v="542"/>
    <x v="1"/>
    <x v="0"/>
    <x v="46"/>
    <x v="24"/>
    <n v="43055"/>
    <x v="3"/>
    <s v="FUR-FU-10004909"/>
    <x v="0"/>
    <x v="5"/>
    <x v="1348"/>
    <x v="4800"/>
    <n v="3"/>
    <n v="0.2"/>
    <n v="7.2719999999999949"/>
  </r>
  <r>
    <n v="7107"/>
    <x v="3528"/>
    <x v="3"/>
    <x v="249"/>
    <d v="2014-06-22T00:00:00"/>
    <s v="Second Class"/>
    <s v="KH-16330"/>
    <x v="542"/>
    <x v="1"/>
    <x v="0"/>
    <x v="46"/>
    <x v="24"/>
    <n v="43055"/>
    <x v="3"/>
    <s v="TEC-AC-10001553"/>
    <x v="2"/>
    <x v="11"/>
    <x v="1599"/>
    <x v="4801"/>
    <n v="9"/>
    <n v="0.2"/>
    <n v="1.5291000000000032"/>
  </r>
  <r>
    <n v="7108"/>
    <x v="3529"/>
    <x v="0"/>
    <x v="475"/>
    <d v="2013-04-27T00:00:00"/>
    <s v="Standard Class"/>
    <s v="KM-16720"/>
    <x v="27"/>
    <x v="0"/>
    <x v="0"/>
    <x v="20"/>
    <x v="15"/>
    <n v="10035"/>
    <x v="3"/>
    <s v="TEC-PH-10004774"/>
    <x v="2"/>
    <x v="7"/>
    <x v="706"/>
    <x v="2275"/>
    <n v="2"/>
    <n v="0"/>
    <n v="0.77939999999999898"/>
  </r>
  <r>
    <n v="7109"/>
    <x v="3529"/>
    <x v="0"/>
    <x v="475"/>
    <d v="2013-04-27T00:00:00"/>
    <s v="Standard Class"/>
    <s v="KM-16720"/>
    <x v="27"/>
    <x v="0"/>
    <x v="0"/>
    <x v="20"/>
    <x v="15"/>
    <n v="10035"/>
    <x v="3"/>
    <s v="OFF-AR-10004582"/>
    <x v="1"/>
    <x v="6"/>
    <x v="1175"/>
    <x v="175"/>
    <n v="2"/>
    <n v="0"/>
    <n v="1.4759999999999998"/>
  </r>
  <r>
    <n v="7110"/>
    <x v="3529"/>
    <x v="0"/>
    <x v="475"/>
    <d v="2013-04-27T00:00:00"/>
    <s v="Standard Class"/>
    <s v="KM-16720"/>
    <x v="27"/>
    <x v="0"/>
    <x v="0"/>
    <x v="20"/>
    <x v="15"/>
    <n v="10035"/>
    <x v="3"/>
    <s v="OFF-ST-10000991"/>
    <x v="1"/>
    <x v="4"/>
    <x v="155"/>
    <x v="4802"/>
    <n v="4"/>
    <n v="0"/>
    <n v="13.796400000000006"/>
  </r>
  <r>
    <n v="7111"/>
    <x v="3529"/>
    <x v="0"/>
    <x v="475"/>
    <d v="2013-04-27T00:00:00"/>
    <s v="Standard Class"/>
    <s v="KM-16720"/>
    <x v="27"/>
    <x v="0"/>
    <x v="0"/>
    <x v="20"/>
    <x v="15"/>
    <n v="10035"/>
    <x v="3"/>
    <s v="OFF-SU-10002522"/>
    <x v="1"/>
    <x v="14"/>
    <x v="1544"/>
    <x v="3433"/>
    <n v="2"/>
    <n v="0"/>
    <n v="2.2503999999999991"/>
  </r>
  <r>
    <n v="7112"/>
    <x v="3529"/>
    <x v="0"/>
    <x v="475"/>
    <d v="2013-04-27T00:00:00"/>
    <s v="Standard Class"/>
    <s v="KM-16720"/>
    <x v="27"/>
    <x v="0"/>
    <x v="0"/>
    <x v="20"/>
    <x v="15"/>
    <n v="10035"/>
    <x v="3"/>
    <s v="OFF-AR-10004022"/>
    <x v="1"/>
    <x v="6"/>
    <x v="898"/>
    <x v="1002"/>
    <n v="2"/>
    <n v="0"/>
    <n v="17.989999999999995"/>
  </r>
  <r>
    <n v="7113"/>
    <x v="3529"/>
    <x v="0"/>
    <x v="475"/>
    <d v="2013-04-27T00:00:00"/>
    <s v="Standard Class"/>
    <s v="KM-16720"/>
    <x v="27"/>
    <x v="0"/>
    <x v="0"/>
    <x v="20"/>
    <x v="15"/>
    <n v="10035"/>
    <x v="3"/>
    <s v="OFF-SU-10001218"/>
    <x v="1"/>
    <x v="14"/>
    <x v="133"/>
    <x v="2803"/>
    <n v="5"/>
    <n v="0"/>
    <n v="15.372000000000003"/>
  </r>
  <r>
    <n v="7114"/>
    <x v="3529"/>
    <x v="0"/>
    <x v="475"/>
    <d v="2013-04-27T00:00:00"/>
    <s v="Standard Class"/>
    <s v="KM-16720"/>
    <x v="27"/>
    <x v="0"/>
    <x v="0"/>
    <x v="20"/>
    <x v="15"/>
    <n v="10035"/>
    <x v="3"/>
    <s v="OFF-BI-10000174"/>
    <x v="1"/>
    <x v="8"/>
    <x v="1435"/>
    <x v="4803"/>
    <n v="2"/>
    <n v="0.2"/>
    <n v="3.2479999999999998"/>
  </r>
  <r>
    <n v="7115"/>
    <x v="3530"/>
    <x v="0"/>
    <x v="465"/>
    <d v="2013-05-07T00:00:00"/>
    <s v="First Class"/>
    <s v="LW-16990"/>
    <x v="352"/>
    <x v="1"/>
    <x v="0"/>
    <x v="0"/>
    <x v="33"/>
    <n v="89015"/>
    <x v="1"/>
    <s v="FUR-TA-10003392"/>
    <x v="0"/>
    <x v="3"/>
    <x v="1639"/>
    <x v="4804"/>
    <n v="6"/>
    <n v="0"/>
    <n v="320.31720000000001"/>
  </r>
  <r>
    <n v="7116"/>
    <x v="3530"/>
    <x v="0"/>
    <x v="465"/>
    <d v="2013-05-07T00:00:00"/>
    <s v="First Class"/>
    <s v="LW-16990"/>
    <x v="352"/>
    <x v="1"/>
    <x v="0"/>
    <x v="0"/>
    <x v="33"/>
    <n v="89015"/>
    <x v="1"/>
    <s v="OFF-BI-10001890"/>
    <x v="1"/>
    <x v="8"/>
    <x v="174"/>
    <x v="4805"/>
    <n v="2"/>
    <n v="0.2"/>
    <n v="2.0047999999999995"/>
  </r>
  <r>
    <n v="7117"/>
    <x v="3531"/>
    <x v="2"/>
    <x v="638"/>
    <d v="2011-10-23T00:00:00"/>
    <s v="Second Class"/>
    <s v="IG-15085"/>
    <x v="490"/>
    <x v="0"/>
    <x v="0"/>
    <x v="4"/>
    <x v="4"/>
    <n v="98103"/>
    <x v="1"/>
    <s v="OFF-PA-10000167"/>
    <x v="1"/>
    <x v="10"/>
    <x v="1071"/>
    <x v="1168"/>
    <n v="2"/>
    <n v="0"/>
    <n v="27.881999999999998"/>
  </r>
  <r>
    <n v="7118"/>
    <x v="3531"/>
    <x v="2"/>
    <x v="638"/>
    <d v="2011-10-23T00:00:00"/>
    <s v="Second Class"/>
    <s v="IG-15085"/>
    <x v="490"/>
    <x v="0"/>
    <x v="0"/>
    <x v="4"/>
    <x v="4"/>
    <n v="98103"/>
    <x v="1"/>
    <s v="OFF-BI-10003784"/>
    <x v="1"/>
    <x v="8"/>
    <x v="1314"/>
    <x v="2956"/>
    <n v="1"/>
    <n v="0.2"/>
    <n v="0.47039999999999987"/>
  </r>
  <r>
    <n v="7119"/>
    <x v="3532"/>
    <x v="3"/>
    <x v="778"/>
    <d v="2014-02-18T00:00:00"/>
    <s v="Standard Class"/>
    <s v="JP-15460"/>
    <x v="687"/>
    <x v="1"/>
    <x v="0"/>
    <x v="20"/>
    <x v="15"/>
    <n v="10009"/>
    <x v="3"/>
    <s v="OFF-PA-10001184"/>
    <x v="1"/>
    <x v="10"/>
    <x v="1307"/>
    <x v="1465"/>
    <n v="3"/>
    <n v="0"/>
    <n v="8.7906000000000013"/>
  </r>
  <r>
    <n v="7120"/>
    <x v="3533"/>
    <x v="3"/>
    <x v="701"/>
    <d v="2014-11-25T00:00:00"/>
    <s v="Standard Class"/>
    <s v="GG-14650"/>
    <x v="55"/>
    <x v="1"/>
    <x v="0"/>
    <x v="4"/>
    <x v="4"/>
    <n v="98103"/>
    <x v="1"/>
    <s v="OFF-BI-10002103"/>
    <x v="1"/>
    <x v="8"/>
    <x v="525"/>
    <x v="1162"/>
    <n v="2"/>
    <n v="0.2"/>
    <n v="4.5187999999999997"/>
  </r>
  <r>
    <n v="7121"/>
    <x v="3534"/>
    <x v="2"/>
    <x v="407"/>
    <d v="2011-01-27T00:00:00"/>
    <s v="Standard Class"/>
    <s v="MM-18280"/>
    <x v="152"/>
    <x v="1"/>
    <x v="0"/>
    <x v="214"/>
    <x v="18"/>
    <n v="37167"/>
    <x v="0"/>
    <s v="OFF-BI-10003091"/>
    <x v="1"/>
    <x v="8"/>
    <x v="1165"/>
    <x v="4806"/>
    <n v="1"/>
    <n v="0.7"/>
    <n v="-51.515399999999985"/>
  </r>
  <r>
    <n v="7122"/>
    <x v="3535"/>
    <x v="3"/>
    <x v="96"/>
    <d v="2014-12-09T00:00:00"/>
    <s v="Standard Class"/>
    <s v="SO-20335"/>
    <x v="2"/>
    <x v="0"/>
    <x v="0"/>
    <x v="4"/>
    <x v="4"/>
    <n v="98105"/>
    <x v="1"/>
    <s v="OFF-PA-10001593"/>
    <x v="1"/>
    <x v="10"/>
    <x v="1755"/>
    <x v="1085"/>
    <n v="7"/>
    <n v="0"/>
    <n v="18.837"/>
  </r>
  <r>
    <n v="7123"/>
    <x v="3535"/>
    <x v="3"/>
    <x v="96"/>
    <d v="2014-12-09T00:00:00"/>
    <s v="Standard Class"/>
    <s v="SO-20335"/>
    <x v="2"/>
    <x v="0"/>
    <x v="0"/>
    <x v="4"/>
    <x v="4"/>
    <n v="98105"/>
    <x v="1"/>
    <s v="FUR-BO-10002598"/>
    <x v="0"/>
    <x v="0"/>
    <x v="1509"/>
    <x v="1741"/>
    <n v="2"/>
    <n v="0"/>
    <n v="41.168399999999991"/>
  </r>
  <r>
    <n v="7124"/>
    <x v="3536"/>
    <x v="1"/>
    <x v="101"/>
    <d v="2012-08-16T00:00:00"/>
    <s v="Standard Class"/>
    <s v="MF-18250"/>
    <x v="751"/>
    <x v="1"/>
    <x v="0"/>
    <x v="20"/>
    <x v="15"/>
    <n v="10035"/>
    <x v="3"/>
    <s v="FUR-FU-10000320"/>
    <x v="0"/>
    <x v="5"/>
    <x v="1512"/>
    <x v="4807"/>
    <n v="3"/>
    <n v="0"/>
    <n v="4.4088000000000012"/>
  </r>
  <r>
    <n v="7125"/>
    <x v="3536"/>
    <x v="1"/>
    <x v="101"/>
    <d v="2012-08-16T00:00:00"/>
    <s v="Standard Class"/>
    <s v="MF-18250"/>
    <x v="751"/>
    <x v="1"/>
    <x v="0"/>
    <x v="20"/>
    <x v="15"/>
    <n v="10035"/>
    <x v="3"/>
    <s v="OFF-PA-10001815"/>
    <x v="1"/>
    <x v="10"/>
    <x v="1393"/>
    <x v="3803"/>
    <n v="3"/>
    <n v="0"/>
    <n v="69.177599999999984"/>
  </r>
  <r>
    <n v="7126"/>
    <x v="3537"/>
    <x v="0"/>
    <x v="720"/>
    <d v="2013-09-30T00:00:00"/>
    <s v="Second Class"/>
    <s v="JG-15160"/>
    <x v="506"/>
    <x v="0"/>
    <x v="0"/>
    <x v="118"/>
    <x v="32"/>
    <n v="30318"/>
    <x v="0"/>
    <s v="OFF-PA-10003971"/>
    <x v="1"/>
    <x v="10"/>
    <x v="1272"/>
    <x v="1465"/>
    <n v="3"/>
    <n v="0"/>
    <n v="8.7906000000000013"/>
  </r>
  <r>
    <n v="7127"/>
    <x v="3537"/>
    <x v="0"/>
    <x v="720"/>
    <d v="2013-09-30T00:00:00"/>
    <s v="Second Class"/>
    <s v="JG-15160"/>
    <x v="506"/>
    <x v="0"/>
    <x v="0"/>
    <x v="118"/>
    <x v="32"/>
    <n v="30318"/>
    <x v="0"/>
    <s v="OFF-AR-10004685"/>
    <x v="1"/>
    <x v="6"/>
    <x v="181"/>
    <x v="4808"/>
    <n v="3"/>
    <n v="0"/>
    <n v="4.5836999999999994"/>
  </r>
  <r>
    <n v="7128"/>
    <x v="3538"/>
    <x v="0"/>
    <x v="696"/>
    <d v="2013-11-21T00:00:00"/>
    <s v="Standard Class"/>
    <s v="JM-16195"/>
    <x v="594"/>
    <x v="0"/>
    <x v="0"/>
    <x v="46"/>
    <x v="13"/>
    <n v="19711"/>
    <x v="3"/>
    <s v="OFF-PA-10001609"/>
    <x v="1"/>
    <x v="10"/>
    <x v="1107"/>
    <x v="4809"/>
    <n v="5"/>
    <n v="0"/>
    <n v="7.5669999999999993"/>
  </r>
  <r>
    <n v="7129"/>
    <x v="3538"/>
    <x v="0"/>
    <x v="696"/>
    <d v="2013-11-21T00:00:00"/>
    <s v="Standard Class"/>
    <s v="JM-16195"/>
    <x v="594"/>
    <x v="0"/>
    <x v="0"/>
    <x v="46"/>
    <x v="13"/>
    <n v="19711"/>
    <x v="3"/>
    <s v="FUR-FU-10000550"/>
    <x v="0"/>
    <x v="5"/>
    <x v="1445"/>
    <x v="548"/>
    <n v="4"/>
    <n v="0"/>
    <n v="6.573599999999999"/>
  </r>
  <r>
    <n v="7130"/>
    <x v="3539"/>
    <x v="0"/>
    <x v="947"/>
    <d v="2013-04-23T00:00:00"/>
    <s v="Standard Class"/>
    <s v="PK-19075"/>
    <x v="7"/>
    <x v="0"/>
    <x v="0"/>
    <x v="316"/>
    <x v="18"/>
    <n v="37211"/>
    <x v="0"/>
    <s v="TEC-AC-10004209"/>
    <x v="2"/>
    <x v="11"/>
    <x v="899"/>
    <x v="2083"/>
    <n v="4"/>
    <n v="0.2"/>
    <n v="8.3524000000000012"/>
  </r>
  <r>
    <n v="7131"/>
    <x v="3539"/>
    <x v="0"/>
    <x v="947"/>
    <d v="2013-04-23T00:00:00"/>
    <s v="Standard Class"/>
    <s v="PK-19075"/>
    <x v="7"/>
    <x v="0"/>
    <x v="0"/>
    <x v="316"/>
    <x v="18"/>
    <n v="37211"/>
    <x v="0"/>
    <s v="OFF-PA-10003022"/>
    <x v="1"/>
    <x v="10"/>
    <x v="1714"/>
    <x v="4810"/>
    <n v="7"/>
    <n v="0.2"/>
    <n v="40.003599999999999"/>
  </r>
  <r>
    <n v="7132"/>
    <x v="3540"/>
    <x v="3"/>
    <x v="200"/>
    <d v="2014-12-02T00:00:00"/>
    <s v="Standard Class"/>
    <s v="TT-21460"/>
    <x v="499"/>
    <x v="2"/>
    <x v="0"/>
    <x v="102"/>
    <x v="14"/>
    <n v="47374"/>
    <x v="2"/>
    <s v="FUR-TA-10001039"/>
    <x v="0"/>
    <x v="3"/>
    <x v="824"/>
    <x v="4811"/>
    <n v="3"/>
    <n v="0"/>
    <n v="67.064400000000006"/>
  </r>
  <r>
    <n v="7133"/>
    <x v="3540"/>
    <x v="3"/>
    <x v="200"/>
    <d v="2014-12-02T00:00:00"/>
    <s v="Standard Class"/>
    <s v="TT-21460"/>
    <x v="499"/>
    <x v="2"/>
    <x v="0"/>
    <x v="102"/>
    <x v="14"/>
    <n v="47374"/>
    <x v="2"/>
    <s v="TEC-PH-10002624"/>
    <x v="2"/>
    <x v="7"/>
    <x v="1126"/>
    <x v="2135"/>
    <n v="4"/>
    <n v="0"/>
    <n v="545.18839999999977"/>
  </r>
  <r>
    <n v="7134"/>
    <x v="3540"/>
    <x v="3"/>
    <x v="200"/>
    <d v="2014-12-02T00:00:00"/>
    <s v="Standard Class"/>
    <s v="TT-21460"/>
    <x v="499"/>
    <x v="2"/>
    <x v="0"/>
    <x v="102"/>
    <x v="14"/>
    <n v="47374"/>
    <x v="2"/>
    <s v="FUR-FU-10001473"/>
    <x v="0"/>
    <x v="5"/>
    <x v="984"/>
    <x v="1302"/>
    <n v="2"/>
    <n v="0"/>
    <n v="9.8856000000000002"/>
  </r>
  <r>
    <n v="7135"/>
    <x v="3540"/>
    <x v="3"/>
    <x v="200"/>
    <d v="2014-12-02T00:00:00"/>
    <s v="Standard Class"/>
    <s v="TT-21460"/>
    <x v="499"/>
    <x v="2"/>
    <x v="0"/>
    <x v="102"/>
    <x v="14"/>
    <n v="47374"/>
    <x v="2"/>
    <s v="TEC-PH-10001819"/>
    <x v="2"/>
    <x v="7"/>
    <x v="805"/>
    <x v="2273"/>
    <n v="2"/>
    <n v="0"/>
    <n v="43.190399999999997"/>
  </r>
  <r>
    <n v="7136"/>
    <x v="3540"/>
    <x v="3"/>
    <x v="200"/>
    <d v="2014-12-02T00:00:00"/>
    <s v="Standard Class"/>
    <s v="TT-21460"/>
    <x v="499"/>
    <x v="2"/>
    <x v="0"/>
    <x v="102"/>
    <x v="14"/>
    <n v="47374"/>
    <x v="2"/>
    <s v="FUR-CH-10004287"/>
    <x v="0"/>
    <x v="1"/>
    <x v="156"/>
    <x v="4812"/>
    <n v="3"/>
    <n v="0"/>
    <n v="240.29399999999995"/>
  </r>
  <r>
    <n v="7137"/>
    <x v="3541"/>
    <x v="1"/>
    <x v="312"/>
    <d v="2012-11-27T00:00:00"/>
    <s v="Standard Class"/>
    <s v="SS-20875"/>
    <x v="286"/>
    <x v="0"/>
    <x v="0"/>
    <x v="100"/>
    <x v="2"/>
    <n v="33180"/>
    <x v="0"/>
    <s v="OFF-BI-10004728"/>
    <x v="1"/>
    <x v="8"/>
    <x v="539"/>
    <x v="2200"/>
    <n v="5"/>
    <n v="0.7"/>
    <n v="-5.7840000000000007"/>
  </r>
  <r>
    <n v="7138"/>
    <x v="3541"/>
    <x v="1"/>
    <x v="312"/>
    <d v="2012-11-27T00:00:00"/>
    <s v="Standard Class"/>
    <s v="SS-20875"/>
    <x v="286"/>
    <x v="0"/>
    <x v="0"/>
    <x v="100"/>
    <x v="2"/>
    <n v="33180"/>
    <x v="0"/>
    <s v="OFF-ST-10000918"/>
    <x v="1"/>
    <x v="4"/>
    <x v="372"/>
    <x v="4813"/>
    <n v="2"/>
    <n v="0.2"/>
    <n v="1.3079999999999989"/>
  </r>
  <r>
    <n v="7139"/>
    <x v="3541"/>
    <x v="1"/>
    <x v="312"/>
    <d v="2012-11-27T00:00:00"/>
    <s v="Standard Class"/>
    <s v="SS-20875"/>
    <x v="286"/>
    <x v="0"/>
    <x v="0"/>
    <x v="100"/>
    <x v="2"/>
    <n v="33180"/>
    <x v="0"/>
    <s v="OFF-BI-10004593"/>
    <x v="1"/>
    <x v="8"/>
    <x v="267"/>
    <x v="4814"/>
    <n v="4"/>
    <n v="0.7"/>
    <n v="-50.304000000000002"/>
  </r>
  <r>
    <n v="7140"/>
    <x v="3541"/>
    <x v="1"/>
    <x v="312"/>
    <d v="2012-11-27T00:00:00"/>
    <s v="Standard Class"/>
    <s v="SS-20875"/>
    <x v="286"/>
    <x v="0"/>
    <x v="0"/>
    <x v="100"/>
    <x v="2"/>
    <n v="33180"/>
    <x v="0"/>
    <s v="FUR-BO-10001337"/>
    <x v="0"/>
    <x v="0"/>
    <x v="425"/>
    <x v="4815"/>
    <n v="3"/>
    <n v="0.2"/>
    <n v="-36.294000000000011"/>
  </r>
  <r>
    <n v="7141"/>
    <x v="3542"/>
    <x v="3"/>
    <x v="210"/>
    <d v="2014-09-08T00:00:00"/>
    <s v="Same Day"/>
    <s v="TG-21640"/>
    <x v="228"/>
    <x v="0"/>
    <x v="0"/>
    <x v="490"/>
    <x v="25"/>
    <n v="63301"/>
    <x v="2"/>
    <s v="TEC-AC-10002473"/>
    <x v="2"/>
    <x v="11"/>
    <x v="713"/>
    <x v="4816"/>
    <n v="4"/>
    <n v="0"/>
    <n v="46.543199999999999"/>
  </r>
  <r>
    <n v="7142"/>
    <x v="3542"/>
    <x v="3"/>
    <x v="210"/>
    <d v="2014-09-08T00:00:00"/>
    <s v="Same Day"/>
    <s v="TG-21640"/>
    <x v="228"/>
    <x v="0"/>
    <x v="0"/>
    <x v="490"/>
    <x v="25"/>
    <n v="63301"/>
    <x v="2"/>
    <s v="FUR-FU-10003623"/>
    <x v="0"/>
    <x v="5"/>
    <x v="1226"/>
    <x v="4817"/>
    <n v="5"/>
    <n v="0"/>
    <n v="37.883999999999993"/>
  </r>
  <r>
    <n v="7143"/>
    <x v="3543"/>
    <x v="2"/>
    <x v="156"/>
    <d v="2011-11-29T00:00:00"/>
    <s v="Standard Class"/>
    <s v="HP-14815"/>
    <x v="6"/>
    <x v="2"/>
    <x v="0"/>
    <x v="173"/>
    <x v="17"/>
    <n v="23464"/>
    <x v="0"/>
    <s v="FUR-FU-10002045"/>
    <x v="0"/>
    <x v="5"/>
    <x v="1356"/>
    <x v="4818"/>
    <n v="5"/>
    <n v="0"/>
    <n v="48.906000000000006"/>
  </r>
  <r>
    <n v="7144"/>
    <x v="3544"/>
    <x v="3"/>
    <x v="825"/>
    <d v="2014-03-17T00:00:00"/>
    <s v="Standard Class"/>
    <s v="MH-17290"/>
    <x v="762"/>
    <x v="2"/>
    <x v="0"/>
    <x v="10"/>
    <x v="9"/>
    <n v="19140"/>
    <x v="3"/>
    <s v="TEC-PH-10002555"/>
    <x v="2"/>
    <x v="7"/>
    <x v="1343"/>
    <x v="4819"/>
    <n v="5"/>
    <n v="0.4"/>
    <n v="-181.26499999999999"/>
  </r>
  <r>
    <n v="7145"/>
    <x v="3544"/>
    <x v="3"/>
    <x v="825"/>
    <d v="2014-03-17T00:00:00"/>
    <s v="Standard Class"/>
    <s v="MH-17290"/>
    <x v="762"/>
    <x v="2"/>
    <x v="0"/>
    <x v="10"/>
    <x v="9"/>
    <n v="19140"/>
    <x v="3"/>
    <s v="OFF-BI-10002794"/>
    <x v="1"/>
    <x v="8"/>
    <x v="102"/>
    <x v="4241"/>
    <n v="1"/>
    <n v="0.7"/>
    <n v="-8.6057999999999986"/>
  </r>
  <r>
    <n v="7146"/>
    <x v="3544"/>
    <x v="3"/>
    <x v="825"/>
    <d v="2014-03-17T00:00:00"/>
    <s v="Standard Class"/>
    <s v="MH-17290"/>
    <x v="762"/>
    <x v="2"/>
    <x v="0"/>
    <x v="10"/>
    <x v="9"/>
    <n v="19140"/>
    <x v="3"/>
    <s v="FUR-TA-10004086"/>
    <x v="0"/>
    <x v="3"/>
    <x v="824"/>
    <x v="1259"/>
    <n v="3"/>
    <n v="0.4"/>
    <n v="-46.429200000000023"/>
  </r>
  <r>
    <n v="7147"/>
    <x v="3544"/>
    <x v="3"/>
    <x v="825"/>
    <d v="2014-03-17T00:00:00"/>
    <s v="Standard Class"/>
    <s v="MH-17290"/>
    <x v="762"/>
    <x v="2"/>
    <x v="0"/>
    <x v="10"/>
    <x v="9"/>
    <n v="19140"/>
    <x v="3"/>
    <s v="OFF-ST-10004946"/>
    <x v="1"/>
    <x v="4"/>
    <x v="1770"/>
    <x v="4820"/>
    <n v="1"/>
    <n v="0.2"/>
    <n v="3.2460000000000022"/>
  </r>
  <r>
    <n v="7148"/>
    <x v="3545"/>
    <x v="0"/>
    <x v="1"/>
    <d v="2013-06-18T00:00:00"/>
    <s v="Standard Class"/>
    <s v="CB-12415"/>
    <x v="558"/>
    <x v="0"/>
    <x v="0"/>
    <x v="85"/>
    <x v="15"/>
    <n v="11561"/>
    <x v="3"/>
    <s v="OFF-PA-10000241"/>
    <x v="1"/>
    <x v="10"/>
    <x v="1151"/>
    <x v="1663"/>
    <n v="3"/>
    <n v="0"/>
    <n v="41.822999999999993"/>
  </r>
  <r>
    <n v="7149"/>
    <x v="3545"/>
    <x v="0"/>
    <x v="1"/>
    <d v="2013-06-18T00:00:00"/>
    <s v="Standard Class"/>
    <s v="CB-12415"/>
    <x v="558"/>
    <x v="0"/>
    <x v="0"/>
    <x v="85"/>
    <x v="15"/>
    <n v="11561"/>
    <x v="3"/>
    <s v="OFF-AP-10004036"/>
    <x v="1"/>
    <x v="9"/>
    <x v="1273"/>
    <x v="4821"/>
    <n v="3"/>
    <n v="0"/>
    <n v="18.396000000000001"/>
  </r>
  <r>
    <n v="7150"/>
    <x v="3546"/>
    <x v="1"/>
    <x v="153"/>
    <d v="2012-06-30T00:00:00"/>
    <s v="Standard Class"/>
    <s v="VD-21670"/>
    <x v="104"/>
    <x v="0"/>
    <x v="0"/>
    <x v="12"/>
    <x v="5"/>
    <n v="77070"/>
    <x v="2"/>
    <s v="TEC-PH-10001578"/>
    <x v="2"/>
    <x v="7"/>
    <x v="1221"/>
    <x v="4822"/>
    <n v="3"/>
    <n v="0.2"/>
    <n v="109.33649999999994"/>
  </r>
  <r>
    <n v="7151"/>
    <x v="3547"/>
    <x v="3"/>
    <x v="66"/>
    <d v="2014-12-27T00:00:00"/>
    <s v="Standard Class"/>
    <s v="SR-20425"/>
    <x v="676"/>
    <x v="2"/>
    <x v="0"/>
    <x v="428"/>
    <x v="19"/>
    <n v="35401"/>
    <x v="0"/>
    <s v="FUR-CH-10002647"/>
    <x v="0"/>
    <x v="1"/>
    <x v="470"/>
    <x v="1741"/>
    <n v="2"/>
    <n v="0"/>
    <n v="35.490000000000009"/>
  </r>
  <r>
    <n v="7152"/>
    <x v="3548"/>
    <x v="3"/>
    <x v="66"/>
    <d v="2014-12-26T00:00:00"/>
    <s v="Second Class"/>
    <s v="AG-10330"/>
    <x v="743"/>
    <x v="0"/>
    <x v="0"/>
    <x v="123"/>
    <x v="16"/>
    <n v="85204"/>
    <x v="1"/>
    <s v="FUR-TA-10003008"/>
    <x v="0"/>
    <x v="3"/>
    <x v="946"/>
    <x v="4823"/>
    <n v="2"/>
    <n v="0.5"/>
    <n v="-135.08699999999999"/>
  </r>
  <r>
    <n v="7153"/>
    <x v="3549"/>
    <x v="2"/>
    <x v="1148"/>
    <d v="2011-10-15T00:00:00"/>
    <s v="Standard Class"/>
    <s v="BP-11095"/>
    <x v="162"/>
    <x v="1"/>
    <x v="0"/>
    <x v="108"/>
    <x v="3"/>
    <n v="28540"/>
    <x v="0"/>
    <s v="OFF-PA-10004071"/>
    <x v="1"/>
    <x v="10"/>
    <x v="412"/>
    <x v="1666"/>
    <n v="2"/>
    <n v="0.2"/>
    <n v="31.068799999999996"/>
  </r>
  <r>
    <n v="7154"/>
    <x v="3550"/>
    <x v="1"/>
    <x v="895"/>
    <d v="2012-12-15T00:00:00"/>
    <s v="Standard Class"/>
    <s v="JW-16075"/>
    <x v="493"/>
    <x v="0"/>
    <x v="0"/>
    <x v="22"/>
    <x v="10"/>
    <n v="60610"/>
    <x v="2"/>
    <s v="OFF-AP-10004980"/>
    <x v="1"/>
    <x v="9"/>
    <x v="967"/>
    <x v="4824"/>
    <n v="7"/>
    <n v="0.8"/>
    <n v="-108.8304"/>
  </r>
  <r>
    <n v="7155"/>
    <x v="3551"/>
    <x v="1"/>
    <x v="707"/>
    <d v="2012-12-27T00:00:00"/>
    <s v="Second Class"/>
    <s v="LH-16900"/>
    <x v="23"/>
    <x v="0"/>
    <x v="0"/>
    <x v="38"/>
    <x v="32"/>
    <n v="31907"/>
    <x v="0"/>
    <s v="FUR-FU-10000747"/>
    <x v="0"/>
    <x v="5"/>
    <x v="1742"/>
    <x v="4825"/>
    <n v="6"/>
    <n v="0"/>
    <n v="46.899599999999964"/>
  </r>
  <r>
    <n v="7156"/>
    <x v="3551"/>
    <x v="1"/>
    <x v="707"/>
    <d v="2012-12-27T00:00:00"/>
    <s v="Second Class"/>
    <s v="LH-16900"/>
    <x v="23"/>
    <x v="0"/>
    <x v="0"/>
    <x v="38"/>
    <x v="32"/>
    <n v="31907"/>
    <x v="0"/>
    <s v="OFF-BI-10004492"/>
    <x v="1"/>
    <x v="8"/>
    <x v="347"/>
    <x v="4826"/>
    <n v="5"/>
    <n v="0"/>
    <n v="74.212999999999994"/>
  </r>
  <r>
    <n v="7157"/>
    <x v="3552"/>
    <x v="3"/>
    <x v="568"/>
    <d v="2014-05-05T00:00:00"/>
    <s v="Standard Class"/>
    <s v="KT-16480"/>
    <x v="409"/>
    <x v="0"/>
    <x v="0"/>
    <x v="334"/>
    <x v="30"/>
    <n v="7050"/>
    <x v="3"/>
    <s v="OFF-LA-10004055"/>
    <x v="1"/>
    <x v="2"/>
    <x v="737"/>
    <x v="3358"/>
    <n v="1"/>
    <n v="0"/>
    <n v="2.4058999999999999"/>
  </r>
  <r>
    <n v="7158"/>
    <x v="3553"/>
    <x v="0"/>
    <x v="463"/>
    <d v="2013-04-01T00:00:00"/>
    <s v="Second Class"/>
    <s v="CC-12220"/>
    <x v="417"/>
    <x v="0"/>
    <x v="0"/>
    <x v="1"/>
    <x v="1"/>
    <n v="90032"/>
    <x v="1"/>
    <s v="OFF-ST-10002485"/>
    <x v="1"/>
    <x v="4"/>
    <x v="209"/>
    <x v="1190"/>
    <n v="4"/>
    <n v="0"/>
    <n v="0.87919999999999732"/>
  </r>
  <r>
    <n v="7159"/>
    <x v="3553"/>
    <x v="0"/>
    <x v="463"/>
    <d v="2013-04-01T00:00:00"/>
    <s v="Second Class"/>
    <s v="CC-12220"/>
    <x v="417"/>
    <x v="0"/>
    <x v="0"/>
    <x v="1"/>
    <x v="1"/>
    <n v="90032"/>
    <x v="1"/>
    <s v="OFF-PA-10001243"/>
    <x v="1"/>
    <x v="10"/>
    <x v="1794"/>
    <x v="156"/>
    <n v="1"/>
    <n v="0"/>
    <n v="2.9302000000000001"/>
  </r>
  <r>
    <n v="7160"/>
    <x v="3554"/>
    <x v="1"/>
    <x v="1149"/>
    <d v="2012-05-18T00:00:00"/>
    <s v="Second Class"/>
    <s v="BF-11170"/>
    <x v="408"/>
    <x v="2"/>
    <x v="0"/>
    <x v="22"/>
    <x v="10"/>
    <n v="60623"/>
    <x v="2"/>
    <s v="TEC-PH-10004447"/>
    <x v="2"/>
    <x v="7"/>
    <x v="857"/>
    <x v="2705"/>
    <n v="2"/>
    <n v="0.2"/>
    <n v="16.678799999999995"/>
  </r>
  <r>
    <n v="7161"/>
    <x v="3554"/>
    <x v="1"/>
    <x v="1149"/>
    <d v="2012-05-18T00:00:00"/>
    <s v="Second Class"/>
    <s v="BF-11170"/>
    <x v="408"/>
    <x v="2"/>
    <x v="0"/>
    <x v="22"/>
    <x v="10"/>
    <n v="60623"/>
    <x v="2"/>
    <s v="OFF-FA-10002280"/>
    <x v="1"/>
    <x v="13"/>
    <x v="653"/>
    <x v="4698"/>
    <n v="4"/>
    <n v="0.2"/>
    <n v="5.6"/>
  </r>
  <r>
    <n v="7162"/>
    <x v="3555"/>
    <x v="2"/>
    <x v="1129"/>
    <d v="2011-07-09T00:00:00"/>
    <s v="Standard Class"/>
    <s v="MS-17770"/>
    <x v="474"/>
    <x v="0"/>
    <x v="0"/>
    <x v="102"/>
    <x v="17"/>
    <n v="23223"/>
    <x v="0"/>
    <s v="OFF-PA-10004734"/>
    <x v="1"/>
    <x v="10"/>
    <x v="335"/>
    <x v="1388"/>
    <n v="3"/>
    <n v="0"/>
    <n v="10.92"/>
  </r>
  <r>
    <n v="7163"/>
    <x v="3555"/>
    <x v="2"/>
    <x v="1129"/>
    <d v="2011-07-09T00:00:00"/>
    <s v="Standard Class"/>
    <s v="MS-17770"/>
    <x v="474"/>
    <x v="0"/>
    <x v="0"/>
    <x v="102"/>
    <x v="17"/>
    <n v="23223"/>
    <x v="0"/>
    <s v="OFF-BI-10000145"/>
    <x v="1"/>
    <x v="8"/>
    <x v="735"/>
    <x v="4827"/>
    <n v="5"/>
    <n v="0"/>
    <n v="7.6440000000000001"/>
  </r>
  <r>
    <n v="7164"/>
    <x v="3556"/>
    <x v="2"/>
    <x v="1150"/>
    <d v="2011-04-24T00:00:00"/>
    <s v="Second Class"/>
    <s v="AH-10030"/>
    <x v="692"/>
    <x v="1"/>
    <x v="0"/>
    <x v="21"/>
    <x v="15"/>
    <n v="12180"/>
    <x v="3"/>
    <s v="OFF-EN-10004773"/>
    <x v="1"/>
    <x v="12"/>
    <x v="33"/>
    <x v="4828"/>
    <n v="8"/>
    <n v="0"/>
    <n v="121.44159999999999"/>
  </r>
  <r>
    <n v="7165"/>
    <x v="3556"/>
    <x v="2"/>
    <x v="1150"/>
    <d v="2011-04-24T00:00:00"/>
    <s v="Second Class"/>
    <s v="AH-10030"/>
    <x v="692"/>
    <x v="1"/>
    <x v="0"/>
    <x v="21"/>
    <x v="15"/>
    <n v="12180"/>
    <x v="3"/>
    <s v="OFF-BI-10004970"/>
    <x v="1"/>
    <x v="8"/>
    <x v="908"/>
    <x v="4541"/>
    <n v="3"/>
    <n v="0.2"/>
    <n v="3.3452999999999995"/>
  </r>
  <r>
    <n v="7166"/>
    <x v="3557"/>
    <x v="0"/>
    <x v="251"/>
    <d v="2013-09-23T00:00:00"/>
    <s v="First Class"/>
    <s v="CK-12595"/>
    <x v="242"/>
    <x v="0"/>
    <x v="0"/>
    <x v="205"/>
    <x v="34"/>
    <n v="2908"/>
    <x v="3"/>
    <s v="OFF-ST-10000604"/>
    <x v="1"/>
    <x v="4"/>
    <x v="54"/>
    <x v="2876"/>
    <n v="2"/>
    <n v="0"/>
    <n v="17.379999999999995"/>
  </r>
  <r>
    <n v="7167"/>
    <x v="3558"/>
    <x v="2"/>
    <x v="192"/>
    <d v="2011-07-24T00:00:00"/>
    <s v="Second Class"/>
    <s v="NP-18325"/>
    <x v="268"/>
    <x v="0"/>
    <x v="0"/>
    <x v="8"/>
    <x v="1"/>
    <n v="94122"/>
    <x v="1"/>
    <s v="OFF-AR-10003190"/>
    <x v="1"/>
    <x v="6"/>
    <x v="643"/>
    <x v="132"/>
    <n v="4"/>
    <n v="0"/>
    <n v="3.2256"/>
  </r>
  <r>
    <n v="7168"/>
    <x v="3558"/>
    <x v="2"/>
    <x v="192"/>
    <d v="2011-07-24T00:00:00"/>
    <s v="Second Class"/>
    <s v="NP-18325"/>
    <x v="268"/>
    <x v="0"/>
    <x v="0"/>
    <x v="8"/>
    <x v="1"/>
    <n v="94122"/>
    <x v="1"/>
    <s v="FUR-CH-10000155"/>
    <x v="0"/>
    <x v="1"/>
    <x v="1157"/>
    <x v="4829"/>
    <n v="3"/>
    <n v="0.2"/>
    <n v="71.77200000000002"/>
  </r>
  <r>
    <n v="7169"/>
    <x v="3558"/>
    <x v="2"/>
    <x v="192"/>
    <d v="2011-07-24T00:00:00"/>
    <s v="Second Class"/>
    <s v="NP-18325"/>
    <x v="268"/>
    <x v="0"/>
    <x v="0"/>
    <x v="8"/>
    <x v="1"/>
    <n v="94122"/>
    <x v="1"/>
    <s v="OFF-ST-10003058"/>
    <x v="1"/>
    <x v="4"/>
    <x v="388"/>
    <x v="4830"/>
    <n v="10"/>
    <n v="0"/>
    <n v="68.584999999999994"/>
  </r>
  <r>
    <n v="7170"/>
    <x v="3558"/>
    <x v="2"/>
    <x v="192"/>
    <d v="2011-07-24T00:00:00"/>
    <s v="Second Class"/>
    <s v="NP-18325"/>
    <x v="268"/>
    <x v="0"/>
    <x v="0"/>
    <x v="8"/>
    <x v="1"/>
    <n v="94122"/>
    <x v="1"/>
    <s v="FUR-TA-10004767"/>
    <x v="0"/>
    <x v="3"/>
    <x v="1147"/>
    <x v="3011"/>
    <n v="3"/>
    <n v="0.2"/>
    <n v="19.164599999999979"/>
  </r>
  <r>
    <n v="7171"/>
    <x v="3559"/>
    <x v="3"/>
    <x v="1048"/>
    <d v="2014-10-15T00:00:00"/>
    <s v="Standard Class"/>
    <s v="GM-14440"/>
    <x v="306"/>
    <x v="0"/>
    <x v="0"/>
    <x v="20"/>
    <x v="15"/>
    <n v="10009"/>
    <x v="3"/>
    <s v="FUR-CH-10002372"/>
    <x v="0"/>
    <x v="1"/>
    <x v="390"/>
    <x v="3489"/>
    <n v="2"/>
    <n v="0.1"/>
    <n v="3.2392000000000074"/>
  </r>
  <r>
    <n v="7172"/>
    <x v="3560"/>
    <x v="3"/>
    <x v="1016"/>
    <d v="2014-04-28T00:00:00"/>
    <s v="Second Class"/>
    <s v="SG-20605"/>
    <x v="611"/>
    <x v="0"/>
    <x v="0"/>
    <x v="8"/>
    <x v="1"/>
    <n v="94109"/>
    <x v="1"/>
    <s v="TEC-AC-10000158"/>
    <x v="2"/>
    <x v="11"/>
    <x v="353"/>
    <x v="3313"/>
    <n v="3"/>
    <n v="0"/>
    <n v="22.6737"/>
  </r>
  <r>
    <n v="7173"/>
    <x v="3561"/>
    <x v="3"/>
    <x v="606"/>
    <d v="2014-03-31T00:00:00"/>
    <s v="Standard Class"/>
    <s v="HK-14890"/>
    <x v="96"/>
    <x v="1"/>
    <x v="0"/>
    <x v="12"/>
    <x v="5"/>
    <n v="77070"/>
    <x v="2"/>
    <s v="TEC-AC-10000158"/>
    <x v="2"/>
    <x v="11"/>
    <x v="353"/>
    <x v="740"/>
    <n v="5"/>
    <n v="0.2"/>
    <n v="1.7995000000000019"/>
  </r>
  <r>
    <n v="7174"/>
    <x v="3561"/>
    <x v="3"/>
    <x v="606"/>
    <d v="2014-03-31T00:00:00"/>
    <s v="Standard Class"/>
    <s v="HK-14890"/>
    <x v="96"/>
    <x v="1"/>
    <x v="0"/>
    <x v="12"/>
    <x v="5"/>
    <n v="77070"/>
    <x v="2"/>
    <s v="TEC-CO-10002313"/>
    <x v="2"/>
    <x v="16"/>
    <x v="345"/>
    <x v="4697"/>
    <n v="5"/>
    <n v="0.2"/>
    <n v="569.99050000000011"/>
  </r>
  <r>
    <n v="7175"/>
    <x v="3561"/>
    <x v="3"/>
    <x v="606"/>
    <d v="2014-03-31T00:00:00"/>
    <s v="Standard Class"/>
    <s v="HK-14890"/>
    <x v="96"/>
    <x v="1"/>
    <x v="0"/>
    <x v="12"/>
    <x v="5"/>
    <n v="77070"/>
    <x v="2"/>
    <s v="OFF-PA-10002581"/>
    <x v="1"/>
    <x v="10"/>
    <x v="1300"/>
    <x v="1355"/>
    <n v="3"/>
    <n v="0.2"/>
    <n v="23.234999999999992"/>
  </r>
  <r>
    <n v="7176"/>
    <x v="3561"/>
    <x v="3"/>
    <x v="606"/>
    <d v="2014-03-31T00:00:00"/>
    <s v="Standard Class"/>
    <s v="HK-14890"/>
    <x v="96"/>
    <x v="1"/>
    <x v="0"/>
    <x v="12"/>
    <x v="5"/>
    <n v="77070"/>
    <x v="2"/>
    <s v="OFF-AP-10001205"/>
    <x v="1"/>
    <x v="9"/>
    <x v="1285"/>
    <x v="4831"/>
    <n v="8"/>
    <n v="0.8"/>
    <n v="-226.63679999999999"/>
  </r>
  <r>
    <n v="7177"/>
    <x v="3561"/>
    <x v="3"/>
    <x v="606"/>
    <d v="2014-03-31T00:00:00"/>
    <s v="Standard Class"/>
    <s v="HK-14890"/>
    <x v="96"/>
    <x v="1"/>
    <x v="0"/>
    <x v="12"/>
    <x v="5"/>
    <n v="77070"/>
    <x v="2"/>
    <s v="OFF-ST-10000344"/>
    <x v="1"/>
    <x v="4"/>
    <x v="1013"/>
    <x v="4832"/>
    <n v="3"/>
    <n v="0.2"/>
    <n v="2.4173999999999989"/>
  </r>
  <r>
    <n v="7178"/>
    <x v="3562"/>
    <x v="3"/>
    <x v="464"/>
    <d v="2014-05-11T00:00:00"/>
    <s v="Standard Class"/>
    <s v="MY-18295"/>
    <x v="501"/>
    <x v="1"/>
    <x v="0"/>
    <x v="10"/>
    <x v="9"/>
    <n v="19140"/>
    <x v="3"/>
    <s v="OFF-BI-10002897"/>
    <x v="1"/>
    <x v="8"/>
    <x v="1793"/>
    <x v="4833"/>
    <n v="2"/>
    <n v="0.7"/>
    <n v="-1.5413999999999999"/>
  </r>
  <r>
    <n v="7179"/>
    <x v="3562"/>
    <x v="3"/>
    <x v="464"/>
    <d v="2014-05-11T00:00:00"/>
    <s v="Standard Class"/>
    <s v="MY-18295"/>
    <x v="501"/>
    <x v="1"/>
    <x v="0"/>
    <x v="10"/>
    <x v="9"/>
    <n v="19140"/>
    <x v="3"/>
    <s v="OFF-BI-10003694"/>
    <x v="1"/>
    <x v="8"/>
    <x v="850"/>
    <x v="4834"/>
    <n v="3"/>
    <n v="0.7"/>
    <n v="-7.5167999999999964"/>
  </r>
  <r>
    <n v="7180"/>
    <x v="3563"/>
    <x v="0"/>
    <x v="696"/>
    <d v="2013-11-19T00:00:00"/>
    <s v="Standard Class"/>
    <s v="RC-19960"/>
    <x v="53"/>
    <x v="0"/>
    <x v="0"/>
    <x v="248"/>
    <x v="39"/>
    <n v="21215"/>
    <x v="3"/>
    <s v="TEC-PH-10001644"/>
    <x v="2"/>
    <x v="7"/>
    <x v="1485"/>
    <x v="1324"/>
    <n v="3"/>
    <n v="0"/>
    <n v="25.191600000000005"/>
  </r>
  <r>
    <n v="7181"/>
    <x v="3564"/>
    <x v="2"/>
    <x v="1037"/>
    <d v="2011-01-08T00:00:00"/>
    <s v="First Class"/>
    <s v="JO-15145"/>
    <x v="705"/>
    <x v="1"/>
    <x v="0"/>
    <x v="417"/>
    <x v="32"/>
    <n v="30605"/>
    <x v="0"/>
    <s v="OFF-AR-10002399"/>
    <x v="1"/>
    <x v="6"/>
    <x v="316"/>
    <x v="4835"/>
    <n v="3"/>
    <n v="0"/>
    <n v="5.2397999999999998"/>
  </r>
  <r>
    <n v="7182"/>
    <x v="3565"/>
    <x v="0"/>
    <x v="797"/>
    <d v="2013-12-31T00:00:00"/>
    <s v="Second Class"/>
    <s v="MW-18220"/>
    <x v="596"/>
    <x v="0"/>
    <x v="0"/>
    <x v="152"/>
    <x v="24"/>
    <n v="43130"/>
    <x v="3"/>
    <s v="TEC-AC-10003063"/>
    <x v="2"/>
    <x v="11"/>
    <x v="1052"/>
    <x v="4836"/>
    <n v="2"/>
    <n v="0.2"/>
    <n v="0.5"/>
  </r>
  <r>
    <n v="7183"/>
    <x v="3566"/>
    <x v="3"/>
    <x v="504"/>
    <d v="2014-05-05T00:00:00"/>
    <s v="Standard Class"/>
    <s v="NZ-18565"/>
    <x v="125"/>
    <x v="2"/>
    <x v="0"/>
    <x v="1"/>
    <x v="1"/>
    <n v="90032"/>
    <x v="1"/>
    <s v="OFF-BI-10002071"/>
    <x v="1"/>
    <x v="8"/>
    <x v="692"/>
    <x v="4837"/>
    <n v="5"/>
    <n v="0.2"/>
    <n v="7.5529999999999982"/>
  </r>
  <r>
    <n v="7184"/>
    <x v="3567"/>
    <x v="3"/>
    <x v="81"/>
    <d v="2014-04-24T00:00:00"/>
    <s v="First Class"/>
    <s v="JM-15250"/>
    <x v="49"/>
    <x v="0"/>
    <x v="0"/>
    <x v="248"/>
    <x v="39"/>
    <n v="21215"/>
    <x v="3"/>
    <s v="FUR-CH-10004218"/>
    <x v="0"/>
    <x v="1"/>
    <x v="38"/>
    <x v="4838"/>
    <n v="9"/>
    <n v="0"/>
    <n v="227.20500000000004"/>
  </r>
  <r>
    <n v="7185"/>
    <x v="3568"/>
    <x v="3"/>
    <x v="629"/>
    <d v="2014-08-25T00:00:00"/>
    <s v="Standard Class"/>
    <s v="ED-13885"/>
    <x v="525"/>
    <x v="2"/>
    <x v="0"/>
    <x v="12"/>
    <x v="5"/>
    <n v="77095"/>
    <x v="2"/>
    <s v="OFF-SU-10000432"/>
    <x v="1"/>
    <x v="14"/>
    <x v="1549"/>
    <x v="4839"/>
    <n v="2"/>
    <n v="0.2"/>
    <n v="-1.0410000000000006"/>
  </r>
  <r>
    <n v="7186"/>
    <x v="3568"/>
    <x v="3"/>
    <x v="629"/>
    <d v="2014-08-25T00:00:00"/>
    <s v="Standard Class"/>
    <s v="ED-13885"/>
    <x v="525"/>
    <x v="2"/>
    <x v="0"/>
    <x v="12"/>
    <x v="5"/>
    <n v="77095"/>
    <x v="2"/>
    <s v="OFF-AR-10003183"/>
    <x v="1"/>
    <x v="6"/>
    <x v="1390"/>
    <x v="2245"/>
    <n v="3"/>
    <n v="0.2"/>
    <n v="1.0019999999999993"/>
  </r>
  <r>
    <n v="7187"/>
    <x v="3568"/>
    <x v="3"/>
    <x v="629"/>
    <d v="2014-08-25T00:00:00"/>
    <s v="Standard Class"/>
    <s v="ED-13885"/>
    <x v="525"/>
    <x v="2"/>
    <x v="0"/>
    <x v="12"/>
    <x v="5"/>
    <n v="77095"/>
    <x v="2"/>
    <s v="FUR-CH-10002017"/>
    <x v="0"/>
    <x v="1"/>
    <x v="1368"/>
    <x v="4840"/>
    <n v="4"/>
    <n v="0.3"/>
    <n v="-2.1312000000000033"/>
  </r>
  <r>
    <n v="7188"/>
    <x v="3568"/>
    <x v="3"/>
    <x v="629"/>
    <d v="2014-08-25T00:00:00"/>
    <s v="Standard Class"/>
    <s v="ED-13885"/>
    <x v="525"/>
    <x v="2"/>
    <x v="0"/>
    <x v="12"/>
    <x v="5"/>
    <n v="77095"/>
    <x v="2"/>
    <s v="FUR-FU-10003247"/>
    <x v="0"/>
    <x v="5"/>
    <x v="1456"/>
    <x v="1331"/>
    <n v="2"/>
    <n v="0.6"/>
    <n v="-22.238800000000001"/>
  </r>
  <r>
    <n v="7189"/>
    <x v="3568"/>
    <x v="3"/>
    <x v="629"/>
    <d v="2014-08-25T00:00:00"/>
    <s v="Standard Class"/>
    <s v="ED-13885"/>
    <x v="525"/>
    <x v="2"/>
    <x v="0"/>
    <x v="12"/>
    <x v="5"/>
    <n v="77095"/>
    <x v="2"/>
    <s v="OFF-AP-10001563"/>
    <x v="1"/>
    <x v="9"/>
    <x v="530"/>
    <x v="4841"/>
    <n v="4"/>
    <n v="0.8"/>
    <n v="-99.103200000000044"/>
  </r>
  <r>
    <n v="7190"/>
    <x v="3569"/>
    <x v="0"/>
    <x v="396"/>
    <d v="2013-11-16T00:00:00"/>
    <s v="First Class"/>
    <s v="DW-13480"/>
    <x v="108"/>
    <x v="2"/>
    <x v="0"/>
    <x v="70"/>
    <x v="1"/>
    <n v="92024"/>
    <x v="1"/>
    <s v="TEC-PH-10004908"/>
    <x v="2"/>
    <x v="7"/>
    <x v="1474"/>
    <x v="4842"/>
    <n v="3"/>
    <n v="0.2"/>
    <n v="25.496999999999986"/>
  </r>
  <r>
    <n v="7191"/>
    <x v="3569"/>
    <x v="0"/>
    <x v="396"/>
    <d v="2013-11-16T00:00:00"/>
    <s v="First Class"/>
    <s v="DW-13480"/>
    <x v="108"/>
    <x v="2"/>
    <x v="0"/>
    <x v="70"/>
    <x v="1"/>
    <n v="92024"/>
    <x v="1"/>
    <s v="FUR-TA-10003392"/>
    <x v="0"/>
    <x v="3"/>
    <x v="1639"/>
    <x v="3008"/>
    <n v="3"/>
    <n v="0.2"/>
    <n v="-8.4294000000000153"/>
  </r>
  <r>
    <n v="7192"/>
    <x v="3570"/>
    <x v="0"/>
    <x v="393"/>
    <d v="2013-10-07T00:00:00"/>
    <s v="Second Class"/>
    <s v="JK-15205"/>
    <x v="523"/>
    <x v="0"/>
    <x v="0"/>
    <x v="146"/>
    <x v="2"/>
    <n v="33012"/>
    <x v="0"/>
    <s v="OFF-BI-10004140"/>
    <x v="1"/>
    <x v="8"/>
    <x v="304"/>
    <x v="4843"/>
    <n v="4"/>
    <n v="0.7"/>
    <n v="-4.49"/>
  </r>
  <r>
    <n v="7193"/>
    <x v="3570"/>
    <x v="0"/>
    <x v="393"/>
    <d v="2013-10-07T00:00:00"/>
    <s v="Second Class"/>
    <s v="JK-15205"/>
    <x v="523"/>
    <x v="0"/>
    <x v="0"/>
    <x v="146"/>
    <x v="2"/>
    <n v="33012"/>
    <x v="0"/>
    <s v="OFF-AR-10003631"/>
    <x v="1"/>
    <x v="6"/>
    <x v="33"/>
    <x v="4844"/>
    <n v="8"/>
    <n v="0.2"/>
    <n v="5.0335999999999999"/>
  </r>
  <r>
    <n v="7194"/>
    <x v="3571"/>
    <x v="0"/>
    <x v="1151"/>
    <d v="2013-02-14T00:00:00"/>
    <s v="First Class"/>
    <s v="JS-15880"/>
    <x v="365"/>
    <x v="0"/>
    <x v="0"/>
    <x v="118"/>
    <x v="32"/>
    <n v="30318"/>
    <x v="0"/>
    <s v="OFF-ST-10003716"/>
    <x v="1"/>
    <x v="4"/>
    <x v="889"/>
    <x v="4845"/>
    <n v="6"/>
    <n v="0"/>
    <n v="175.51560000000001"/>
  </r>
  <r>
    <n v="7195"/>
    <x v="3571"/>
    <x v="0"/>
    <x v="1151"/>
    <d v="2013-02-14T00:00:00"/>
    <s v="First Class"/>
    <s v="JS-15880"/>
    <x v="365"/>
    <x v="0"/>
    <x v="0"/>
    <x v="118"/>
    <x v="32"/>
    <n v="30318"/>
    <x v="0"/>
    <s v="OFF-BI-10003274"/>
    <x v="1"/>
    <x v="8"/>
    <x v="122"/>
    <x v="204"/>
    <n v="4"/>
    <n v="0"/>
    <n v="7.4824000000000002"/>
  </r>
  <r>
    <n v="7196"/>
    <x v="3572"/>
    <x v="0"/>
    <x v="373"/>
    <d v="2013-11-18T00:00:00"/>
    <s v="Standard Class"/>
    <s v="PO-19180"/>
    <x v="178"/>
    <x v="2"/>
    <x v="0"/>
    <x v="4"/>
    <x v="4"/>
    <n v="98103"/>
    <x v="1"/>
    <s v="FUR-FU-10004848"/>
    <x v="0"/>
    <x v="5"/>
    <x v="1301"/>
    <x v="4846"/>
    <n v="2"/>
    <n v="0"/>
    <n v="7.2297999999999991"/>
  </r>
  <r>
    <n v="7197"/>
    <x v="3573"/>
    <x v="2"/>
    <x v="759"/>
    <d v="2011-04-30T00:00:00"/>
    <s v="Standard Class"/>
    <s v="MH-17290"/>
    <x v="762"/>
    <x v="2"/>
    <x v="0"/>
    <x v="1"/>
    <x v="1"/>
    <n v="90036"/>
    <x v="1"/>
    <s v="OFF-AR-10003504"/>
    <x v="1"/>
    <x v="6"/>
    <x v="1026"/>
    <x v="1591"/>
    <n v="5"/>
    <n v="0"/>
    <n v="6.2059999999999977"/>
  </r>
  <r>
    <n v="7198"/>
    <x v="3573"/>
    <x v="2"/>
    <x v="759"/>
    <d v="2011-04-30T00:00:00"/>
    <s v="Standard Class"/>
    <s v="MH-17290"/>
    <x v="762"/>
    <x v="2"/>
    <x v="0"/>
    <x v="1"/>
    <x v="1"/>
    <n v="90036"/>
    <x v="1"/>
    <s v="OFF-LA-10000305"/>
    <x v="1"/>
    <x v="2"/>
    <x v="1707"/>
    <x v="2380"/>
    <n v="2"/>
    <n v="0"/>
    <n v="5.7959999999999994"/>
  </r>
  <r>
    <n v="7199"/>
    <x v="3574"/>
    <x v="1"/>
    <x v="1067"/>
    <d v="2012-08-15T00:00:00"/>
    <s v="Standard Class"/>
    <s v="PO-19180"/>
    <x v="178"/>
    <x v="2"/>
    <x v="0"/>
    <x v="20"/>
    <x v="15"/>
    <n v="10035"/>
    <x v="3"/>
    <s v="OFF-AR-10001427"/>
    <x v="1"/>
    <x v="6"/>
    <x v="248"/>
    <x v="493"/>
    <n v="2"/>
    <n v="0"/>
    <n v="3.1096000000000004"/>
  </r>
  <r>
    <n v="7200"/>
    <x v="3574"/>
    <x v="1"/>
    <x v="1067"/>
    <d v="2012-08-15T00:00:00"/>
    <s v="Standard Class"/>
    <s v="PO-19180"/>
    <x v="178"/>
    <x v="2"/>
    <x v="0"/>
    <x v="20"/>
    <x v="15"/>
    <n v="10035"/>
    <x v="3"/>
    <s v="TEC-PH-10004614"/>
    <x v="2"/>
    <x v="7"/>
    <x v="299"/>
    <x v="4847"/>
    <n v="2"/>
    <n v="0"/>
    <n v="34.5"/>
  </r>
  <r>
    <n v="7201"/>
    <x v="3575"/>
    <x v="0"/>
    <x v="581"/>
    <d v="2013-12-04T00:00:00"/>
    <s v="Standard Class"/>
    <s v="HF-14995"/>
    <x v="520"/>
    <x v="0"/>
    <x v="0"/>
    <x v="2"/>
    <x v="2"/>
    <n v="33311"/>
    <x v="0"/>
    <s v="TEC-PH-10001944"/>
    <x v="2"/>
    <x v="7"/>
    <x v="1262"/>
    <x v="4848"/>
    <n v="1"/>
    <n v="0.2"/>
    <n v="14.594999999999985"/>
  </r>
  <r>
    <n v="7202"/>
    <x v="3575"/>
    <x v="0"/>
    <x v="581"/>
    <d v="2013-12-04T00:00:00"/>
    <s v="Standard Class"/>
    <s v="HF-14995"/>
    <x v="520"/>
    <x v="0"/>
    <x v="0"/>
    <x v="2"/>
    <x v="2"/>
    <n v="33311"/>
    <x v="0"/>
    <s v="FUR-TA-10001039"/>
    <x v="0"/>
    <x v="3"/>
    <x v="824"/>
    <x v="4849"/>
    <n v="7"/>
    <n v="0.45"/>
    <n v="-114.35339999999997"/>
  </r>
  <r>
    <n v="7203"/>
    <x v="3576"/>
    <x v="0"/>
    <x v="99"/>
    <d v="2013-10-29T00:00:00"/>
    <s v="Same Day"/>
    <s v="VB-21745"/>
    <x v="146"/>
    <x v="1"/>
    <x v="0"/>
    <x v="30"/>
    <x v="15"/>
    <n v="14609"/>
    <x v="3"/>
    <s v="FUR-FU-10003806"/>
    <x v="0"/>
    <x v="5"/>
    <x v="1795"/>
    <x v="4850"/>
    <n v="5"/>
    <n v="0"/>
    <n v="75.679999999999978"/>
  </r>
  <r>
    <n v="7204"/>
    <x v="3577"/>
    <x v="2"/>
    <x v="282"/>
    <d v="2012-01-02T00:00:00"/>
    <s v="Standard Class"/>
    <s v="MG-17890"/>
    <x v="450"/>
    <x v="2"/>
    <x v="0"/>
    <x v="490"/>
    <x v="10"/>
    <n v="60174"/>
    <x v="2"/>
    <s v="FUR-FU-10002111"/>
    <x v="0"/>
    <x v="5"/>
    <x v="1656"/>
    <x v="4851"/>
    <n v="3"/>
    <n v="0.6"/>
    <n v="-4.804800000000002"/>
  </r>
  <r>
    <n v="7205"/>
    <x v="3578"/>
    <x v="1"/>
    <x v="229"/>
    <d v="2012-09-17T00:00:00"/>
    <s v="Standard Class"/>
    <s v="BO-11425"/>
    <x v="491"/>
    <x v="0"/>
    <x v="0"/>
    <x v="20"/>
    <x v="15"/>
    <n v="10024"/>
    <x v="3"/>
    <s v="OFF-AR-10000817"/>
    <x v="1"/>
    <x v="6"/>
    <x v="1255"/>
    <x v="2398"/>
    <n v="2"/>
    <n v="0"/>
    <n v="2.0671999999999997"/>
  </r>
  <r>
    <n v="7206"/>
    <x v="3579"/>
    <x v="3"/>
    <x v="280"/>
    <d v="2014-10-07T00:00:00"/>
    <s v="Standard Class"/>
    <s v="CM-12115"/>
    <x v="441"/>
    <x v="0"/>
    <x v="0"/>
    <x v="8"/>
    <x v="1"/>
    <n v="94109"/>
    <x v="1"/>
    <s v="FUR-FU-10001424"/>
    <x v="0"/>
    <x v="5"/>
    <x v="691"/>
    <x v="45"/>
    <n v="2"/>
    <n v="0"/>
    <n v="5.936399999999999"/>
  </r>
  <r>
    <n v="7207"/>
    <x v="3579"/>
    <x v="3"/>
    <x v="280"/>
    <d v="2014-10-07T00:00:00"/>
    <s v="Standard Class"/>
    <s v="CM-12115"/>
    <x v="441"/>
    <x v="0"/>
    <x v="0"/>
    <x v="8"/>
    <x v="1"/>
    <n v="94109"/>
    <x v="1"/>
    <s v="TEC-MA-10002930"/>
    <x v="2"/>
    <x v="15"/>
    <x v="1775"/>
    <x v="4852"/>
    <n v="11"/>
    <n v="0.2"/>
    <n v="32.301500000000019"/>
  </r>
  <r>
    <n v="7208"/>
    <x v="3580"/>
    <x v="0"/>
    <x v="108"/>
    <d v="2013-09-14T00:00:00"/>
    <s v="First Class"/>
    <s v="LC-16930"/>
    <x v="18"/>
    <x v="1"/>
    <x v="0"/>
    <x v="42"/>
    <x v="16"/>
    <n v="85023"/>
    <x v="1"/>
    <s v="OFF-AR-10003759"/>
    <x v="1"/>
    <x v="6"/>
    <x v="838"/>
    <x v="2154"/>
    <n v="2"/>
    <n v="0.2"/>
    <n v="0.90999999999999981"/>
  </r>
  <r>
    <n v="7209"/>
    <x v="3580"/>
    <x v="0"/>
    <x v="108"/>
    <d v="2013-09-14T00:00:00"/>
    <s v="First Class"/>
    <s v="LC-16930"/>
    <x v="18"/>
    <x v="1"/>
    <x v="0"/>
    <x v="42"/>
    <x v="16"/>
    <n v="85023"/>
    <x v="1"/>
    <s v="OFF-PA-10001837"/>
    <x v="1"/>
    <x v="10"/>
    <x v="1791"/>
    <x v="561"/>
    <n v="4"/>
    <n v="0.2"/>
    <n v="7.2576000000000001"/>
  </r>
  <r>
    <n v="7210"/>
    <x v="3580"/>
    <x v="0"/>
    <x v="108"/>
    <d v="2013-09-14T00:00:00"/>
    <s v="First Class"/>
    <s v="LC-16930"/>
    <x v="18"/>
    <x v="1"/>
    <x v="0"/>
    <x v="42"/>
    <x v="16"/>
    <n v="85023"/>
    <x v="1"/>
    <s v="OFF-PA-10001667"/>
    <x v="1"/>
    <x v="10"/>
    <x v="453"/>
    <x v="383"/>
    <n v="2"/>
    <n v="0.2"/>
    <n v="2.9899999999999993"/>
  </r>
  <r>
    <n v="7211"/>
    <x v="3581"/>
    <x v="0"/>
    <x v="799"/>
    <d v="2013-06-07T00:00:00"/>
    <s v="Standard Class"/>
    <s v="EH-13765"/>
    <x v="553"/>
    <x v="1"/>
    <x v="0"/>
    <x v="4"/>
    <x v="4"/>
    <n v="98115"/>
    <x v="1"/>
    <s v="OFF-PA-10000246"/>
    <x v="1"/>
    <x v="10"/>
    <x v="1586"/>
    <x v="4740"/>
    <n v="3"/>
    <n v="0"/>
    <n v="13.8828"/>
  </r>
  <r>
    <n v="7212"/>
    <x v="3581"/>
    <x v="0"/>
    <x v="799"/>
    <d v="2013-06-07T00:00:00"/>
    <s v="Standard Class"/>
    <s v="EH-13765"/>
    <x v="553"/>
    <x v="1"/>
    <x v="0"/>
    <x v="4"/>
    <x v="4"/>
    <n v="98115"/>
    <x v="1"/>
    <s v="OFF-BI-10001078"/>
    <x v="1"/>
    <x v="8"/>
    <x v="61"/>
    <x v="4853"/>
    <n v="12"/>
    <n v="0.2"/>
    <n v="18.7224"/>
  </r>
  <r>
    <n v="7213"/>
    <x v="3581"/>
    <x v="0"/>
    <x v="799"/>
    <d v="2013-06-07T00:00:00"/>
    <s v="Standard Class"/>
    <s v="EH-13765"/>
    <x v="553"/>
    <x v="1"/>
    <x v="0"/>
    <x v="4"/>
    <x v="4"/>
    <n v="98115"/>
    <x v="1"/>
    <s v="OFF-BI-10000138"/>
    <x v="1"/>
    <x v="8"/>
    <x v="600"/>
    <x v="3938"/>
    <n v="3"/>
    <n v="0.2"/>
    <n v="3.9312000000000005"/>
  </r>
  <r>
    <n v="7214"/>
    <x v="3582"/>
    <x v="3"/>
    <x v="453"/>
    <d v="2014-10-20T00:00:00"/>
    <s v="Standard Class"/>
    <s v="MC-17275"/>
    <x v="507"/>
    <x v="0"/>
    <x v="0"/>
    <x v="491"/>
    <x v="1"/>
    <n v="93010"/>
    <x v="1"/>
    <s v="OFF-LA-10002034"/>
    <x v="1"/>
    <x v="2"/>
    <x v="1102"/>
    <x v="1674"/>
    <n v="3"/>
    <n v="0"/>
    <n v="7.2176999999999998"/>
  </r>
  <r>
    <n v="7215"/>
    <x v="3583"/>
    <x v="1"/>
    <x v="874"/>
    <d v="2012-09-30T00:00:00"/>
    <s v="Second Class"/>
    <s v="HW-14935"/>
    <x v="304"/>
    <x v="1"/>
    <x v="0"/>
    <x v="66"/>
    <x v="12"/>
    <n v="48205"/>
    <x v="2"/>
    <s v="OFF-AR-10000127"/>
    <x v="1"/>
    <x v="6"/>
    <x v="1186"/>
    <x v="1235"/>
    <n v="5"/>
    <n v="0"/>
    <n v="4.7559999999999985"/>
  </r>
  <r>
    <n v="7216"/>
    <x v="3583"/>
    <x v="1"/>
    <x v="874"/>
    <d v="2012-09-30T00:00:00"/>
    <s v="Second Class"/>
    <s v="HW-14935"/>
    <x v="304"/>
    <x v="1"/>
    <x v="0"/>
    <x v="66"/>
    <x v="12"/>
    <n v="48205"/>
    <x v="2"/>
    <s v="OFF-PA-10003172"/>
    <x v="1"/>
    <x v="10"/>
    <x v="846"/>
    <x v="243"/>
    <n v="4"/>
    <n v="0"/>
    <n v="12.441600000000001"/>
  </r>
  <r>
    <n v="7217"/>
    <x v="3584"/>
    <x v="1"/>
    <x v="910"/>
    <d v="2012-05-06T00:00:00"/>
    <s v="First Class"/>
    <s v="LC-16870"/>
    <x v="48"/>
    <x v="0"/>
    <x v="0"/>
    <x v="8"/>
    <x v="1"/>
    <n v="94109"/>
    <x v="1"/>
    <s v="OFF-AR-10001246"/>
    <x v="1"/>
    <x v="6"/>
    <x v="450"/>
    <x v="138"/>
    <n v="3"/>
    <n v="0"/>
    <n v="2.5577999999999994"/>
  </r>
  <r>
    <n v="7218"/>
    <x v="3584"/>
    <x v="1"/>
    <x v="910"/>
    <d v="2012-05-06T00:00:00"/>
    <s v="First Class"/>
    <s v="LC-16870"/>
    <x v="48"/>
    <x v="0"/>
    <x v="0"/>
    <x v="8"/>
    <x v="1"/>
    <n v="94109"/>
    <x v="1"/>
    <s v="OFF-BI-10002026"/>
    <x v="1"/>
    <x v="8"/>
    <x v="1749"/>
    <x v="4854"/>
    <n v="2"/>
    <n v="0.2"/>
    <n v="21.873599999999996"/>
  </r>
  <r>
    <n v="7219"/>
    <x v="3584"/>
    <x v="1"/>
    <x v="910"/>
    <d v="2012-05-06T00:00:00"/>
    <s v="First Class"/>
    <s v="LC-16870"/>
    <x v="48"/>
    <x v="0"/>
    <x v="0"/>
    <x v="8"/>
    <x v="1"/>
    <n v="94109"/>
    <x v="1"/>
    <s v="TEC-AC-10000844"/>
    <x v="2"/>
    <x v="11"/>
    <x v="106"/>
    <x v="2121"/>
    <n v="4"/>
    <n v="0"/>
    <n v="122.38559999999998"/>
  </r>
  <r>
    <n v="7220"/>
    <x v="3584"/>
    <x v="1"/>
    <x v="910"/>
    <d v="2012-05-06T00:00:00"/>
    <s v="First Class"/>
    <s v="LC-16870"/>
    <x v="48"/>
    <x v="0"/>
    <x v="0"/>
    <x v="8"/>
    <x v="1"/>
    <n v="94109"/>
    <x v="1"/>
    <s v="OFF-BI-10001575"/>
    <x v="1"/>
    <x v="8"/>
    <x v="577"/>
    <x v="2000"/>
    <n v="2"/>
    <n v="0.2"/>
    <n v="17.348799999999997"/>
  </r>
  <r>
    <n v="7221"/>
    <x v="3585"/>
    <x v="3"/>
    <x v="1152"/>
    <d v="2014-01-14T00:00:00"/>
    <s v="Standard Class"/>
    <s v="BP-11290"/>
    <x v="443"/>
    <x v="0"/>
    <x v="0"/>
    <x v="10"/>
    <x v="9"/>
    <n v="19140"/>
    <x v="3"/>
    <s v="OFF-BI-10004632"/>
    <x v="1"/>
    <x v="8"/>
    <x v="564"/>
    <x v="4855"/>
    <n v="3"/>
    <n v="0.7"/>
    <n v="-228.74250000000006"/>
  </r>
  <r>
    <n v="7222"/>
    <x v="3586"/>
    <x v="3"/>
    <x v="678"/>
    <d v="2014-02-01T00:00:00"/>
    <s v="Standard Class"/>
    <s v="TG-21310"/>
    <x v="592"/>
    <x v="0"/>
    <x v="0"/>
    <x v="20"/>
    <x v="15"/>
    <n v="10035"/>
    <x v="3"/>
    <s v="TEC-PH-10000193"/>
    <x v="2"/>
    <x v="7"/>
    <x v="1655"/>
    <x v="4856"/>
    <n v="3"/>
    <n v="0"/>
    <n v="35.864399999999996"/>
  </r>
  <r>
    <n v="7223"/>
    <x v="3587"/>
    <x v="3"/>
    <x v="264"/>
    <d v="2014-09-07T00:00:00"/>
    <s v="Standard Class"/>
    <s v="MC-18100"/>
    <x v="498"/>
    <x v="0"/>
    <x v="0"/>
    <x v="22"/>
    <x v="10"/>
    <n v="60623"/>
    <x v="2"/>
    <s v="TEC-AC-10003441"/>
    <x v="2"/>
    <x v="11"/>
    <x v="652"/>
    <x v="1390"/>
    <n v="3"/>
    <n v="0.2"/>
    <n v="-7.1190000000000015"/>
  </r>
  <r>
    <n v="7224"/>
    <x v="3588"/>
    <x v="0"/>
    <x v="216"/>
    <d v="2013-07-19T00:00:00"/>
    <s v="Standard Class"/>
    <s v="RB-19360"/>
    <x v="181"/>
    <x v="0"/>
    <x v="0"/>
    <x v="8"/>
    <x v="1"/>
    <n v="94122"/>
    <x v="1"/>
    <s v="TEC-PH-10004093"/>
    <x v="2"/>
    <x v="7"/>
    <x v="40"/>
    <x v="4360"/>
    <n v="3"/>
    <n v="0.2"/>
    <n v="12.417299999999997"/>
  </r>
  <r>
    <n v="7225"/>
    <x v="3588"/>
    <x v="0"/>
    <x v="216"/>
    <d v="2013-07-19T00:00:00"/>
    <s v="Standard Class"/>
    <s v="RB-19360"/>
    <x v="181"/>
    <x v="0"/>
    <x v="0"/>
    <x v="8"/>
    <x v="1"/>
    <n v="94122"/>
    <x v="1"/>
    <s v="OFF-AP-10002998"/>
    <x v="1"/>
    <x v="9"/>
    <x v="1635"/>
    <x v="4857"/>
    <n v="7"/>
    <n v="0"/>
    <n v="50.03459999999999"/>
  </r>
  <r>
    <n v="7226"/>
    <x v="3588"/>
    <x v="0"/>
    <x v="216"/>
    <d v="2013-07-19T00:00:00"/>
    <s v="Standard Class"/>
    <s v="RB-19360"/>
    <x v="181"/>
    <x v="0"/>
    <x v="0"/>
    <x v="8"/>
    <x v="1"/>
    <n v="94122"/>
    <x v="1"/>
    <s v="FUR-FU-10000073"/>
    <x v="0"/>
    <x v="5"/>
    <x v="437"/>
    <x v="4858"/>
    <n v="4"/>
    <n v="0"/>
    <n v="10.163999999999998"/>
  </r>
  <r>
    <n v="7227"/>
    <x v="3589"/>
    <x v="3"/>
    <x v="642"/>
    <d v="2014-03-01T00:00:00"/>
    <s v="Standard Class"/>
    <s v="ES-14080"/>
    <x v="20"/>
    <x v="1"/>
    <x v="0"/>
    <x v="10"/>
    <x v="9"/>
    <n v="19134"/>
    <x v="3"/>
    <s v="OFF-PA-10001125"/>
    <x v="1"/>
    <x v="10"/>
    <x v="1012"/>
    <x v="3971"/>
    <n v="5"/>
    <n v="0.2"/>
    <n v="38.724999999999994"/>
  </r>
  <r>
    <n v="7228"/>
    <x v="3589"/>
    <x v="3"/>
    <x v="642"/>
    <d v="2014-03-01T00:00:00"/>
    <s v="Standard Class"/>
    <s v="ES-14080"/>
    <x v="20"/>
    <x v="1"/>
    <x v="0"/>
    <x v="10"/>
    <x v="9"/>
    <n v="19134"/>
    <x v="3"/>
    <s v="TEC-AC-10003033"/>
    <x v="2"/>
    <x v="11"/>
    <x v="756"/>
    <x v="4859"/>
    <n v="5"/>
    <n v="0.2"/>
    <n v="214.4674999999998"/>
  </r>
  <r>
    <n v="7229"/>
    <x v="3590"/>
    <x v="2"/>
    <x v="836"/>
    <d v="2011-07-22T00:00:00"/>
    <s v="First Class"/>
    <s v="RD-19720"/>
    <x v="742"/>
    <x v="0"/>
    <x v="0"/>
    <x v="8"/>
    <x v="1"/>
    <n v="94122"/>
    <x v="1"/>
    <s v="OFF-BI-10002498"/>
    <x v="1"/>
    <x v="8"/>
    <x v="435"/>
    <x v="4860"/>
    <n v="6"/>
    <n v="0.2"/>
    <n v="30.277799999999992"/>
  </r>
  <r>
    <n v="7230"/>
    <x v="3590"/>
    <x v="2"/>
    <x v="836"/>
    <d v="2011-07-22T00:00:00"/>
    <s v="First Class"/>
    <s v="RD-19720"/>
    <x v="742"/>
    <x v="0"/>
    <x v="0"/>
    <x v="8"/>
    <x v="1"/>
    <n v="94122"/>
    <x v="1"/>
    <s v="OFF-PA-10004569"/>
    <x v="1"/>
    <x v="10"/>
    <x v="227"/>
    <x v="4861"/>
    <n v="3"/>
    <n v="0"/>
    <n v="10.7301"/>
  </r>
  <r>
    <n v="7231"/>
    <x v="3591"/>
    <x v="3"/>
    <x v="677"/>
    <d v="2014-03-16T00:00:00"/>
    <s v="First Class"/>
    <s v="SC-20380"/>
    <x v="618"/>
    <x v="0"/>
    <x v="0"/>
    <x v="54"/>
    <x v="29"/>
    <n v="6824"/>
    <x v="3"/>
    <s v="OFF-BI-10002353"/>
    <x v="1"/>
    <x v="8"/>
    <x v="1068"/>
    <x v="4862"/>
    <n v="2"/>
    <n v="0"/>
    <n v="15.44"/>
  </r>
  <r>
    <n v="7232"/>
    <x v="3591"/>
    <x v="3"/>
    <x v="677"/>
    <d v="2014-03-16T00:00:00"/>
    <s v="First Class"/>
    <s v="SC-20380"/>
    <x v="618"/>
    <x v="0"/>
    <x v="0"/>
    <x v="54"/>
    <x v="29"/>
    <n v="6824"/>
    <x v="3"/>
    <s v="OFF-AP-10001564"/>
    <x v="1"/>
    <x v="9"/>
    <x v="1759"/>
    <x v="4369"/>
    <n v="2"/>
    <n v="0"/>
    <n v="120.94159999999999"/>
  </r>
  <r>
    <n v="7233"/>
    <x v="3591"/>
    <x v="3"/>
    <x v="677"/>
    <d v="2014-03-16T00:00:00"/>
    <s v="First Class"/>
    <s v="SC-20380"/>
    <x v="618"/>
    <x v="0"/>
    <x v="0"/>
    <x v="54"/>
    <x v="29"/>
    <n v="6824"/>
    <x v="3"/>
    <s v="OFF-PA-10003673"/>
    <x v="1"/>
    <x v="10"/>
    <x v="971"/>
    <x v="3320"/>
    <n v="4"/>
    <n v="0"/>
    <n v="12.475199999999999"/>
  </r>
  <r>
    <n v="7234"/>
    <x v="3592"/>
    <x v="0"/>
    <x v="387"/>
    <d v="2013-03-13T00:00:00"/>
    <s v="Standard Class"/>
    <s v="GB-14575"/>
    <x v="673"/>
    <x v="0"/>
    <x v="0"/>
    <x v="20"/>
    <x v="15"/>
    <n v="10011"/>
    <x v="3"/>
    <s v="FUR-FU-10003347"/>
    <x v="0"/>
    <x v="5"/>
    <x v="374"/>
    <x v="4863"/>
    <n v="8"/>
    <n v="0"/>
    <n v="44.304000000000002"/>
  </r>
  <r>
    <n v="7235"/>
    <x v="3592"/>
    <x v="0"/>
    <x v="387"/>
    <d v="2013-03-13T00:00:00"/>
    <s v="Standard Class"/>
    <s v="GB-14575"/>
    <x v="673"/>
    <x v="0"/>
    <x v="0"/>
    <x v="20"/>
    <x v="15"/>
    <n v="10011"/>
    <x v="3"/>
    <s v="OFF-PA-10001934"/>
    <x v="1"/>
    <x v="10"/>
    <x v="543"/>
    <x v="91"/>
    <n v="2"/>
    <n v="0"/>
    <n v="6.3504000000000005"/>
  </r>
  <r>
    <n v="7236"/>
    <x v="3592"/>
    <x v="0"/>
    <x v="387"/>
    <d v="2013-03-13T00:00:00"/>
    <s v="Standard Class"/>
    <s v="GB-14575"/>
    <x v="673"/>
    <x v="0"/>
    <x v="0"/>
    <x v="20"/>
    <x v="15"/>
    <n v="10011"/>
    <x v="3"/>
    <s v="OFF-BI-10000632"/>
    <x v="1"/>
    <x v="8"/>
    <x v="1288"/>
    <x v="1971"/>
    <n v="2"/>
    <n v="0.2"/>
    <n v="22.573199999999996"/>
  </r>
  <r>
    <n v="7237"/>
    <x v="3593"/>
    <x v="2"/>
    <x v="1035"/>
    <d v="2011-12-10T00:00:00"/>
    <s v="First Class"/>
    <s v="FP-14320"/>
    <x v="224"/>
    <x v="0"/>
    <x v="0"/>
    <x v="1"/>
    <x v="1"/>
    <n v="90049"/>
    <x v="1"/>
    <s v="OFF-AR-10003190"/>
    <x v="1"/>
    <x v="6"/>
    <x v="643"/>
    <x v="880"/>
    <n v="3"/>
    <n v="0"/>
    <n v="2.4192"/>
  </r>
  <r>
    <n v="7238"/>
    <x v="3594"/>
    <x v="0"/>
    <x v="212"/>
    <d v="2013-07-11T00:00:00"/>
    <s v="Same Day"/>
    <s v="EA-14035"/>
    <x v="105"/>
    <x v="1"/>
    <x v="0"/>
    <x v="10"/>
    <x v="9"/>
    <n v="19143"/>
    <x v="3"/>
    <s v="TEC-MA-10000904"/>
    <x v="2"/>
    <x v="15"/>
    <x v="1796"/>
    <x v="4864"/>
    <n v="3"/>
    <n v="0.7"/>
    <n v="-319.19159999999999"/>
  </r>
  <r>
    <n v="7239"/>
    <x v="3595"/>
    <x v="0"/>
    <x v="435"/>
    <d v="2013-12-31T00:00:00"/>
    <s v="Standard Class"/>
    <s v="SC-20305"/>
    <x v="253"/>
    <x v="0"/>
    <x v="0"/>
    <x v="49"/>
    <x v="1"/>
    <n v="95123"/>
    <x v="1"/>
    <s v="FUR-FU-10000771"/>
    <x v="0"/>
    <x v="5"/>
    <x v="1426"/>
    <x v="3384"/>
    <n v="7"/>
    <n v="0"/>
    <n v="18.463200000000004"/>
  </r>
  <r>
    <n v="7240"/>
    <x v="3595"/>
    <x v="0"/>
    <x v="435"/>
    <d v="2013-12-31T00:00:00"/>
    <s v="Standard Class"/>
    <s v="SC-20305"/>
    <x v="253"/>
    <x v="0"/>
    <x v="0"/>
    <x v="49"/>
    <x v="1"/>
    <n v="95123"/>
    <x v="1"/>
    <s v="OFF-EN-10001990"/>
    <x v="1"/>
    <x v="12"/>
    <x v="33"/>
    <x v="1500"/>
    <n v="7"/>
    <n v="0"/>
    <n v="18.687199999999997"/>
  </r>
  <r>
    <n v="7241"/>
    <x v="3596"/>
    <x v="3"/>
    <x v="756"/>
    <d v="2014-04-26T00:00:00"/>
    <s v="Second Class"/>
    <s v="JF-15355"/>
    <x v="282"/>
    <x v="0"/>
    <x v="0"/>
    <x v="45"/>
    <x v="1"/>
    <n v="91104"/>
    <x v="1"/>
    <s v="FUR-FU-10002445"/>
    <x v="0"/>
    <x v="5"/>
    <x v="1439"/>
    <x v="3766"/>
    <n v="7"/>
    <n v="0"/>
    <n v="26.544000000000004"/>
  </r>
  <r>
    <n v="7242"/>
    <x v="3596"/>
    <x v="3"/>
    <x v="756"/>
    <d v="2014-04-26T00:00:00"/>
    <s v="Second Class"/>
    <s v="JF-15355"/>
    <x v="282"/>
    <x v="0"/>
    <x v="0"/>
    <x v="45"/>
    <x v="1"/>
    <n v="91104"/>
    <x v="1"/>
    <s v="OFF-BI-10003638"/>
    <x v="1"/>
    <x v="8"/>
    <x v="607"/>
    <x v="4865"/>
    <n v="6"/>
    <n v="0.2"/>
    <n v="30.185999999999996"/>
  </r>
  <r>
    <n v="7243"/>
    <x v="3596"/>
    <x v="3"/>
    <x v="756"/>
    <d v="2014-04-26T00:00:00"/>
    <s v="Second Class"/>
    <s v="JF-15355"/>
    <x v="282"/>
    <x v="0"/>
    <x v="0"/>
    <x v="45"/>
    <x v="1"/>
    <n v="91104"/>
    <x v="1"/>
    <s v="FUR-FU-10004864"/>
    <x v="0"/>
    <x v="5"/>
    <x v="1710"/>
    <x v="4866"/>
    <n v="2"/>
    <n v="0"/>
    <n v="7.9662000000000006"/>
  </r>
  <r>
    <n v="7244"/>
    <x v="3597"/>
    <x v="3"/>
    <x v="629"/>
    <d v="2014-08-23T00:00:00"/>
    <s v="Second Class"/>
    <s v="TP-21415"/>
    <x v="599"/>
    <x v="0"/>
    <x v="0"/>
    <x v="10"/>
    <x v="9"/>
    <n v="19134"/>
    <x v="3"/>
    <s v="FUR-CH-10002024"/>
    <x v="0"/>
    <x v="1"/>
    <x v="478"/>
    <x v="4867"/>
    <n v="9"/>
    <n v="0.3"/>
    <n v="-630.88200000000006"/>
  </r>
  <r>
    <n v="7245"/>
    <x v="3598"/>
    <x v="3"/>
    <x v="1053"/>
    <d v="2014-05-26T00:00:00"/>
    <s v="First Class"/>
    <s v="RL-19615"/>
    <x v="210"/>
    <x v="0"/>
    <x v="0"/>
    <x v="1"/>
    <x v="1"/>
    <n v="90049"/>
    <x v="1"/>
    <s v="OFF-AR-10002445"/>
    <x v="1"/>
    <x v="6"/>
    <x v="1637"/>
    <x v="4868"/>
    <n v="7"/>
    <n v="0"/>
    <n v="18.832800000000002"/>
  </r>
  <r>
    <n v="7246"/>
    <x v="3599"/>
    <x v="3"/>
    <x v="839"/>
    <d v="2014-02-14T00:00:00"/>
    <s v="Standard Class"/>
    <s v="SB-20170"/>
    <x v="641"/>
    <x v="0"/>
    <x v="0"/>
    <x v="1"/>
    <x v="1"/>
    <n v="90032"/>
    <x v="1"/>
    <s v="OFF-ST-10001370"/>
    <x v="1"/>
    <x v="4"/>
    <x v="1023"/>
    <x v="1383"/>
    <n v="5"/>
    <n v="0"/>
    <n v="17.744999999999962"/>
  </r>
  <r>
    <n v="7247"/>
    <x v="3600"/>
    <x v="2"/>
    <x v="223"/>
    <d v="2011-03-08T00:00:00"/>
    <s v="Standard Class"/>
    <s v="JS-15595"/>
    <x v="329"/>
    <x v="1"/>
    <x v="0"/>
    <x v="38"/>
    <x v="24"/>
    <n v="43229"/>
    <x v="3"/>
    <s v="OFF-LA-10000305"/>
    <x v="1"/>
    <x v="2"/>
    <x v="1707"/>
    <x v="1150"/>
    <n v="3"/>
    <n v="0.2"/>
    <n v="4.9139999999999988"/>
  </r>
  <r>
    <n v="7248"/>
    <x v="3600"/>
    <x v="2"/>
    <x v="223"/>
    <d v="2011-03-08T00:00:00"/>
    <s v="Standard Class"/>
    <s v="JS-15595"/>
    <x v="329"/>
    <x v="1"/>
    <x v="0"/>
    <x v="38"/>
    <x v="24"/>
    <n v="43229"/>
    <x v="3"/>
    <s v="FUR-BO-10001972"/>
    <x v="0"/>
    <x v="0"/>
    <x v="362"/>
    <x v="4869"/>
    <n v="5"/>
    <n v="0.5"/>
    <n v="-199.61700000000002"/>
  </r>
  <r>
    <n v="7249"/>
    <x v="3600"/>
    <x v="2"/>
    <x v="223"/>
    <d v="2011-03-08T00:00:00"/>
    <s v="Standard Class"/>
    <s v="JS-15595"/>
    <x v="329"/>
    <x v="1"/>
    <x v="0"/>
    <x v="38"/>
    <x v="24"/>
    <n v="43229"/>
    <x v="3"/>
    <s v="OFF-ST-10002486"/>
    <x v="1"/>
    <x v="4"/>
    <x v="693"/>
    <x v="4870"/>
    <n v="8"/>
    <n v="0.2"/>
    <n v="-10.051200000000003"/>
  </r>
  <r>
    <n v="7250"/>
    <x v="3601"/>
    <x v="1"/>
    <x v="593"/>
    <d v="2012-06-09T00:00:00"/>
    <s v="Second Class"/>
    <s v="BP-11155"/>
    <x v="669"/>
    <x v="0"/>
    <x v="0"/>
    <x v="1"/>
    <x v="1"/>
    <n v="90008"/>
    <x v="1"/>
    <s v="TEC-AC-10001874"/>
    <x v="2"/>
    <x v="11"/>
    <x v="1562"/>
    <x v="1006"/>
    <n v="2"/>
    <n v="0"/>
    <n v="35.994"/>
  </r>
  <r>
    <n v="7251"/>
    <x v="3601"/>
    <x v="1"/>
    <x v="593"/>
    <d v="2012-06-09T00:00:00"/>
    <s v="Second Class"/>
    <s v="BP-11155"/>
    <x v="669"/>
    <x v="0"/>
    <x v="0"/>
    <x v="1"/>
    <x v="1"/>
    <n v="90008"/>
    <x v="1"/>
    <s v="TEC-AC-10003870"/>
    <x v="2"/>
    <x v="11"/>
    <x v="1718"/>
    <x v="4871"/>
    <n v="3"/>
    <n v="0"/>
    <n v="395.98800000000006"/>
  </r>
  <r>
    <n v="7252"/>
    <x v="3602"/>
    <x v="0"/>
    <x v="278"/>
    <d v="2013-09-03T00:00:00"/>
    <s v="Standard Class"/>
    <s v="EM-13825"/>
    <x v="605"/>
    <x v="1"/>
    <x v="0"/>
    <x v="389"/>
    <x v="2"/>
    <n v="33021"/>
    <x v="0"/>
    <s v="OFF-LA-10002473"/>
    <x v="1"/>
    <x v="2"/>
    <x v="1797"/>
    <x v="2145"/>
    <n v="4"/>
    <n v="0.2"/>
    <n v="3.3408000000000002"/>
  </r>
  <r>
    <n v="7253"/>
    <x v="3603"/>
    <x v="0"/>
    <x v="126"/>
    <d v="2013-09-19T00:00:00"/>
    <s v="Standard Class"/>
    <s v="SC-20695"/>
    <x v="281"/>
    <x v="1"/>
    <x v="0"/>
    <x v="43"/>
    <x v="12"/>
    <n v="48066"/>
    <x v="2"/>
    <s v="OFF-PA-10003790"/>
    <x v="1"/>
    <x v="10"/>
    <x v="1250"/>
    <x v="4243"/>
    <n v="3"/>
    <n v="0"/>
    <n v="31.519199999999998"/>
  </r>
  <r>
    <n v="7254"/>
    <x v="3604"/>
    <x v="0"/>
    <x v="198"/>
    <d v="2013-06-05T00:00:00"/>
    <s v="Standard Class"/>
    <s v="EM-14140"/>
    <x v="670"/>
    <x v="2"/>
    <x v="0"/>
    <x v="384"/>
    <x v="6"/>
    <n v="54880"/>
    <x v="2"/>
    <s v="OFF-AP-10002684"/>
    <x v="1"/>
    <x v="9"/>
    <x v="165"/>
    <x v="4872"/>
    <n v="3"/>
    <n v="0"/>
    <n v="109.42199999999997"/>
  </r>
  <r>
    <n v="7255"/>
    <x v="3604"/>
    <x v="0"/>
    <x v="198"/>
    <d v="2013-06-05T00:00:00"/>
    <s v="Standard Class"/>
    <s v="EM-14140"/>
    <x v="670"/>
    <x v="2"/>
    <x v="0"/>
    <x v="384"/>
    <x v="6"/>
    <n v="54880"/>
    <x v="2"/>
    <s v="FUR-FU-10001037"/>
    <x v="0"/>
    <x v="5"/>
    <x v="1160"/>
    <x v="4625"/>
    <n v="5"/>
    <n v="0"/>
    <n v="21.33"/>
  </r>
  <r>
    <n v="7256"/>
    <x v="3604"/>
    <x v="0"/>
    <x v="198"/>
    <d v="2013-06-05T00:00:00"/>
    <s v="Standard Class"/>
    <s v="EM-14140"/>
    <x v="670"/>
    <x v="2"/>
    <x v="0"/>
    <x v="384"/>
    <x v="6"/>
    <n v="54880"/>
    <x v="2"/>
    <s v="OFF-ST-10000876"/>
    <x v="1"/>
    <x v="4"/>
    <x v="251"/>
    <x v="4873"/>
    <n v="4"/>
    <n v="0"/>
    <n v="13.9328"/>
  </r>
  <r>
    <n v="7257"/>
    <x v="3604"/>
    <x v="0"/>
    <x v="198"/>
    <d v="2013-06-05T00:00:00"/>
    <s v="Standard Class"/>
    <s v="EM-14140"/>
    <x v="670"/>
    <x v="2"/>
    <x v="0"/>
    <x v="384"/>
    <x v="6"/>
    <n v="54880"/>
    <x v="2"/>
    <s v="OFF-AR-10003732"/>
    <x v="1"/>
    <x v="6"/>
    <x v="321"/>
    <x v="348"/>
    <n v="2"/>
    <n v="0"/>
    <n v="1.4455999999999998"/>
  </r>
  <r>
    <n v="7258"/>
    <x v="3604"/>
    <x v="0"/>
    <x v="198"/>
    <d v="2013-06-05T00:00:00"/>
    <s v="Standard Class"/>
    <s v="EM-14140"/>
    <x v="670"/>
    <x v="2"/>
    <x v="0"/>
    <x v="384"/>
    <x v="6"/>
    <n v="54880"/>
    <x v="2"/>
    <s v="OFF-PA-10000994"/>
    <x v="1"/>
    <x v="10"/>
    <x v="904"/>
    <x v="2713"/>
    <n v="6"/>
    <n v="0"/>
    <n v="301.96799999999996"/>
  </r>
  <r>
    <n v="7259"/>
    <x v="3604"/>
    <x v="0"/>
    <x v="198"/>
    <d v="2013-06-05T00:00:00"/>
    <s v="Standard Class"/>
    <s v="EM-14140"/>
    <x v="670"/>
    <x v="2"/>
    <x v="0"/>
    <x v="384"/>
    <x v="6"/>
    <n v="54880"/>
    <x v="2"/>
    <s v="OFF-AR-10000940"/>
    <x v="1"/>
    <x v="6"/>
    <x v="134"/>
    <x v="456"/>
    <n v="5"/>
    <n v="0"/>
    <n v="3.9690000000000003"/>
  </r>
  <r>
    <n v="7260"/>
    <x v="3604"/>
    <x v="0"/>
    <x v="198"/>
    <d v="2013-06-05T00:00:00"/>
    <s v="Standard Class"/>
    <s v="EM-14140"/>
    <x v="670"/>
    <x v="2"/>
    <x v="0"/>
    <x v="384"/>
    <x v="6"/>
    <n v="54880"/>
    <x v="2"/>
    <s v="OFF-PA-10004888"/>
    <x v="1"/>
    <x v="10"/>
    <x v="959"/>
    <x v="1568"/>
    <n v="7"/>
    <n v="0"/>
    <n v="21.772800000000004"/>
  </r>
  <r>
    <n v="7261"/>
    <x v="3604"/>
    <x v="0"/>
    <x v="198"/>
    <d v="2013-06-05T00:00:00"/>
    <s v="Standard Class"/>
    <s v="EM-14140"/>
    <x v="670"/>
    <x v="2"/>
    <x v="0"/>
    <x v="384"/>
    <x v="6"/>
    <n v="54880"/>
    <x v="2"/>
    <s v="TEC-PH-10000441"/>
    <x v="2"/>
    <x v="7"/>
    <x v="1046"/>
    <x v="4874"/>
    <n v="1"/>
    <n v="0"/>
    <n v="35.277200000000008"/>
  </r>
  <r>
    <n v="7262"/>
    <x v="3605"/>
    <x v="3"/>
    <x v="193"/>
    <d v="2014-06-14T00:00:00"/>
    <s v="Second Class"/>
    <s v="GZ-14545"/>
    <x v="433"/>
    <x v="1"/>
    <x v="0"/>
    <x v="302"/>
    <x v="1"/>
    <n v="91360"/>
    <x v="1"/>
    <s v="OFF-AR-10001231"/>
    <x v="1"/>
    <x v="6"/>
    <x v="1686"/>
    <x v="4875"/>
    <n v="7"/>
    <n v="0"/>
    <n v="4.1160000000000005"/>
  </r>
  <r>
    <n v="7263"/>
    <x v="3606"/>
    <x v="3"/>
    <x v="760"/>
    <d v="2014-10-29T00:00:00"/>
    <s v="Standard Class"/>
    <s v="ML-17395"/>
    <x v="504"/>
    <x v="1"/>
    <x v="0"/>
    <x v="10"/>
    <x v="9"/>
    <n v="19134"/>
    <x v="3"/>
    <s v="TEC-PH-10003988"/>
    <x v="2"/>
    <x v="7"/>
    <x v="47"/>
    <x v="404"/>
    <n v="5"/>
    <n v="0.4"/>
    <n v="-6.5399999999999991"/>
  </r>
  <r>
    <n v="7264"/>
    <x v="3606"/>
    <x v="3"/>
    <x v="760"/>
    <d v="2014-10-29T00:00:00"/>
    <s v="Standard Class"/>
    <s v="ML-17395"/>
    <x v="504"/>
    <x v="1"/>
    <x v="0"/>
    <x v="10"/>
    <x v="9"/>
    <n v="19134"/>
    <x v="3"/>
    <s v="OFF-EN-10003068"/>
    <x v="1"/>
    <x v="12"/>
    <x v="1632"/>
    <x v="2511"/>
    <n v="4"/>
    <n v="0.2"/>
    <n v="11.087999999999997"/>
  </r>
  <r>
    <n v="7265"/>
    <x v="3607"/>
    <x v="3"/>
    <x v="487"/>
    <d v="2014-06-18T00:00:00"/>
    <s v="Standard Class"/>
    <s v="PG-18895"/>
    <x v="38"/>
    <x v="0"/>
    <x v="0"/>
    <x v="24"/>
    <x v="17"/>
    <n v="22153"/>
    <x v="0"/>
    <s v="OFF-AR-10004260"/>
    <x v="1"/>
    <x v="6"/>
    <x v="1481"/>
    <x v="2570"/>
    <n v="7"/>
    <n v="0"/>
    <n v="50.9208"/>
  </r>
  <r>
    <n v="7266"/>
    <x v="3608"/>
    <x v="2"/>
    <x v="533"/>
    <d v="2011-11-26T00:00:00"/>
    <s v="Second Class"/>
    <s v="DK-12835"/>
    <x v="460"/>
    <x v="1"/>
    <x v="0"/>
    <x v="12"/>
    <x v="5"/>
    <n v="77095"/>
    <x v="2"/>
    <s v="FUR-CH-10001973"/>
    <x v="0"/>
    <x v="1"/>
    <x v="896"/>
    <x v="1177"/>
    <n v="2"/>
    <n v="0.3"/>
    <n v="-35.513599999999997"/>
  </r>
  <r>
    <n v="7267"/>
    <x v="3609"/>
    <x v="3"/>
    <x v="1153"/>
    <d v="2014-08-17T00:00:00"/>
    <s v="Same Day"/>
    <s v="SJ-20215"/>
    <x v="695"/>
    <x v="0"/>
    <x v="0"/>
    <x v="29"/>
    <x v="18"/>
    <n v="38401"/>
    <x v="0"/>
    <s v="OFF-BI-10002824"/>
    <x v="1"/>
    <x v="8"/>
    <x v="523"/>
    <x v="4876"/>
    <n v="3"/>
    <n v="0.7"/>
    <n v="-11.190000000000001"/>
  </r>
  <r>
    <n v="7268"/>
    <x v="3609"/>
    <x v="3"/>
    <x v="1153"/>
    <d v="2014-08-17T00:00:00"/>
    <s v="Same Day"/>
    <s v="SJ-20215"/>
    <x v="695"/>
    <x v="0"/>
    <x v="0"/>
    <x v="29"/>
    <x v="18"/>
    <n v="38401"/>
    <x v="0"/>
    <s v="OFF-ST-10004950"/>
    <x v="1"/>
    <x v="4"/>
    <x v="1000"/>
    <x v="1743"/>
    <n v="4"/>
    <n v="0.2"/>
    <n v="-0.83920000000000172"/>
  </r>
  <r>
    <n v="7269"/>
    <x v="3610"/>
    <x v="0"/>
    <x v="1154"/>
    <d v="2013-01-20T00:00:00"/>
    <s v="Standard Class"/>
    <s v="AG-10675"/>
    <x v="165"/>
    <x v="0"/>
    <x v="0"/>
    <x v="3"/>
    <x v="3"/>
    <n v="28027"/>
    <x v="0"/>
    <s v="OFF-PA-10004039"/>
    <x v="1"/>
    <x v="10"/>
    <x v="1538"/>
    <x v="2879"/>
    <n v="2"/>
    <n v="0.2"/>
    <n v="32.468400000000003"/>
  </r>
  <r>
    <n v="7270"/>
    <x v="3610"/>
    <x v="0"/>
    <x v="1154"/>
    <d v="2013-01-20T00:00:00"/>
    <s v="Standard Class"/>
    <s v="AG-10675"/>
    <x v="165"/>
    <x v="0"/>
    <x v="0"/>
    <x v="3"/>
    <x v="3"/>
    <n v="28027"/>
    <x v="0"/>
    <s v="FUR-FU-10003374"/>
    <x v="0"/>
    <x v="5"/>
    <x v="1798"/>
    <x v="4877"/>
    <n v="8"/>
    <n v="0.2"/>
    <n v="31.577600000000018"/>
  </r>
  <r>
    <n v="7271"/>
    <x v="3611"/>
    <x v="0"/>
    <x v="1142"/>
    <d v="2013-09-23T00:00:00"/>
    <s v="Standard Class"/>
    <s v="KD-16495"/>
    <x v="470"/>
    <x v="1"/>
    <x v="0"/>
    <x v="49"/>
    <x v="1"/>
    <n v="95123"/>
    <x v="1"/>
    <s v="FUR-BO-10001918"/>
    <x v="0"/>
    <x v="0"/>
    <x v="1140"/>
    <x v="4878"/>
    <n v="2"/>
    <n v="0.15"/>
    <n v="-12.878400000000013"/>
  </r>
  <r>
    <n v="7272"/>
    <x v="3611"/>
    <x v="0"/>
    <x v="1142"/>
    <d v="2013-09-23T00:00:00"/>
    <s v="Standard Class"/>
    <s v="KD-16495"/>
    <x v="470"/>
    <x v="1"/>
    <x v="0"/>
    <x v="49"/>
    <x v="1"/>
    <n v="95123"/>
    <x v="1"/>
    <s v="OFF-AP-10002287"/>
    <x v="1"/>
    <x v="9"/>
    <x v="1274"/>
    <x v="2053"/>
    <n v="4"/>
    <n v="0"/>
    <n v="4.5448000000000004"/>
  </r>
  <r>
    <n v="7273"/>
    <x v="3612"/>
    <x v="0"/>
    <x v="1155"/>
    <d v="2013-10-15T00:00:00"/>
    <s v="Standard Class"/>
    <s v="EB-13975"/>
    <x v="424"/>
    <x v="1"/>
    <x v="0"/>
    <x v="247"/>
    <x v="3"/>
    <n v="27405"/>
    <x v="0"/>
    <s v="OFF-SU-10004498"/>
    <x v="1"/>
    <x v="14"/>
    <x v="500"/>
    <x v="4879"/>
    <n v="2"/>
    <n v="0.2"/>
    <n v="-4.3792000000000009"/>
  </r>
  <r>
    <n v="7274"/>
    <x v="3612"/>
    <x v="0"/>
    <x v="1155"/>
    <d v="2013-10-15T00:00:00"/>
    <s v="Standard Class"/>
    <s v="EB-13975"/>
    <x v="424"/>
    <x v="1"/>
    <x v="0"/>
    <x v="247"/>
    <x v="3"/>
    <n v="27405"/>
    <x v="0"/>
    <s v="OFF-BI-10002557"/>
    <x v="1"/>
    <x v="8"/>
    <x v="246"/>
    <x v="4880"/>
    <n v="3"/>
    <n v="0.7"/>
    <n v="-2.7300000000000004"/>
  </r>
  <r>
    <n v="7275"/>
    <x v="3613"/>
    <x v="1"/>
    <x v="50"/>
    <d v="2012-11-17T00:00:00"/>
    <s v="Standard Class"/>
    <s v="AW-10930"/>
    <x v="585"/>
    <x v="2"/>
    <x v="0"/>
    <x v="433"/>
    <x v="37"/>
    <n v="59601"/>
    <x v="1"/>
    <s v="TEC-PH-10004908"/>
    <x v="2"/>
    <x v="7"/>
    <x v="1474"/>
    <x v="107"/>
    <n v="5"/>
    <n v="0.2"/>
    <n v="42.494999999999948"/>
  </r>
  <r>
    <n v="7276"/>
    <x v="3613"/>
    <x v="1"/>
    <x v="50"/>
    <d v="2012-11-17T00:00:00"/>
    <s v="Standard Class"/>
    <s v="AW-10930"/>
    <x v="585"/>
    <x v="2"/>
    <x v="0"/>
    <x v="433"/>
    <x v="37"/>
    <n v="59601"/>
    <x v="1"/>
    <s v="FUR-FU-10000794"/>
    <x v="0"/>
    <x v="5"/>
    <x v="639"/>
    <x v="4881"/>
    <n v="7"/>
    <n v="0"/>
    <n v="21.7532"/>
  </r>
  <r>
    <n v="7277"/>
    <x v="3614"/>
    <x v="2"/>
    <x v="981"/>
    <d v="2011-11-06T00:00:00"/>
    <s v="Standard Class"/>
    <s v="JK-16120"/>
    <x v="451"/>
    <x v="2"/>
    <x v="0"/>
    <x v="2"/>
    <x v="2"/>
    <n v="33311"/>
    <x v="0"/>
    <s v="TEC-AC-10004171"/>
    <x v="2"/>
    <x v="11"/>
    <x v="1312"/>
    <x v="4882"/>
    <n v="10"/>
    <n v="0.2"/>
    <n v="239.976"/>
  </r>
  <r>
    <n v="7278"/>
    <x v="3615"/>
    <x v="0"/>
    <x v="1080"/>
    <d v="2013-07-22T00:00:00"/>
    <s v="First Class"/>
    <s v="TC-21535"/>
    <x v="426"/>
    <x v="2"/>
    <x v="0"/>
    <x v="8"/>
    <x v="1"/>
    <n v="94110"/>
    <x v="1"/>
    <s v="TEC-PH-10002070"/>
    <x v="2"/>
    <x v="7"/>
    <x v="1785"/>
    <x v="4883"/>
    <n v="2"/>
    <n v="0.2"/>
    <n v="4.4979999999999958"/>
  </r>
  <r>
    <n v="7279"/>
    <x v="3615"/>
    <x v="0"/>
    <x v="1080"/>
    <d v="2013-07-22T00:00:00"/>
    <s v="First Class"/>
    <s v="TC-21535"/>
    <x v="426"/>
    <x v="2"/>
    <x v="0"/>
    <x v="8"/>
    <x v="1"/>
    <n v="94110"/>
    <x v="1"/>
    <s v="TEC-AC-10003095"/>
    <x v="2"/>
    <x v="11"/>
    <x v="1277"/>
    <x v="1948"/>
    <n v="3"/>
    <n v="0"/>
    <n v="132.58980000000003"/>
  </r>
  <r>
    <n v="7280"/>
    <x v="3616"/>
    <x v="0"/>
    <x v="675"/>
    <d v="2013-05-15T00:00:00"/>
    <s v="Same Day"/>
    <s v="TH-21235"/>
    <x v="260"/>
    <x v="1"/>
    <x v="0"/>
    <x v="420"/>
    <x v="16"/>
    <n v="85364"/>
    <x v="1"/>
    <s v="TEC-AC-10003832"/>
    <x v="2"/>
    <x v="11"/>
    <x v="458"/>
    <x v="4884"/>
    <n v="7"/>
    <n v="0.2"/>
    <n v="48.701099999999997"/>
  </r>
  <r>
    <n v="7281"/>
    <x v="3617"/>
    <x v="1"/>
    <x v="780"/>
    <d v="2012-02-27T00:00:00"/>
    <s v="Standard Class"/>
    <s v="PW-19240"/>
    <x v="617"/>
    <x v="0"/>
    <x v="0"/>
    <x v="29"/>
    <x v="39"/>
    <n v="21044"/>
    <x v="3"/>
    <s v="OFF-BI-10003527"/>
    <x v="1"/>
    <x v="8"/>
    <x v="446"/>
    <x v="4885"/>
    <n v="2"/>
    <n v="0"/>
    <n v="1270.99"/>
  </r>
  <r>
    <n v="7282"/>
    <x v="3618"/>
    <x v="3"/>
    <x v="524"/>
    <d v="2014-10-22T00:00:00"/>
    <s v="Standard Class"/>
    <s v="GH-14410"/>
    <x v="689"/>
    <x v="2"/>
    <x v="0"/>
    <x v="420"/>
    <x v="16"/>
    <n v="85364"/>
    <x v="1"/>
    <s v="TEC-MA-10001148"/>
    <x v="2"/>
    <x v="15"/>
    <x v="205"/>
    <x v="4886"/>
    <n v="5"/>
    <n v="0.7"/>
    <n v="-479.98799999999994"/>
  </r>
  <r>
    <n v="7283"/>
    <x v="3619"/>
    <x v="3"/>
    <x v="738"/>
    <d v="2014-06-30T00:00:00"/>
    <s v="Standard Class"/>
    <s v="JK-15730"/>
    <x v="300"/>
    <x v="0"/>
    <x v="0"/>
    <x v="22"/>
    <x v="10"/>
    <n v="60653"/>
    <x v="2"/>
    <s v="OFF-BI-10002432"/>
    <x v="1"/>
    <x v="8"/>
    <x v="866"/>
    <x v="4887"/>
    <n v="3"/>
    <n v="0.8"/>
    <n v="-5.0094000000000012"/>
  </r>
  <r>
    <n v="7284"/>
    <x v="3620"/>
    <x v="3"/>
    <x v="428"/>
    <d v="2014-09-14T00:00:00"/>
    <s v="Standard Class"/>
    <s v="LC-17140"/>
    <x v="95"/>
    <x v="0"/>
    <x v="0"/>
    <x v="138"/>
    <x v="24"/>
    <n v="44105"/>
    <x v="3"/>
    <s v="OFF-AR-10001374"/>
    <x v="1"/>
    <x v="6"/>
    <x v="310"/>
    <x v="233"/>
    <n v="5"/>
    <n v="0.2"/>
    <n v="3.8879999999999972"/>
  </r>
  <r>
    <n v="7285"/>
    <x v="3620"/>
    <x v="3"/>
    <x v="428"/>
    <d v="2014-09-14T00:00:00"/>
    <s v="Standard Class"/>
    <s v="LC-17140"/>
    <x v="95"/>
    <x v="0"/>
    <x v="0"/>
    <x v="138"/>
    <x v="24"/>
    <n v="44105"/>
    <x v="3"/>
    <s v="FUR-FU-10000723"/>
    <x v="0"/>
    <x v="5"/>
    <x v="475"/>
    <x v="520"/>
    <n v="2"/>
    <n v="0.2"/>
    <n v="-9.0903999999999989"/>
  </r>
  <r>
    <n v="7286"/>
    <x v="3621"/>
    <x v="3"/>
    <x v="336"/>
    <d v="2014-10-20T00:00:00"/>
    <s v="Standard Class"/>
    <s v="BK-11260"/>
    <x v="318"/>
    <x v="0"/>
    <x v="0"/>
    <x v="8"/>
    <x v="1"/>
    <n v="94110"/>
    <x v="1"/>
    <s v="TEC-AC-10003614"/>
    <x v="2"/>
    <x v="11"/>
    <x v="562"/>
    <x v="4888"/>
    <n v="4"/>
    <n v="0"/>
    <n v="15.298799999999996"/>
  </r>
  <r>
    <n v="7287"/>
    <x v="3622"/>
    <x v="0"/>
    <x v="23"/>
    <d v="2013-06-26T00:00:00"/>
    <s v="Standard Class"/>
    <s v="BS-11365"/>
    <x v="740"/>
    <x v="1"/>
    <x v="0"/>
    <x v="268"/>
    <x v="26"/>
    <n v="73120"/>
    <x v="2"/>
    <s v="TEC-AC-10004877"/>
    <x v="2"/>
    <x v="11"/>
    <x v="1670"/>
    <x v="4889"/>
    <n v="1"/>
    <n v="0"/>
    <n v="0.5519999999999996"/>
  </r>
  <r>
    <n v="7288"/>
    <x v="3622"/>
    <x v="0"/>
    <x v="23"/>
    <d v="2013-06-26T00:00:00"/>
    <s v="Standard Class"/>
    <s v="BS-11365"/>
    <x v="740"/>
    <x v="1"/>
    <x v="0"/>
    <x v="268"/>
    <x v="26"/>
    <n v="73120"/>
    <x v="2"/>
    <s v="FUR-FU-10004270"/>
    <x v="0"/>
    <x v="5"/>
    <x v="1372"/>
    <x v="2206"/>
    <n v="3"/>
    <n v="0"/>
    <n v="23.652900000000002"/>
  </r>
  <r>
    <n v="7289"/>
    <x v="3623"/>
    <x v="2"/>
    <x v="814"/>
    <d v="2011-09-07T00:00:00"/>
    <s v="Standard Class"/>
    <s v="AG-10525"/>
    <x v="132"/>
    <x v="1"/>
    <x v="0"/>
    <x v="12"/>
    <x v="5"/>
    <n v="77095"/>
    <x v="2"/>
    <s v="TEC-MA-10002210"/>
    <x v="2"/>
    <x v="15"/>
    <x v="1366"/>
    <x v="4890"/>
    <n v="3"/>
    <n v="0.4"/>
    <n v="-121.27049999999997"/>
  </r>
  <r>
    <n v="7290"/>
    <x v="3624"/>
    <x v="0"/>
    <x v="806"/>
    <d v="2013-01-31T00:00:00"/>
    <s v="First Class"/>
    <s v="SC-20725"/>
    <x v="56"/>
    <x v="0"/>
    <x v="0"/>
    <x v="8"/>
    <x v="1"/>
    <n v="94122"/>
    <x v="1"/>
    <s v="OFF-ST-10000675"/>
    <x v="1"/>
    <x v="4"/>
    <x v="295"/>
    <x v="2412"/>
    <n v="9"/>
    <n v="0"/>
    <n v="76.252499999999998"/>
  </r>
  <r>
    <n v="7291"/>
    <x v="3624"/>
    <x v="0"/>
    <x v="806"/>
    <d v="2013-01-31T00:00:00"/>
    <s v="First Class"/>
    <s v="SC-20725"/>
    <x v="56"/>
    <x v="0"/>
    <x v="0"/>
    <x v="8"/>
    <x v="1"/>
    <n v="94122"/>
    <x v="1"/>
    <s v="OFF-BI-10004781"/>
    <x v="1"/>
    <x v="8"/>
    <x v="132"/>
    <x v="4891"/>
    <n v="2"/>
    <n v="0.2"/>
    <n v="17.7744"/>
  </r>
  <r>
    <n v="7292"/>
    <x v="3624"/>
    <x v="0"/>
    <x v="806"/>
    <d v="2013-01-31T00:00:00"/>
    <s v="First Class"/>
    <s v="SC-20725"/>
    <x v="56"/>
    <x v="0"/>
    <x v="0"/>
    <x v="8"/>
    <x v="1"/>
    <n v="94122"/>
    <x v="1"/>
    <s v="OFF-LA-10004689"/>
    <x v="1"/>
    <x v="2"/>
    <x v="261"/>
    <x v="4892"/>
    <n v="9"/>
    <n v="0"/>
    <n v="12.2247"/>
  </r>
  <r>
    <n v="7293"/>
    <x v="3625"/>
    <x v="3"/>
    <x v="769"/>
    <d v="2014-12-10T00:00:00"/>
    <s v="Standard Class"/>
    <s v="LR-16915"/>
    <x v="235"/>
    <x v="0"/>
    <x v="0"/>
    <x v="316"/>
    <x v="18"/>
    <n v="37211"/>
    <x v="0"/>
    <s v="TEC-MA-10001856"/>
    <x v="2"/>
    <x v="15"/>
    <x v="1778"/>
    <x v="4893"/>
    <n v="2"/>
    <n v="0.5"/>
    <n v="-272.58000000000015"/>
  </r>
  <r>
    <n v="7294"/>
    <x v="3626"/>
    <x v="0"/>
    <x v="1156"/>
    <d v="2013-01-29T00:00:00"/>
    <s v="Standard Class"/>
    <s v="CB-12415"/>
    <x v="558"/>
    <x v="0"/>
    <x v="0"/>
    <x v="1"/>
    <x v="1"/>
    <n v="90036"/>
    <x v="1"/>
    <s v="FUR-FU-10000719"/>
    <x v="0"/>
    <x v="5"/>
    <x v="1664"/>
    <x v="4894"/>
    <n v="7"/>
    <n v="0"/>
    <n v="21.596400000000003"/>
  </r>
  <r>
    <n v="7295"/>
    <x v="3627"/>
    <x v="1"/>
    <x v="989"/>
    <d v="2012-05-31T00:00:00"/>
    <s v="Standard Class"/>
    <s v="RD-19900"/>
    <x v="76"/>
    <x v="0"/>
    <x v="0"/>
    <x v="234"/>
    <x v="4"/>
    <n v="98006"/>
    <x v="1"/>
    <s v="FUR-FU-10003849"/>
    <x v="0"/>
    <x v="5"/>
    <x v="521"/>
    <x v="4895"/>
    <n v="1"/>
    <n v="0"/>
    <n v="7.8935999999999993"/>
  </r>
  <r>
    <n v="7296"/>
    <x v="3628"/>
    <x v="2"/>
    <x v="417"/>
    <d v="2011-05-05T00:00:00"/>
    <s v="First Class"/>
    <s v="NC-18340"/>
    <x v="396"/>
    <x v="0"/>
    <x v="0"/>
    <x v="12"/>
    <x v="5"/>
    <n v="77036"/>
    <x v="2"/>
    <s v="OFF-AR-10001725"/>
    <x v="1"/>
    <x v="6"/>
    <x v="1540"/>
    <x v="4896"/>
    <n v="2"/>
    <n v="0.2"/>
    <n v="2.8380000000000027"/>
  </r>
  <r>
    <n v="7297"/>
    <x v="3628"/>
    <x v="2"/>
    <x v="417"/>
    <d v="2011-05-05T00:00:00"/>
    <s v="First Class"/>
    <s v="NC-18340"/>
    <x v="396"/>
    <x v="0"/>
    <x v="0"/>
    <x v="12"/>
    <x v="5"/>
    <n v="77036"/>
    <x v="2"/>
    <s v="OFF-FA-10000840"/>
    <x v="1"/>
    <x v="13"/>
    <x v="1685"/>
    <x v="3064"/>
    <n v="6"/>
    <n v="0.2"/>
    <n v="1.8467999999999996"/>
  </r>
  <r>
    <n v="7298"/>
    <x v="3629"/>
    <x v="1"/>
    <x v="1157"/>
    <d v="2012-02-14T00:00:00"/>
    <s v="Second Class"/>
    <s v="NB-18655"/>
    <x v="240"/>
    <x v="1"/>
    <x v="0"/>
    <x v="10"/>
    <x v="9"/>
    <n v="19143"/>
    <x v="3"/>
    <s v="OFF-ST-10000943"/>
    <x v="1"/>
    <x v="4"/>
    <x v="1195"/>
    <x v="4897"/>
    <n v="5"/>
    <n v="0.2"/>
    <n v="7.7240000000000002"/>
  </r>
  <r>
    <n v="7299"/>
    <x v="3630"/>
    <x v="2"/>
    <x v="728"/>
    <d v="2011-11-21T00:00:00"/>
    <s v="First Class"/>
    <s v="JK-15730"/>
    <x v="300"/>
    <x v="0"/>
    <x v="0"/>
    <x v="467"/>
    <x v="10"/>
    <n v="60016"/>
    <x v="2"/>
    <s v="FUR-TA-10002533"/>
    <x v="0"/>
    <x v="3"/>
    <x v="274"/>
    <x v="4898"/>
    <n v="4"/>
    <n v="0.5"/>
    <n v="-175.26000000000005"/>
  </r>
  <r>
    <n v="7300"/>
    <x v="3630"/>
    <x v="2"/>
    <x v="728"/>
    <d v="2011-11-21T00:00:00"/>
    <s v="First Class"/>
    <s v="JK-15730"/>
    <x v="300"/>
    <x v="0"/>
    <x v="0"/>
    <x v="467"/>
    <x v="10"/>
    <n v="60016"/>
    <x v="2"/>
    <s v="FUR-FU-10001546"/>
    <x v="0"/>
    <x v="5"/>
    <x v="1423"/>
    <x v="1086"/>
    <n v="2"/>
    <n v="0.6"/>
    <n v="-7.4759999999999991"/>
  </r>
  <r>
    <n v="7301"/>
    <x v="3630"/>
    <x v="2"/>
    <x v="728"/>
    <d v="2011-11-21T00:00:00"/>
    <s v="First Class"/>
    <s v="JK-15730"/>
    <x v="300"/>
    <x v="0"/>
    <x v="0"/>
    <x v="467"/>
    <x v="10"/>
    <n v="60016"/>
    <x v="2"/>
    <s v="FUR-BO-10003546"/>
    <x v="0"/>
    <x v="0"/>
    <x v="1638"/>
    <x v="4899"/>
    <n v="6"/>
    <n v="0.3"/>
    <n v="-30.293999999999983"/>
  </r>
  <r>
    <n v="7302"/>
    <x v="3630"/>
    <x v="2"/>
    <x v="728"/>
    <d v="2011-11-21T00:00:00"/>
    <s v="First Class"/>
    <s v="JK-15730"/>
    <x v="300"/>
    <x v="0"/>
    <x v="0"/>
    <x v="467"/>
    <x v="10"/>
    <n v="60016"/>
    <x v="2"/>
    <s v="OFF-BI-10004728"/>
    <x v="1"/>
    <x v="8"/>
    <x v="539"/>
    <x v="4900"/>
    <n v="3"/>
    <n v="0.8"/>
    <n v="-4.9164000000000012"/>
  </r>
  <r>
    <n v="7303"/>
    <x v="3630"/>
    <x v="2"/>
    <x v="728"/>
    <d v="2011-11-21T00:00:00"/>
    <s v="First Class"/>
    <s v="JK-15730"/>
    <x v="300"/>
    <x v="0"/>
    <x v="0"/>
    <x v="467"/>
    <x v="10"/>
    <n v="60016"/>
    <x v="2"/>
    <s v="OFF-ST-10000025"/>
    <x v="1"/>
    <x v="4"/>
    <x v="615"/>
    <x v="4901"/>
    <n v="5"/>
    <n v="0.2"/>
    <n v="-66.801000000000045"/>
  </r>
  <r>
    <n v="7304"/>
    <x v="3631"/>
    <x v="3"/>
    <x v="507"/>
    <d v="2014-09-09T00:00:00"/>
    <s v="Standard Class"/>
    <s v="DO-13645"/>
    <x v="770"/>
    <x v="0"/>
    <x v="0"/>
    <x v="199"/>
    <x v="2"/>
    <n v="33437"/>
    <x v="0"/>
    <s v="FUR-CH-10003817"/>
    <x v="0"/>
    <x v="1"/>
    <x v="162"/>
    <x v="2425"/>
    <n v="2"/>
    <n v="0.2"/>
    <n v="6.0740000000000016"/>
  </r>
  <r>
    <n v="7305"/>
    <x v="3631"/>
    <x v="3"/>
    <x v="507"/>
    <d v="2014-09-09T00:00:00"/>
    <s v="Standard Class"/>
    <s v="DO-13645"/>
    <x v="770"/>
    <x v="0"/>
    <x v="0"/>
    <x v="199"/>
    <x v="2"/>
    <n v="33437"/>
    <x v="0"/>
    <s v="OFF-PA-10000289"/>
    <x v="1"/>
    <x v="10"/>
    <x v="722"/>
    <x v="563"/>
    <n v="2"/>
    <n v="0.2"/>
    <n v="3.6288"/>
  </r>
  <r>
    <n v="7306"/>
    <x v="3632"/>
    <x v="2"/>
    <x v="1158"/>
    <d v="2011-04-02T00:00:00"/>
    <s v="Standard Class"/>
    <s v="MG-18145"/>
    <x v="207"/>
    <x v="0"/>
    <x v="0"/>
    <x v="243"/>
    <x v="5"/>
    <n v="75023"/>
    <x v="2"/>
    <s v="FUR-TA-10001889"/>
    <x v="0"/>
    <x v="3"/>
    <x v="406"/>
    <x v="4902"/>
    <n v="3"/>
    <n v="0.3"/>
    <n v="-152.71559999999999"/>
  </r>
  <r>
    <n v="7307"/>
    <x v="3633"/>
    <x v="0"/>
    <x v="732"/>
    <d v="2013-11-08T00:00:00"/>
    <s v="Second Class"/>
    <s v="LH-17155"/>
    <x v="109"/>
    <x v="0"/>
    <x v="0"/>
    <x v="49"/>
    <x v="1"/>
    <n v="95123"/>
    <x v="1"/>
    <s v="TEC-AC-10002305"/>
    <x v="2"/>
    <x v="11"/>
    <x v="1521"/>
    <x v="2775"/>
    <n v="4"/>
    <n v="0"/>
    <n v="12.959999999999994"/>
  </r>
  <r>
    <n v="7308"/>
    <x v="3633"/>
    <x v="0"/>
    <x v="732"/>
    <d v="2013-11-08T00:00:00"/>
    <s v="Second Class"/>
    <s v="LH-17155"/>
    <x v="109"/>
    <x v="0"/>
    <x v="0"/>
    <x v="49"/>
    <x v="1"/>
    <n v="95123"/>
    <x v="1"/>
    <s v="FUR-CH-10004875"/>
    <x v="0"/>
    <x v="1"/>
    <x v="1436"/>
    <x v="2417"/>
    <n v="2"/>
    <n v="0.2"/>
    <n v="9.9651999999999994"/>
  </r>
  <r>
    <n v="7309"/>
    <x v="3633"/>
    <x v="0"/>
    <x v="732"/>
    <d v="2013-11-08T00:00:00"/>
    <s v="Second Class"/>
    <s v="LH-17155"/>
    <x v="109"/>
    <x v="0"/>
    <x v="0"/>
    <x v="49"/>
    <x v="1"/>
    <n v="95123"/>
    <x v="1"/>
    <s v="OFF-EN-10001434"/>
    <x v="1"/>
    <x v="12"/>
    <x v="434"/>
    <x v="3820"/>
    <n v="3"/>
    <n v="0"/>
    <n v="77.483699999999999"/>
  </r>
  <r>
    <n v="7310"/>
    <x v="3634"/>
    <x v="3"/>
    <x v="193"/>
    <d v="2014-06-15T00:00:00"/>
    <s v="Second Class"/>
    <s v="MM-18280"/>
    <x v="152"/>
    <x v="1"/>
    <x v="0"/>
    <x v="20"/>
    <x v="15"/>
    <n v="10024"/>
    <x v="3"/>
    <s v="OFF-FA-10004395"/>
    <x v="1"/>
    <x v="13"/>
    <x v="1192"/>
    <x v="4903"/>
    <n v="3"/>
    <n v="0"/>
    <n v="0.70650000000000013"/>
  </r>
  <r>
    <n v="7311"/>
    <x v="3635"/>
    <x v="1"/>
    <x v="544"/>
    <d v="2012-08-14T00:00:00"/>
    <s v="Standard Class"/>
    <s v="BD-11320"/>
    <x v="217"/>
    <x v="0"/>
    <x v="0"/>
    <x v="66"/>
    <x v="12"/>
    <n v="48227"/>
    <x v="2"/>
    <s v="OFF-BI-10004632"/>
    <x v="1"/>
    <x v="8"/>
    <x v="910"/>
    <x v="4904"/>
    <n v="5"/>
    <n v="0"/>
    <n v="29.137499999999996"/>
  </r>
  <r>
    <n v="7312"/>
    <x v="3636"/>
    <x v="1"/>
    <x v="330"/>
    <d v="2012-10-13T00:00:00"/>
    <s v="Standard Class"/>
    <s v="SC-20575"/>
    <x v="623"/>
    <x v="0"/>
    <x v="0"/>
    <x v="100"/>
    <x v="2"/>
    <n v="33178"/>
    <x v="0"/>
    <s v="OFF-BI-10000145"/>
    <x v="1"/>
    <x v="8"/>
    <x v="735"/>
    <x v="1077"/>
    <n v="2"/>
    <n v="0.7"/>
    <n v="-1.3103999999999996"/>
  </r>
  <r>
    <n v="7313"/>
    <x v="3636"/>
    <x v="1"/>
    <x v="330"/>
    <d v="2012-10-13T00:00:00"/>
    <s v="Standard Class"/>
    <s v="SC-20575"/>
    <x v="623"/>
    <x v="0"/>
    <x v="0"/>
    <x v="100"/>
    <x v="2"/>
    <n v="33178"/>
    <x v="0"/>
    <s v="OFF-BI-10002498"/>
    <x v="1"/>
    <x v="8"/>
    <x v="435"/>
    <x v="4905"/>
    <n v="2"/>
    <n v="0.7"/>
    <n v="-8.5974000000000004"/>
  </r>
  <r>
    <n v="7314"/>
    <x v="3636"/>
    <x v="1"/>
    <x v="330"/>
    <d v="2012-10-13T00:00:00"/>
    <s v="Standard Class"/>
    <s v="SC-20575"/>
    <x v="623"/>
    <x v="0"/>
    <x v="0"/>
    <x v="100"/>
    <x v="2"/>
    <n v="33178"/>
    <x v="0"/>
    <s v="OFF-AR-10001761"/>
    <x v="1"/>
    <x v="6"/>
    <x v="1642"/>
    <x v="1886"/>
    <n v="8"/>
    <n v="0.2"/>
    <n v="7.4751999999999992"/>
  </r>
  <r>
    <n v="7315"/>
    <x v="3637"/>
    <x v="0"/>
    <x v="316"/>
    <d v="2013-06-03T00:00:00"/>
    <s v="Standard Class"/>
    <s v="TN-21040"/>
    <x v="184"/>
    <x v="2"/>
    <x v="0"/>
    <x v="111"/>
    <x v="10"/>
    <n v="60068"/>
    <x v="2"/>
    <s v="TEC-PH-10001817"/>
    <x v="2"/>
    <x v="7"/>
    <x v="1097"/>
    <x v="4906"/>
    <n v="1"/>
    <n v="0.2"/>
    <n v="25.060000000000016"/>
  </r>
  <r>
    <n v="7316"/>
    <x v="3638"/>
    <x v="3"/>
    <x v="943"/>
    <d v="2014-05-17T00:00:00"/>
    <s v="Second Class"/>
    <s v="ZC-21910"/>
    <x v="233"/>
    <x v="0"/>
    <x v="0"/>
    <x v="20"/>
    <x v="15"/>
    <n v="10024"/>
    <x v="3"/>
    <s v="OFF-AR-10004456"/>
    <x v="1"/>
    <x v="6"/>
    <x v="1044"/>
    <x v="2911"/>
    <n v="3"/>
    <n v="0"/>
    <n v="12.736799999999999"/>
  </r>
  <r>
    <n v="7317"/>
    <x v="3639"/>
    <x v="0"/>
    <x v="1159"/>
    <d v="2013-10-21T00:00:00"/>
    <s v="Standard Class"/>
    <s v="NB-18655"/>
    <x v="240"/>
    <x v="1"/>
    <x v="0"/>
    <x v="20"/>
    <x v="15"/>
    <n v="10011"/>
    <x v="3"/>
    <s v="FUR-TA-10001539"/>
    <x v="0"/>
    <x v="3"/>
    <x v="10"/>
    <x v="4907"/>
    <n v="1"/>
    <n v="0.4"/>
    <n v="-37.915200000000027"/>
  </r>
  <r>
    <n v="7318"/>
    <x v="3640"/>
    <x v="3"/>
    <x v="701"/>
    <d v="2014-11-22T00:00:00"/>
    <s v="Standard Class"/>
    <s v="KH-16330"/>
    <x v="542"/>
    <x v="1"/>
    <x v="0"/>
    <x v="492"/>
    <x v="21"/>
    <n v="97123"/>
    <x v="1"/>
    <s v="OFF-PA-10003205"/>
    <x v="1"/>
    <x v="10"/>
    <x v="1776"/>
    <x v="4908"/>
    <n v="3"/>
    <n v="0.2"/>
    <n v="6.6177000000000001"/>
  </r>
  <r>
    <n v="7319"/>
    <x v="3640"/>
    <x v="3"/>
    <x v="701"/>
    <d v="2014-11-22T00:00:00"/>
    <s v="Standard Class"/>
    <s v="KH-16330"/>
    <x v="542"/>
    <x v="1"/>
    <x v="0"/>
    <x v="492"/>
    <x v="21"/>
    <n v="97123"/>
    <x v="1"/>
    <s v="OFF-BI-10002813"/>
    <x v="1"/>
    <x v="8"/>
    <x v="905"/>
    <x v="4909"/>
    <n v="7"/>
    <n v="0.7"/>
    <n v="-3.4649999999999999"/>
  </r>
  <r>
    <n v="7320"/>
    <x v="3641"/>
    <x v="3"/>
    <x v="200"/>
    <d v="2014-11-30T00:00:00"/>
    <s v="Second Class"/>
    <s v="MN-17935"/>
    <x v="438"/>
    <x v="0"/>
    <x v="0"/>
    <x v="20"/>
    <x v="15"/>
    <n v="10009"/>
    <x v="3"/>
    <s v="TEC-PH-10002310"/>
    <x v="2"/>
    <x v="7"/>
    <x v="1359"/>
    <x v="508"/>
    <n v="5"/>
    <n v="0"/>
    <n v="264.58650000000006"/>
  </r>
  <r>
    <n v="7321"/>
    <x v="3641"/>
    <x v="3"/>
    <x v="200"/>
    <d v="2014-11-30T00:00:00"/>
    <s v="Second Class"/>
    <s v="MN-17935"/>
    <x v="438"/>
    <x v="0"/>
    <x v="0"/>
    <x v="20"/>
    <x v="15"/>
    <n v="10009"/>
    <x v="3"/>
    <s v="FUR-FU-10003623"/>
    <x v="0"/>
    <x v="5"/>
    <x v="1226"/>
    <x v="4817"/>
    <n v="5"/>
    <n v="0"/>
    <n v="37.883999999999993"/>
  </r>
  <r>
    <n v="7322"/>
    <x v="3642"/>
    <x v="3"/>
    <x v="213"/>
    <d v="2014-09-08T00:00:00"/>
    <s v="Standard Class"/>
    <s v="MY-18295"/>
    <x v="501"/>
    <x v="1"/>
    <x v="0"/>
    <x v="22"/>
    <x v="10"/>
    <n v="60623"/>
    <x v="2"/>
    <s v="OFF-PA-10003424"/>
    <x v="1"/>
    <x v="10"/>
    <x v="1081"/>
    <x v="2965"/>
    <n v="3"/>
    <n v="0.2"/>
    <n v="3.3389999999999995"/>
  </r>
  <r>
    <n v="7323"/>
    <x v="3642"/>
    <x v="3"/>
    <x v="213"/>
    <d v="2014-09-08T00:00:00"/>
    <s v="Standard Class"/>
    <s v="MY-18295"/>
    <x v="501"/>
    <x v="1"/>
    <x v="0"/>
    <x v="22"/>
    <x v="10"/>
    <n v="60623"/>
    <x v="2"/>
    <s v="TEC-AC-10004353"/>
    <x v="2"/>
    <x v="11"/>
    <x v="717"/>
    <x v="4649"/>
    <n v="2"/>
    <n v="0.2"/>
    <n v="21.42"/>
  </r>
  <r>
    <n v="7324"/>
    <x v="3643"/>
    <x v="3"/>
    <x v="256"/>
    <d v="2014-12-09T00:00:00"/>
    <s v="First Class"/>
    <s v="CS-11950"/>
    <x v="229"/>
    <x v="0"/>
    <x v="0"/>
    <x v="20"/>
    <x v="15"/>
    <n v="10024"/>
    <x v="3"/>
    <s v="FUR-FU-10001934"/>
    <x v="0"/>
    <x v="5"/>
    <x v="107"/>
    <x v="108"/>
    <n v="2"/>
    <n v="0"/>
    <n v="10.909600000000001"/>
  </r>
  <r>
    <n v="7325"/>
    <x v="3643"/>
    <x v="3"/>
    <x v="256"/>
    <d v="2014-12-09T00:00:00"/>
    <s v="First Class"/>
    <s v="CS-11950"/>
    <x v="229"/>
    <x v="0"/>
    <x v="0"/>
    <x v="20"/>
    <x v="15"/>
    <n v="10024"/>
    <x v="3"/>
    <s v="OFF-LA-10003766"/>
    <x v="1"/>
    <x v="2"/>
    <x v="360"/>
    <x v="1242"/>
    <n v="3"/>
    <n v="0"/>
    <n v="4.5359999999999996"/>
  </r>
  <r>
    <n v="7326"/>
    <x v="3644"/>
    <x v="3"/>
    <x v="468"/>
    <d v="2014-11-18T00:00:00"/>
    <s v="Standard Class"/>
    <s v="MC-17845"/>
    <x v="266"/>
    <x v="0"/>
    <x v="0"/>
    <x v="422"/>
    <x v="4"/>
    <n v="99301"/>
    <x v="1"/>
    <s v="OFF-AP-10004540"/>
    <x v="1"/>
    <x v="9"/>
    <x v="1294"/>
    <x v="4910"/>
    <n v="5"/>
    <n v="0"/>
    <n v="112.224"/>
  </r>
  <r>
    <n v="7327"/>
    <x v="3644"/>
    <x v="3"/>
    <x v="468"/>
    <d v="2014-11-18T00:00:00"/>
    <s v="Standard Class"/>
    <s v="MC-17845"/>
    <x v="266"/>
    <x v="0"/>
    <x v="0"/>
    <x v="422"/>
    <x v="4"/>
    <n v="99301"/>
    <x v="1"/>
    <s v="OFF-BI-10001543"/>
    <x v="1"/>
    <x v="8"/>
    <x v="375"/>
    <x v="4911"/>
    <n v="1"/>
    <n v="0.2"/>
    <n v="10.077200000000001"/>
  </r>
  <r>
    <n v="7328"/>
    <x v="3645"/>
    <x v="2"/>
    <x v="772"/>
    <d v="2011-03-24T00:00:00"/>
    <s v="Standard Class"/>
    <s v="SC-20050"/>
    <x v="337"/>
    <x v="2"/>
    <x v="0"/>
    <x v="493"/>
    <x v="1"/>
    <n v="91505"/>
    <x v="1"/>
    <s v="FUR-FU-10004597"/>
    <x v="0"/>
    <x v="5"/>
    <x v="1257"/>
    <x v="4912"/>
    <n v="2"/>
    <n v="0"/>
    <n v="14.430000000000007"/>
  </r>
  <r>
    <n v="7329"/>
    <x v="3645"/>
    <x v="2"/>
    <x v="772"/>
    <d v="2011-03-24T00:00:00"/>
    <s v="Standard Class"/>
    <s v="SC-20050"/>
    <x v="337"/>
    <x v="2"/>
    <x v="0"/>
    <x v="493"/>
    <x v="1"/>
    <n v="91505"/>
    <x v="1"/>
    <s v="TEC-MA-10001148"/>
    <x v="2"/>
    <x v="15"/>
    <x v="205"/>
    <x v="4913"/>
    <n v="4"/>
    <n v="0.2"/>
    <n v="415.98959999999994"/>
  </r>
  <r>
    <n v="7330"/>
    <x v="3645"/>
    <x v="2"/>
    <x v="772"/>
    <d v="2011-03-24T00:00:00"/>
    <s v="Standard Class"/>
    <s v="SC-20050"/>
    <x v="337"/>
    <x v="2"/>
    <x v="0"/>
    <x v="493"/>
    <x v="1"/>
    <n v="91505"/>
    <x v="1"/>
    <s v="OFF-ST-10000078"/>
    <x v="1"/>
    <x v="4"/>
    <x v="1218"/>
    <x v="4914"/>
    <n v="7"/>
    <n v="0"/>
    <n v="334.11419999999987"/>
  </r>
  <r>
    <n v="7331"/>
    <x v="3646"/>
    <x v="0"/>
    <x v="396"/>
    <d v="2013-11-14T00:00:00"/>
    <s v="First Class"/>
    <s v="SP-20650"/>
    <x v="70"/>
    <x v="1"/>
    <x v="0"/>
    <x v="22"/>
    <x v="10"/>
    <n v="60623"/>
    <x v="2"/>
    <s v="FUR-FU-10001037"/>
    <x v="0"/>
    <x v="5"/>
    <x v="1160"/>
    <x v="4915"/>
    <n v="6"/>
    <n v="0.6"/>
    <n v="-8.532"/>
  </r>
  <r>
    <n v="7332"/>
    <x v="3647"/>
    <x v="3"/>
    <x v="40"/>
    <d v="2014-10-31T00:00:00"/>
    <s v="Standard Class"/>
    <s v="SC-20440"/>
    <x v="464"/>
    <x v="1"/>
    <x v="0"/>
    <x v="152"/>
    <x v="9"/>
    <n v="17602"/>
    <x v="3"/>
    <s v="TEC-PH-10001433"/>
    <x v="2"/>
    <x v="7"/>
    <x v="237"/>
    <x v="4916"/>
    <n v="1"/>
    <n v="0.4"/>
    <n v="-13.334099999999999"/>
  </r>
  <r>
    <n v="7333"/>
    <x v="3647"/>
    <x v="3"/>
    <x v="40"/>
    <d v="2014-10-31T00:00:00"/>
    <s v="Standard Class"/>
    <s v="SC-20440"/>
    <x v="464"/>
    <x v="1"/>
    <x v="0"/>
    <x v="152"/>
    <x v="9"/>
    <n v="17602"/>
    <x v="3"/>
    <s v="OFF-BI-10003007"/>
    <x v="1"/>
    <x v="8"/>
    <x v="1542"/>
    <x v="4917"/>
    <n v="7"/>
    <n v="0.7"/>
    <n v="-65.150399999999991"/>
  </r>
  <r>
    <n v="7334"/>
    <x v="3648"/>
    <x v="1"/>
    <x v="347"/>
    <d v="2012-04-17T00:00:00"/>
    <s v="Standard Class"/>
    <s v="PR-18880"/>
    <x v="701"/>
    <x v="0"/>
    <x v="0"/>
    <x v="67"/>
    <x v="2"/>
    <n v="33614"/>
    <x v="0"/>
    <s v="FUR-FU-10001290"/>
    <x v="0"/>
    <x v="5"/>
    <x v="447"/>
    <x v="4918"/>
    <n v="2"/>
    <n v="0.2"/>
    <n v="10.103999999999996"/>
  </r>
  <r>
    <n v="7335"/>
    <x v="3648"/>
    <x v="1"/>
    <x v="347"/>
    <d v="2012-04-17T00:00:00"/>
    <s v="Standard Class"/>
    <s v="PR-18880"/>
    <x v="701"/>
    <x v="0"/>
    <x v="0"/>
    <x v="67"/>
    <x v="2"/>
    <n v="33614"/>
    <x v="0"/>
    <s v="FUR-FU-10000087"/>
    <x v="0"/>
    <x v="5"/>
    <x v="204"/>
    <x v="4919"/>
    <n v="3"/>
    <n v="0.2"/>
    <n v="14.313600000000005"/>
  </r>
  <r>
    <n v="7336"/>
    <x v="3649"/>
    <x v="1"/>
    <x v="707"/>
    <d v="2012-12-30T00:00:00"/>
    <s v="Standard Class"/>
    <s v="JK-15625"/>
    <x v="600"/>
    <x v="0"/>
    <x v="0"/>
    <x v="20"/>
    <x v="15"/>
    <n v="10024"/>
    <x v="3"/>
    <s v="TEC-AC-10002049"/>
    <x v="2"/>
    <x v="11"/>
    <x v="1053"/>
    <x v="4036"/>
    <n v="2"/>
    <n v="0"/>
    <n v="371.31600000000003"/>
  </r>
  <r>
    <n v="7337"/>
    <x v="3649"/>
    <x v="1"/>
    <x v="707"/>
    <d v="2012-12-30T00:00:00"/>
    <s v="Standard Class"/>
    <s v="JK-15625"/>
    <x v="600"/>
    <x v="0"/>
    <x v="0"/>
    <x v="20"/>
    <x v="15"/>
    <n v="10024"/>
    <x v="3"/>
    <s v="FUR-BO-10002613"/>
    <x v="0"/>
    <x v="0"/>
    <x v="177"/>
    <x v="4920"/>
    <n v="2"/>
    <n v="0.2"/>
    <n v="56.195999999999955"/>
  </r>
  <r>
    <n v="7338"/>
    <x v="3650"/>
    <x v="3"/>
    <x v="296"/>
    <d v="2014-09-24T00:00:00"/>
    <s v="First Class"/>
    <s v="BM-11575"/>
    <x v="606"/>
    <x v="1"/>
    <x v="0"/>
    <x v="1"/>
    <x v="1"/>
    <n v="90045"/>
    <x v="1"/>
    <s v="OFF-ST-10004950"/>
    <x v="1"/>
    <x v="4"/>
    <x v="1510"/>
    <x v="4729"/>
    <n v="1"/>
    <n v="0"/>
    <n v="3.8774999999999995"/>
  </r>
  <r>
    <n v="7339"/>
    <x v="3651"/>
    <x v="2"/>
    <x v="414"/>
    <d v="2011-12-23T00:00:00"/>
    <s v="Second Class"/>
    <s v="SM-20950"/>
    <x v="416"/>
    <x v="1"/>
    <x v="0"/>
    <x v="20"/>
    <x v="15"/>
    <n v="10035"/>
    <x v="3"/>
    <s v="FUR-CH-10004875"/>
    <x v="0"/>
    <x v="1"/>
    <x v="1436"/>
    <x v="4921"/>
    <n v="3"/>
    <n v="0.1"/>
    <n v="36.3018"/>
  </r>
  <r>
    <n v="7340"/>
    <x v="3652"/>
    <x v="1"/>
    <x v="1074"/>
    <d v="2012-07-21T00:00:00"/>
    <s v="First Class"/>
    <s v="KC-16255"/>
    <x v="346"/>
    <x v="1"/>
    <x v="0"/>
    <x v="20"/>
    <x v="15"/>
    <n v="10009"/>
    <x v="3"/>
    <s v="OFF-AR-10003190"/>
    <x v="1"/>
    <x v="6"/>
    <x v="643"/>
    <x v="1784"/>
    <n v="2"/>
    <n v="0"/>
    <n v="1.6128"/>
  </r>
  <r>
    <n v="7341"/>
    <x v="3653"/>
    <x v="2"/>
    <x v="711"/>
    <d v="2011-08-01T00:00:00"/>
    <s v="Standard Class"/>
    <s v="SG-20470"/>
    <x v="495"/>
    <x v="0"/>
    <x v="0"/>
    <x v="118"/>
    <x v="32"/>
    <n v="30318"/>
    <x v="0"/>
    <s v="FUR-CH-10000553"/>
    <x v="0"/>
    <x v="1"/>
    <x v="1248"/>
    <x v="4922"/>
    <n v="2"/>
    <n v="0"/>
    <n v="18.327599999999997"/>
  </r>
  <r>
    <n v="7342"/>
    <x v="3653"/>
    <x v="2"/>
    <x v="711"/>
    <d v="2011-08-01T00:00:00"/>
    <s v="Standard Class"/>
    <s v="SG-20470"/>
    <x v="495"/>
    <x v="0"/>
    <x v="0"/>
    <x v="118"/>
    <x v="32"/>
    <n v="30318"/>
    <x v="0"/>
    <s v="OFF-LA-10002762"/>
    <x v="1"/>
    <x v="2"/>
    <x v="49"/>
    <x v="4923"/>
    <n v="13"/>
    <n v="0"/>
    <n v="76.558299999999988"/>
  </r>
  <r>
    <n v="7343"/>
    <x v="3653"/>
    <x v="2"/>
    <x v="711"/>
    <d v="2011-08-01T00:00:00"/>
    <s v="Standard Class"/>
    <s v="SG-20470"/>
    <x v="495"/>
    <x v="0"/>
    <x v="0"/>
    <x v="118"/>
    <x v="32"/>
    <n v="30318"/>
    <x v="0"/>
    <s v="FUR-FU-10000719"/>
    <x v="0"/>
    <x v="5"/>
    <x v="1664"/>
    <x v="3567"/>
    <n v="3"/>
    <n v="0"/>
    <n v="9.2556000000000012"/>
  </r>
  <r>
    <n v="7344"/>
    <x v="3654"/>
    <x v="2"/>
    <x v="58"/>
    <d v="2012-01-01T00:00:00"/>
    <s v="Standard Class"/>
    <s v="TB-21520"/>
    <x v="14"/>
    <x v="0"/>
    <x v="0"/>
    <x v="20"/>
    <x v="15"/>
    <n v="10009"/>
    <x v="3"/>
    <s v="OFF-ST-10000563"/>
    <x v="1"/>
    <x v="4"/>
    <x v="894"/>
    <x v="1643"/>
    <n v="6"/>
    <n v="0"/>
    <n v="19.188000000000002"/>
  </r>
  <r>
    <n v="7345"/>
    <x v="3655"/>
    <x v="3"/>
    <x v="157"/>
    <d v="2014-12-18T00:00:00"/>
    <s v="Standard Class"/>
    <s v="DV-13045"/>
    <x v="1"/>
    <x v="1"/>
    <x v="0"/>
    <x v="108"/>
    <x v="2"/>
    <n v="32216"/>
    <x v="0"/>
    <s v="FUR-TA-10004289"/>
    <x v="0"/>
    <x v="3"/>
    <x v="187"/>
    <x v="4924"/>
    <n v="6"/>
    <n v="0.45"/>
    <n v="-420"/>
  </r>
  <r>
    <n v="7346"/>
    <x v="3655"/>
    <x v="3"/>
    <x v="157"/>
    <d v="2014-12-18T00:00:00"/>
    <s v="Standard Class"/>
    <s v="DV-13045"/>
    <x v="1"/>
    <x v="1"/>
    <x v="0"/>
    <x v="108"/>
    <x v="2"/>
    <n v="32216"/>
    <x v="0"/>
    <s v="TEC-PH-10003555"/>
    <x v="2"/>
    <x v="7"/>
    <x v="457"/>
    <x v="4925"/>
    <n v="4"/>
    <n v="0.2"/>
    <n v="-16.552799999999994"/>
  </r>
  <r>
    <n v="7347"/>
    <x v="3655"/>
    <x v="3"/>
    <x v="157"/>
    <d v="2014-12-18T00:00:00"/>
    <s v="Standard Class"/>
    <s v="DV-13045"/>
    <x v="1"/>
    <x v="1"/>
    <x v="0"/>
    <x v="108"/>
    <x v="2"/>
    <n v="32216"/>
    <x v="0"/>
    <s v="OFF-AR-10001958"/>
    <x v="1"/>
    <x v="6"/>
    <x v="206"/>
    <x v="4926"/>
    <n v="1"/>
    <n v="0.2"/>
    <n v="1.3584000000000001"/>
  </r>
  <r>
    <n v="7348"/>
    <x v="3655"/>
    <x v="3"/>
    <x v="157"/>
    <d v="2014-12-18T00:00:00"/>
    <s v="Standard Class"/>
    <s v="DV-13045"/>
    <x v="1"/>
    <x v="1"/>
    <x v="0"/>
    <x v="108"/>
    <x v="2"/>
    <n v="32216"/>
    <x v="0"/>
    <s v="FUR-CH-10000225"/>
    <x v="0"/>
    <x v="1"/>
    <x v="401"/>
    <x v="1466"/>
    <n v="1"/>
    <n v="0.2"/>
    <n v="-12.147000000000009"/>
  </r>
  <r>
    <n v="7349"/>
    <x v="3656"/>
    <x v="2"/>
    <x v="223"/>
    <d v="2011-03-07T00:00:00"/>
    <s v="Standard Class"/>
    <s v="SC-20020"/>
    <x v="710"/>
    <x v="0"/>
    <x v="0"/>
    <x v="12"/>
    <x v="5"/>
    <n v="77095"/>
    <x v="2"/>
    <s v="OFF-AP-10002534"/>
    <x v="1"/>
    <x v="9"/>
    <x v="1193"/>
    <x v="4927"/>
    <n v="3"/>
    <n v="0.8"/>
    <n v="-459.60720000000003"/>
  </r>
  <r>
    <n v="7350"/>
    <x v="3657"/>
    <x v="3"/>
    <x v="208"/>
    <d v="2014-10-28T00:00:00"/>
    <s v="Standard Class"/>
    <s v="JB-15400"/>
    <x v="80"/>
    <x v="1"/>
    <x v="0"/>
    <x v="158"/>
    <x v="6"/>
    <n v="53209"/>
    <x v="2"/>
    <s v="OFF-BI-10000301"/>
    <x v="1"/>
    <x v="8"/>
    <x v="619"/>
    <x v="1120"/>
    <n v="6"/>
    <n v="0"/>
    <n v="19.41"/>
  </r>
  <r>
    <n v="7351"/>
    <x v="3657"/>
    <x v="3"/>
    <x v="208"/>
    <d v="2014-10-28T00:00:00"/>
    <s v="Standard Class"/>
    <s v="JB-15400"/>
    <x v="80"/>
    <x v="1"/>
    <x v="0"/>
    <x v="158"/>
    <x v="6"/>
    <n v="53209"/>
    <x v="2"/>
    <s v="OFF-BI-10003460"/>
    <x v="1"/>
    <x v="8"/>
    <x v="234"/>
    <x v="4928"/>
    <n v="5"/>
    <n v="0"/>
    <n v="10.511999999999999"/>
  </r>
  <r>
    <n v="7352"/>
    <x v="3658"/>
    <x v="3"/>
    <x v="468"/>
    <d v="2014-11-17T00:00:00"/>
    <s v="Standard Class"/>
    <s v="GH-14425"/>
    <x v="485"/>
    <x v="0"/>
    <x v="0"/>
    <x v="494"/>
    <x v="1"/>
    <n v="95351"/>
    <x v="1"/>
    <s v="TEC-AC-10001772"/>
    <x v="2"/>
    <x v="11"/>
    <x v="400"/>
    <x v="1829"/>
    <n v="7"/>
    <n v="0"/>
    <n v="43.598100000000002"/>
  </r>
  <r>
    <n v="7353"/>
    <x v="3659"/>
    <x v="3"/>
    <x v="633"/>
    <d v="2014-03-19T00:00:00"/>
    <s v="Second Class"/>
    <s v="MG-17650"/>
    <x v="377"/>
    <x v="2"/>
    <x v="0"/>
    <x v="80"/>
    <x v="24"/>
    <n v="44107"/>
    <x v="3"/>
    <s v="TEC-PH-10003505"/>
    <x v="2"/>
    <x v="7"/>
    <x v="901"/>
    <x v="4929"/>
    <n v="8"/>
    <n v="0.4"/>
    <n v="-81.664000000000044"/>
  </r>
  <r>
    <n v="7354"/>
    <x v="3660"/>
    <x v="0"/>
    <x v="897"/>
    <d v="2013-09-30T00:00:00"/>
    <s v="Standard Class"/>
    <s v="RD-19660"/>
    <x v="372"/>
    <x v="2"/>
    <x v="0"/>
    <x v="10"/>
    <x v="9"/>
    <n v="19134"/>
    <x v="3"/>
    <s v="OFF-LA-10004484"/>
    <x v="1"/>
    <x v="2"/>
    <x v="612"/>
    <x v="1053"/>
    <n v="5"/>
    <n v="0.2"/>
    <n v="5.368999999999998"/>
  </r>
  <r>
    <n v="7355"/>
    <x v="3661"/>
    <x v="3"/>
    <x v="695"/>
    <d v="2014-02-14T00:00:00"/>
    <s v="Standard Class"/>
    <s v="SN-20560"/>
    <x v="381"/>
    <x v="2"/>
    <x v="0"/>
    <x v="8"/>
    <x v="1"/>
    <n v="94109"/>
    <x v="1"/>
    <s v="OFF-PA-10001593"/>
    <x v="1"/>
    <x v="10"/>
    <x v="1755"/>
    <x v="2744"/>
    <n v="5"/>
    <n v="0"/>
    <n v="13.454999999999998"/>
  </r>
  <r>
    <n v="7356"/>
    <x v="3662"/>
    <x v="1"/>
    <x v="620"/>
    <d v="2013-01-02T00:00:00"/>
    <s v="Second Class"/>
    <s v="AH-10690"/>
    <x v="706"/>
    <x v="1"/>
    <x v="0"/>
    <x v="66"/>
    <x v="12"/>
    <n v="48205"/>
    <x v="2"/>
    <s v="OFF-BI-10004139"/>
    <x v="1"/>
    <x v="8"/>
    <x v="923"/>
    <x v="4930"/>
    <n v="8"/>
    <n v="0"/>
    <n v="52.379999999999995"/>
  </r>
  <r>
    <n v="7357"/>
    <x v="3663"/>
    <x v="0"/>
    <x v="790"/>
    <d v="2013-10-15T00:00:00"/>
    <s v="Standard Class"/>
    <s v="MZ-17335"/>
    <x v="595"/>
    <x v="2"/>
    <x v="0"/>
    <x v="42"/>
    <x v="16"/>
    <n v="85023"/>
    <x v="1"/>
    <s v="OFF-AR-10001315"/>
    <x v="1"/>
    <x v="6"/>
    <x v="1020"/>
    <x v="4931"/>
    <n v="1"/>
    <n v="0.2"/>
    <n v="0.15839999999999993"/>
  </r>
  <r>
    <n v="7358"/>
    <x v="3663"/>
    <x v="0"/>
    <x v="790"/>
    <d v="2013-10-15T00:00:00"/>
    <s v="Standard Class"/>
    <s v="MZ-17335"/>
    <x v="595"/>
    <x v="2"/>
    <x v="0"/>
    <x v="42"/>
    <x v="16"/>
    <n v="85023"/>
    <x v="1"/>
    <s v="FUR-FU-10001488"/>
    <x v="0"/>
    <x v="5"/>
    <x v="1040"/>
    <x v="4932"/>
    <n v="2"/>
    <n v="0.2"/>
    <n v="0"/>
  </r>
  <r>
    <n v="7359"/>
    <x v="3664"/>
    <x v="2"/>
    <x v="125"/>
    <d v="2012-01-03T00:00:00"/>
    <s v="Second Class"/>
    <s v="AR-10345"/>
    <x v="753"/>
    <x v="1"/>
    <x v="0"/>
    <x v="10"/>
    <x v="9"/>
    <n v="19143"/>
    <x v="3"/>
    <s v="TEC-PH-10002170"/>
    <x v="2"/>
    <x v="7"/>
    <x v="594"/>
    <x v="4933"/>
    <n v="6"/>
    <n v="0.4"/>
    <n v="-50.392799999999994"/>
  </r>
  <r>
    <n v="7360"/>
    <x v="3664"/>
    <x v="2"/>
    <x v="125"/>
    <d v="2012-01-03T00:00:00"/>
    <s v="Second Class"/>
    <s v="AR-10345"/>
    <x v="753"/>
    <x v="1"/>
    <x v="0"/>
    <x v="10"/>
    <x v="9"/>
    <n v="19143"/>
    <x v="3"/>
    <s v="FUR-TA-10004575"/>
    <x v="0"/>
    <x v="3"/>
    <x v="306"/>
    <x v="2979"/>
    <n v="3"/>
    <n v="0.4"/>
    <n v="-192.04680000000008"/>
  </r>
  <r>
    <n v="7361"/>
    <x v="3665"/>
    <x v="0"/>
    <x v="408"/>
    <d v="2013-04-15T00:00:00"/>
    <s v="First Class"/>
    <s v="JF-15295"/>
    <x v="639"/>
    <x v="0"/>
    <x v="0"/>
    <x v="1"/>
    <x v="1"/>
    <n v="90036"/>
    <x v="1"/>
    <s v="OFF-PA-10000809"/>
    <x v="1"/>
    <x v="10"/>
    <x v="1124"/>
    <x v="541"/>
    <n v="3"/>
    <n v="0"/>
    <n v="9.3312000000000008"/>
  </r>
  <r>
    <n v="7362"/>
    <x v="3665"/>
    <x v="0"/>
    <x v="408"/>
    <d v="2013-04-15T00:00:00"/>
    <s v="First Class"/>
    <s v="JF-15295"/>
    <x v="639"/>
    <x v="0"/>
    <x v="0"/>
    <x v="1"/>
    <x v="1"/>
    <n v="90036"/>
    <x v="1"/>
    <s v="FUR-CH-10000225"/>
    <x v="0"/>
    <x v="1"/>
    <x v="401"/>
    <x v="4934"/>
    <n v="3"/>
    <n v="0.2"/>
    <n v="-36.441000000000031"/>
  </r>
  <r>
    <n v="7363"/>
    <x v="3665"/>
    <x v="0"/>
    <x v="408"/>
    <d v="2013-04-15T00:00:00"/>
    <s v="First Class"/>
    <s v="JF-15295"/>
    <x v="639"/>
    <x v="0"/>
    <x v="0"/>
    <x v="1"/>
    <x v="1"/>
    <n v="90036"/>
    <x v="1"/>
    <s v="OFF-BI-10003707"/>
    <x v="1"/>
    <x v="8"/>
    <x v="776"/>
    <x v="941"/>
    <n v="3"/>
    <n v="0.2"/>
    <n v="13.734"/>
  </r>
  <r>
    <n v="7364"/>
    <x v="3666"/>
    <x v="0"/>
    <x v="85"/>
    <d v="2013-12-05T00:00:00"/>
    <s v="Standard Class"/>
    <s v="DS-13180"/>
    <x v="103"/>
    <x v="1"/>
    <x v="0"/>
    <x v="10"/>
    <x v="9"/>
    <n v="19140"/>
    <x v="3"/>
    <s v="TEC-PH-10004539"/>
    <x v="2"/>
    <x v="7"/>
    <x v="852"/>
    <x v="4935"/>
    <n v="3"/>
    <n v="0.4"/>
    <n v="-73.706100000000021"/>
  </r>
  <r>
    <n v="7365"/>
    <x v="3666"/>
    <x v="0"/>
    <x v="85"/>
    <d v="2013-12-05T00:00:00"/>
    <s v="Standard Class"/>
    <s v="DS-13180"/>
    <x v="103"/>
    <x v="1"/>
    <x v="0"/>
    <x v="10"/>
    <x v="9"/>
    <n v="19140"/>
    <x v="3"/>
    <s v="OFF-FA-10004076"/>
    <x v="1"/>
    <x v="13"/>
    <x v="1213"/>
    <x v="2538"/>
    <n v="8"/>
    <n v="0.2"/>
    <n v="2.6927999999999992"/>
  </r>
  <r>
    <n v="7366"/>
    <x v="3666"/>
    <x v="0"/>
    <x v="85"/>
    <d v="2013-12-05T00:00:00"/>
    <s v="Standard Class"/>
    <s v="DS-13180"/>
    <x v="103"/>
    <x v="1"/>
    <x v="0"/>
    <x v="10"/>
    <x v="9"/>
    <n v="19140"/>
    <x v="3"/>
    <s v="OFF-BI-10003166"/>
    <x v="1"/>
    <x v="8"/>
    <x v="1405"/>
    <x v="4936"/>
    <n v="2"/>
    <n v="0.7"/>
    <n v="-5.0511999999999997"/>
  </r>
  <r>
    <n v="7367"/>
    <x v="3666"/>
    <x v="0"/>
    <x v="85"/>
    <d v="2013-12-05T00:00:00"/>
    <s v="Standard Class"/>
    <s v="DS-13180"/>
    <x v="103"/>
    <x v="1"/>
    <x v="0"/>
    <x v="10"/>
    <x v="9"/>
    <n v="19140"/>
    <x v="3"/>
    <s v="OFF-ST-10002301"/>
    <x v="1"/>
    <x v="4"/>
    <x v="1490"/>
    <x v="2604"/>
    <n v="2"/>
    <n v="0.2"/>
    <n v="-7.7292000000000041"/>
  </r>
  <r>
    <n v="7368"/>
    <x v="3666"/>
    <x v="0"/>
    <x v="85"/>
    <d v="2013-12-05T00:00:00"/>
    <s v="Standard Class"/>
    <s v="DS-13180"/>
    <x v="103"/>
    <x v="1"/>
    <x v="0"/>
    <x v="10"/>
    <x v="9"/>
    <n v="19140"/>
    <x v="3"/>
    <s v="FUR-CH-10002647"/>
    <x v="0"/>
    <x v="1"/>
    <x v="470"/>
    <x v="2548"/>
    <n v="7"/>
    <n v="0.3"/>
    <n v="-24.842999999999961"/>
  </r>
  <r>
    <n v="7369"/>
    <x v="3667"/>
    <x v="3"/>
    <x v="4"/>
    <d v="2014-04-18T00:00:00"/>
    <s v="First Class"/>
    <s v="BP-11095"/>
    <x v="162"/>
    <x v="1"/>
    <x v="0"/>
    <x v="100"/>
    <x v="2"/>
    <n v="33180"/>
    <x v="0"/>
    <s v="OFF-BI-10004654"/>
    <x v="1"/>
    <x v="8"/>
    <x v="1444"/>
    <x v="4937"/>
    <n v="3"/>
    <n v="0.7"/>
    <n v="-11.936999999999998"/>
  </r>
  <r>
    <n v="7370"/>
    <x v="3668"/>
    <x v="1"/>
    <x v="1000"/>
    <d v="2012-03-11T00:00:00"/>
    <s v="Second Class"/>
    <s v="TG-21310"/>
    <x v="592"/>
    <x v="0"/>
    <x v="0"/>
    <x v="253"/>
    <x v="3"/>
    <n v="27604"/>
    <x v="0"/>
    <s v="OFF-LA-10001175"/>
    <x v="1"/>
    <x v="2"/>
    <x v="773"/>
    <x v="877"/>
    <n v="2"/>
    <n v="0.2"/>
    <n v="1.6704000000000001"/>
  </r>
  <r>
    <n v="7371"/>
    <x v="3669"/>
    <x v="2"/>
    <x v="919"/>
    <d v="2011-11-01T00:00:00"/>
    <s v="Standard Class"/>
    <s v="BT-11395"/>
    <x v="387"/>
    <x v="1"/>
    <x v="0"/>
    <x v="495"/>
    <x v="41"/>
    <n v="67846"/>
    <x v="2"/>
    <s v="TEC-PH-10001336"/>
    <x v="2"/>
    <x v="7"/>
    <x v="941"/>
    <x v="2052"/>
    <n v="2"/>
    <n v="0"/>
    <n v="74.8142"/>
  </r>
  <r>
    <n v="7372"/>
    <x v="3670"/>
    <x v="3"/>
    <x v="363"/>
    <d v="2014-01-10T00:00:00"/>
    <s v="Second Class"/>
    <s v="JF-15190"/>
    <x v="440"/>
    <x v="0"/>
    <x v="0"/>
    <x v="85"/>
    <x v="1"/>
    <n v="90805"/>
    <x v="1"/>
    <s v="OFF-ST-10000760"/>
    <x v="1"/>
    <x v="4"/>
    <x v="4"/>
    <x v="4938"/>
    <n v="11"/>
    <n v="0"/>
    <n v="44.596199999999996"/>
  </r>
  <r>
    <n v="7373"/>
    <x v="3670"/>
    <x v="3"/>
    <x v="363"/>
    <d v="2014-01-10T00:00:00"/>
    <s v="Second Class"/>
    <s v="JF-15190"/>
    <x v="440"/>
    <x v="0"/>
    <x v="0"/>
    <x v="85"/>
    <x v="1"/>
    <n v="90805"/>
    <x v="1"/>
    <s v="OFF-ST-10002301"/>
    <x v="1"/>
    <x v="4"/>
    <x v="1490"/>
    <x v="4939"/>
    <n v="3"/>
    <n v="0"/>
    <n v="0.61019999999999541"/>
  </r>
  <r>
    <n v="7374"/>
    <x v="3670"/>
    <x v="3"/>
    <x v="363"/>
    <d v="2014-01-10T00:00:00"/>
    <s v="Second Class"/>
    <s v="JF-15190"/>
    <x v="440"/>
    <x v="0"/>
    <x v="0"/>
    <x v="85"/>
    <x v="1"/>
    <n v="90805"/>
    <x v="1"/>
    <s v="OFF-SU-10004884"/>
    <x v="1"/>
    <x v="14"/>
    <x v="1780"/>
    <x v="4940"/>
    <n v="7"/>
    <n v="0"/>
    <n v="31.931899999999988"/>
  </r>
  <r>
    <n v="7375"/>
    <x v="3670"/>
    <x v="3"/>
    <x v="363"/>
    <d v="2014-01-10T00:00:00"/>
    <s v="Second Class"/>
    <s v="JF-15190"/>
    <x v="440"/>
    <x v="0"/>
    <x v="0"/>
    <x v="85"/>
    <x v="1"/>
    <n v="90805"/>
    <x v="1"/>
    <s v="OFF-FA-10003112"/>
    <x v="1"/>
    <x v="13"/>
    <x v="33"/>
    <x v="2837"/>
    <n v="1"/>
    <n v="0"/>
    <n v="3.5504999999999995"/>
  </r>
  <r>
    <n v="7376"/>
    <x v="3671"/>
    <x v="3"/>
    <x v="802"/>
    <d v="2014-08-21T00:00:00"/>
    <s v="Standard Class"/>
    <s v="MK-17905"/>
    <x v="149"/>
    <x v="1"/>
    <x v="0"/>
    <x v="70"/>
    <x v="1"/>
    <n v="92037"/>
    <x v="1"/>
    <s v="OFF-BI-10000069"/>
    <x v="1"/>
    <x v="8"/>
    <x v="486"/>
    <x v="4941"/>
    <n v="3"/>
    <n v="0.2"/>
    <n v="11.707799999999995"/>
  </r>
  <r>
    <n v="7377"/>
    <x v="3672"/>
    <x v="3"/>
    <x v="808"/>
    <d v="2014-11-06T00:00:00"/>
    <s v="First Class"/>
    <s v="GG-14650"/>
    <x v="55"/>
    <x v="1"/>
    <x v="0"/>
    <x v="41"/>
    <x v="10"/>
    <n v="61701"/>
    <x v="2"/>
    <s v="OFF-AR-10001958"/>
    <x v="1"/>
    <x v="6"/>
    <x v="206"/>
    <x v="4942"/>
    <n v="4"/>
    <n v="0.2"/>
    <n v="5.4336000000000002"/>
  </r>
  <r>
    <n v="7378"/>
    <x v="3673"/>
    <x v="2"/>
    <x v="111"/>
    <d v="2011-09-23T00:00:00"/>
    <s v="Standard Class"/>
    <s v="MC-18130"/>
    <x v="305"/>
    <x v="1"/>
    <x v="0"/>
    <x v="4"/>
    <x v="4"/>
    <n v="98115"/>
    <x v="1"/>
    <s v="OFF-ST-10001321"/>
    <x v="1"/>
    <x v="4"/>
    <x v="416"/>
    <x v="451"/>
    <n v="6"/>
    <n v="0"/>
    <n v="24.980400000000007"/>
  </r>
  <r>
    <n v="7379"/>
    <x v="3674"/>
    <x v="1"/>
    <x v="70"/>
    <d v="2012-05-31T00:00:00"/>
    <s v="Same Day"/>
    <s v="ML-18265"/>
    <x v="761"/>
    <x v="0"/>
    <x v="0"/>
    <x v="115"/>
    <x v="3"/>
    <n v="28314"/>
    <x v="0"/>
    <s v="OFF-AR-10003504"/>
    <x v="1"/>
    <x v="6"/>
    <x v="1026"/>
    <x v="1518"/>
    <n v="3"/>
    <n v="0.2"/>
    <n v="1.1555999999999984"/>
  </r>
  <r>
    <n v="7380"/>
    <x v="3675"/>
    <x v="0"/>
    <x v="1160"/>
    <d v="2013-09-19T00:00:00"/>
    <s v="Standard Class"/>
    <s v="AG-10270"/>
    <x v="8"/>
    <x v="0"/>
    <x v="0"/>
    <x v="155"/>
    <x v="8"/>
    <n v="68104"/>
    <x v="2"/>
    <s v="OFF-ST-10000419"/>
    <x v="1"/>
    <x v="4"/>
    <x v="1015"/>
    <x v="1360"/>
    <n v="3"/>
    <n v="0"/>
    <n v="0.4073999999999991"/>
  </r>
  <r>
    <n v="7381"/>
    <x v="3675"/>
    <x v="0"/>
    <x v="1160"/>
    <d v="2013-09-19T00:00:00"/>
    <s v="Standard Class"/>
    <s v="AG-10270"/>
    <x v="8"/>
    <x v="0"/>
    <x v="0"/>
    <x v="155"/>
    <x v="8"/>
    <n v="68104"/>
    <x v="2"/>
    <s v="OFF-LA-10004559"/>
    <x v="1"/>
    <x v="2"/>
    <x v="1340"/>
    <x v="936"/>
    <n v="5"/>
    <n v="0"/>
    <n v="7.056"/>
  </r>
  <r>
    <n v="7382"/>
    <x v="3675"/>
    <x v="0"/>
    <x v="1160"/>
    <d v="2013-09-19T00:00:00"/>
    <s v="Standard Class"/>
    <s v="AG-10270"/>
    <x v="8"/>
    <x v="0"/>
    <x v="0"/>
    <x v="155"/>
    <x v="8"/>
    <n v="68104"/>
    <x v="2"/>
    <s v="TEC-PH-10001644"/>
    <x v="2"/>
    <x v="7"/>
    <x v="1485"/>
    <x v="179"/>
    <n v="5"/>
    <n v="0"/>
    <n v="41.986000000000004"/>
  </r>
  <r>
    <n v="7383"/>
    <x v="3675"/>
    <x v="0"/>
    <x v="1160"/>
    <d v="2013-09-19T00:00:00"/>
    <s v="Standard Class"/>
    <s v="AG-10270"/>
    <x v="8"/>
    <x v="0"/>
    <x v="0"/>
    <x v="155"/>
    <x v="8"/>
    <n v="68104"/>
    <x v="2"/>
    <s v="OFF-SU-10004782"/>
    <x v="1"/>
    <x v="14"/>
    <x v="1548"/>
    <x v="2952"/>
    <n v="2"/>
    <n v="0"/>
    <n v="5.0699999999999985"/>
  </r>
  <r>
    <n v="7384"/>
    <x v="3675"/>
    <x v="0"/>
    <x v="1160"/>
    <d v="2013-09-19T00:00:00"/>
    <s v="Standard Class"/>
    <s v="AG-10270"/>
    <x v="8"/>
    <x v="0"/>
    <x v="0"/>
    <x v="155"/>
    <x v="8"/>
    <n v="68104"/>
    <x v="2"/>
    <s v="OFF-PA-10002250"/>
    <x v="1"/>
    <x v="10"/>
    <x v="699"/>
    <x v="1215"/>
    <n v="3"/>
    <n v="0"/>
    <n v="8.4527999999999999"/>
  </r>
  <r>
    <n v="7385"/>
    <x v="3675"/>
    <x v="0"/>
    <x v="1160"/>
    <d v="2013-09-19T00:00:00"/>
    <s v="Standard Class"/>
    <s v="AG-10270"/>
    <x v="8"/>
    <x v="0"/>
    <x v="0"/>
    <x v="155"/>
    <x v="8"/>
    <n v="68104"/>
    <x v="2"/>
    <s v="OFF-AP-10001394"/>
    <x v="1"/>
    <x v="9"/>
    <x v="1120"/>
    <x v="4943"/>
    <n v="2"/>
    <n v="0"/>
    <n v="136.07999999999998"/>
  </r>
  <r>
    <n v="7386"/>
    <x v="3675"/>
    <x v="0"/>
    <x v="1160"/>
    <d v="2013-09-19T00:00:00"/>
    <s v="Standard Class"/>
    <s v="AG-10270"/>
    <x v="8"/>
    <x v="0"/>
    <x v="0"/>
    <x v="155"/>
    <x v="8"/>
    <n v="68104"/>
    <x v="2"/>
    <s v="OFF-PA-10001838"/>
    <x v="1"/>
    <x v="10"/>
    <x v="999"/>
    <x v="4634"/>
    <n v="3"/>
    <n v="0"/>
    <n v="8.6435999999999993"/>
  </r>
  <r>
    <n v="7387"/>
    <x v="3675"/>
    <x v="0"/>
    <x v="1160"/>
    <d v="2013-09-19T00:00:00"/>
    <s v="Standard Class"/>
    <s v="AG-10270"/>
    <x v="8"/>
    <x v="0"/>
    <x v="0"/>
    <x v="155"/>
    <x v="8"/>
    <n v="68104"/>
    <x v="2"/>
    <s v="OFF-ST-10004340"/>
    <x v="1"/>
    <x v="4"/>
    <x v="809"/>
    <x v="3106"/>
    <n v="6"/>
    <n v="0"/>
    <n v="100.73160000000001"/>
  </r>
  <r>
    <n v="7388"/>
    <x v="3675"/>
    <x v="0"/>
    <x v="1160"/>
    <d v="2013-09-19T00:00:00"/>
    <s v="Standard Class"/>
    <s v="AG-10270"/>
    <x v="8"/>
    <x v="0"/>
    <x v="0"/>
    <x v="155"/>
    <x v="8"/>
    <n v="68104"/>
    <x v="2"/>
    <s v="FUR-FU-10003664"/>
    <x v="0"/>
    <x v="5"/>
    <x v="35"/>
    <x v="4944"/>
    <n v="14"/>
    <n v="0"/>
    <n v="387.56759999999986"/>
  </r>
  <r>
    <n v="7389"/>
    <x v="3675"/>
    <x v="0"/>
    <x v="1160"/>
    <d v="2013-09-19T00:00:00"/>
    <s v="Standard Class"/>
    <s v="AG-10270"/>
    <x v="8"/>
    <x v="0"/>
    <x v="0"/>
    <x v="155"/>
    <x v="8"/>
    <n v="68104"/>
    <x v="2"/>
    <s v="TEC-PH-10004897"/>
    <x v="2"/>
    <x v="7"/>
    <x v="1115"/>
    <x v="2065"/>
    <n v="3"/>
    <n v="0"/>
    <n v="0.29969999999999963"/>
  </r>
  <r>
    <n v="7390"/>
    <x v="3676"/>
    <x v="3"/>
    <x v="1161"/>
    <d v="2014-12-04T00:00:00"/>
    <s v="Standard Class"/>
    <s v="TT-21070"/>
    <x v="74"/>
    <x v="0"/>
    <x v="0"/>
    <x v="346"/>
    <x v="18"/>
    <n v="37421"/>
    <x v="0"/>
    <s v="FUR-CH-10000454"/>
    <x v="0"/>
    <x v="1"/>
    <x v="1"/>
    <x v="4945"/>
    <n v="2"/>
    <n v="0.2"/>
    <n v="48.795999999999978"/>
  </r>
  <r>
    <n v="7391"/>
    <x v="3676"/>
    <x v="3"/>
    <x v="1161"/>
    <d v="2014-12-04T00:00:00"/>
    <s v="Standard Class"/>
    <s v="TT-21070"/>
    <x v="74"/>
    <x v="0"/>
    <x v="0"/>
    <x v="346"/>
    <x v="18"/>
    <n v="37421"/>
    <x v="0"/>
    <s v="FUR-FU-10004017"/>
    <x v="0"/>
    <x v="5"/>
    <x v="1570"/>
    <x v="4946"/>
    <n v="5"/>
    <n v="0.2"/>
    <n v="19.034999999999989"/>
  </r>
  <r>
    <n v="7392"/>
    <x v="3677"/>
    <x v="3"/>
    <x v="769"/>
    <d v="2014-12-08T00:00:00"/>
    <s v="Second Class"/>
    <s v="LT-16765"/>
    <x v="398"/>
    <x v="0"/>
    <x v="0"/>
    <x v="54"/>
    <x v="24"/>
    <n v="45014"/>
    <x v="3"/>
    <s v="OFF-PA-10000241"/>
    <x v="1"/>
    <x v="10"/>
    <x v="1151"/>
    <x v="1355"/>
    <n v="3"/>
    <n v="0.2"/>
    <n v="23.234999999999992"/>
  </r>
  <r>
    <n v="7393"/>
    <x v="3678"/>
    <x v="3"/>
    <x v="743"/>
    <d v="2014-05-07T00:00:00"/>
    <s v="Standard Class"/>
    <s v="DD-13570"/>
    <x v="732"/>
    <x v="0"/>
    <x v="0"/>
    <x v="1"/>
    <x v="1"/>
    <n v="90049"/>
    <x v="1"/>
    <s v="OFF-PA-10003016"/>
    <x v="1"/>
    <x v="10"/>
    <x v="1385"/>
    <x v="2236"/>
    <n v="5"/>
    <n v="0"/>
    <n v="7.0649999999999995"/>
  </r>
  <r>
    <n v="7394"/>
    <x v="3678"/>
    <x v="3"/>
    <x v="743"/>
    <d v="2014-05-07T00:00:00"/>
    <s v="Standard Class"/>
    <s v="DD-13570"/>
    <x v="732"/>
    <x v="0"/>
    <x v="0"/>
    <x v="1"/>
    <x v="1"/>
    <n v="90049"/>
    <x v="1"/>
    <s v="OFF-AR-10001615"/>
    <x v="1"/>
    <x v="6"/>
    <x v="1479"/>
    <x v="426"/>
    <n v="3"/>
    <n v="0"/>
    <n v="15.475200000000001"/>
  </r>
  <r>
    <n v="7395"/>
    <x v="3678"/>
    <x v="3"/>
    <x v="743"/>
    <d v="2014-05-07T00:00:00"/>
    <s v="Standard Class"/>
    <s v="DD-13570"/>
    <x v="732"/>
    <x v="0"/>
    <x v="0"/>
    <x v="1"/>
    <x v="1"/>
    <n v="90049"/>
    <x v="1"/>
    <s v="OFF-PA-10002713"/>
    <x v="1"/>
    <x v="10"/>
    <x v="317"/>
    <x v="343"/>
    <n v="5"/>
    <n v="0"/>
    <n v="15.823999999999998"/>
  </r>
  <r>
    <n v="7396"/>
    <x v="3679"/>
    <x v="0"/>
    <x v="591"/>
    <d v="2013-12-31T00:00:00"/>
    <s v="Standard Class"/>
    <s v="DB-12970"/>
    <x v="715"/>
    <x v="1"/>
    <x v="0"/>
    <x v="20"/>
    <x v="15"/>
    <n v="10024"/>
    <x v="3"/>
    <s v="FUR-TA-10002958"/>
    <x v="0"/>
    <x v="3"/>
    <x v="956"/>
    <x v="4203"/>
    <n v="2"/>
    <n v="0.4"/>
    <n v="-120.05080000000007"/>
  </r>
  <r>
    <n v="7397"/>
    <x v="3679"/>
    <x v="0"/>
    <x v="591"/>
    <d v="2013-12-31T00:00:00"/>
    <s v="Standard Class"/>
    <s v="DB-12970"/>
    <x v="715"/>
    <x v="1"/>
    <x v="0"/>
    <x v="20"/>
    <x v="15"/>
    <n v="10024"/>
    <x v="3"/>
    <s v="FUR-CH-10003746"/>
    <x v="0"/>
    <x v="1"/>
    <x v="617"/>
    <x v="4947"/>
    <n v="3"/>
    <n v="0.1"/>
    <n v="173.32919999999999"/>
  </r>
  <r>
    <n v="7398"/>
    <x v="3680"/>
    <x v="2"/>
    <x v="587"/>
    <d v="2011-09-30T00:00:00"/>
    <s v="Same Day"/>
    <s v="DM-12955"/>
    <x v="678"/>
    <x v="1"/>
    <x v="0"/>
    <x v="54"/>
    <x v="24"/>
    <n v="45014"/>
    <x v="3"/>
    <s v="OFF-AP-10003217"/>
    <x v="1"/>
    <x v="9"/>
    <x v="189"/>
    <x v="4948"/>
    <n v="6"/>
    <n v="0.2"/>
    <n v="59.655599999999993"/>
  </r>
  <r>
    <n v="7399"/>
    <x v="3681"/>
    <x v="2"/>
    <x v="136"/>
    <d v="2011-07-15T00:00:00"/>
    <s v="Second Class"/>
    <s v="ME-17725"/>
    <x v="250"/>
    <x v="0"/>
    <x v="0"/>
    <x v="22"/>
    <x v="10"/>
    <n v="60610"/>
    <x v="2"/>
    <s v="OFF-PA-10001526"/>
    <x v="1"/>
    <x v="10"/>
    <x v="1030"/>
    <x v="4949"/>
    <n v="9"/>
    <n v="0.2"/>
    <n v="12.997800000000003"/>
  </r>
  <r>
    <n v="7400"/>
    <x v="3681"/>
    <x v="2"/>
    <x v="136"/>
    <d v="2011-07-15T00:00:00"/>
    <s v="Second Class"/>
    <s v="ME-17725"/>
    <x v="250"/>
    <x v="0"/>
    <x v="0"/>
    <x v="22"/>
    <x v="10"/>
    <n v="60610"/>
    <x v="2"/>
    <s v="TEC-AC-10002857"/>
    <x v="2"/>
    <x v="11"/>
    <x v="535"/>
    <x v="4950"/>
    <n v="4"/>
    <n v="0.2"/>
    <n v="3.2779999999999987"/>
  </r>
  <r>
    <n v="7401"/>
    <x v="3682"/>
    <x v="0"/>
    <x v="162"/>
    <d v="2013-09-14T00:00:00"/>
    <s v="Standard Class"/>
    <s v="TR-21325"/>
    <x v="309"/>
    <x v="0"/>
    <x v="0"/>
    <x v="4"/>
    <x v="4"/>
    <n v="98103"/>
    <x v="1"/>
    <s v="FUR-FU-10003039"/>
    <x v="0"/>
    <x v="5"/>
    <x v="479"/>
    <x v="3579"/>
    <n v="1"/>
    <n v="0"/>
    <n v="14.664200000000001"/>
  </r>
  <r>
    <n v="7402"/>
    <x v="3682"/>
    <x v="0"/>
    <x v="162"/>
    <d v="2013-09-14T00:00:00"/>
    <s v="Standard Class"/>
    <s v="TR-21325"/>
    <x v="309"/>
    <x v="0"/>
    <x v="0"/>
    <x v="4"/>
    <x v="4"/>
    <n v="98103"/>
    <x v="1"/>
    <s v="OFF-PA-10002615"/>
    <x v="1"/>
    <x v="10"/>
    <x v="247"/>
    <x v="4951"/>
    <n v="7"/>
    <n v="0"/>
    <n v="14.200199999999999"/>
  </r>
  <r>
    <n v="7403"/>
    <x v="3683"/>
    <x v="3"/>
    <x v="634"/>
    <d v="2014-08-11T00:00:00"/>
    <s v="Standard Class"/>
    <s v="SH-20395"/>
    <x v="129"/>
    <x v="0"/>
    <x v="0"/>
    <x v="20"/>
    <x v="15"/>
    <n v="10011"/>
    <x v="3"/>
    <s v="OFF-SU-10002573"/>
    <x v="1"/>
    <x v="14"/>
    <x v="350"/>
    <x v="378"/>
    <n v="4"/>
    <n v="0"/>
    <n v="21.035999999999994"/>
  </r>
  <r>
    <n v="7404"/>
    <x v="3684"/>
    <x v="1"/>
    <x v="263"/>
    <d v="2012-05-19T00:00:00"/>
    <s v="Standard Class"/>
    <s v="CB-12535"/>
    <x v="118"/>
    <x v="1"/>
    <x v="0"/>
    <x v="491"/>
    <x v="1"/>
    <n v="93010"/>
    <x v="1"/>
    <s v="FUR-BO-10004015"/>
    <x v="0"/>
    <x v="0"/>
    <x v="569"/>
    <x v="4952"/>
    <n v="5"/>
    <n v="0.15"/>
    <n v="41.996499999999941"/>
  </r>
  <r>
    <n v="7405"/>
    <x v="3684"/>
    <x v="1"/>
    <x v="263"/>
    <d v="2012-05-19T00:00:00"/>
    <s v="Standard Class"/>
    <s v="CB-12535"/>
    <x v="118"/>
    <x v="1"/>
    <x v="0"/>
    <x v="491"/>
    <x v="1"/>
    <n v="93010"/>
    <x v="1"/>
    <s v="FUR-FU-10001979"/>
    <x v="0"/>
    <x v="5"/>
    <x v="509"/>
    <x v="4953"/>
    <n v="3"/>
    <n v="0"/>
    <n v="34.414800000000007"/>
  </r>
  <r>
    <n v="7406"/>
    <x v="3684"/>
    <x v="1"/>
    <x v="263"/>
    <d v="2012-05-19T00:00:00"/>
    <s v="Standard Class"/>
    <s v="CB-12535"/>
    <x v="118"/>
    <x v="1"/>
    <x v="0"/>
    <x v="491"/>
    <x v="1"/>
    <n v="93010"/>
    <x v="1"/>
    <s v="FUR-CH-10003833"/>
    <x v="0"/>
    <x v="1"/>
    <x v="1200"/>
    <x v="1923"/>
    <n v="2"/>
    <n v="0.2"/>
    <n v="-6.0980000000000025"/>
  </r>
  <r>
    <n v="7407"/>
    <x v="3684"/>
    <x v="1"/>
    <x v="263"/>
    <d v="2012-05-19T00:00:00"/>
    <s v="Standard Class"/>
    <s v="CB-12535"/>
    <x v="118"/>
    <x v="1"/>
    <x v="0"/>
    <x v="491"/>
    <x v="1"/>
    <n v="93010"/>
    <x v="1"/>
    <s v="FUR-CH-10004495"/>
    <x v="0"/>
    <x v="1"/>
    <x v="1475"/>
    <x v="946"/>
    <n v="3"/>
    <n v="0.2"/>
    <n v="81.264599999999916"/>
  </r>
  <r>
    <n v="7408"/>
    <x v="3685"/>
    <x v="3"/>
    <x v="176"/>
    <d v="2014-01-22T00:00:00"/>
    <s v="First Class"/>
    <s v="ML-17410"/>
    <x v="586"/>
    <x v="0"/>
    <x v="0"/>
    <x v="22"/>
    <x v="10"/>
    <n v="60653"/>
    <x v="2"/>
    <s v="OFF-LA-10001613"/>
    <x v="1"/>
    <x v="2"/>
    <x v="736"/>
    <x v="132"/>
    <n v="5"/>
    <n v="0.2"/>
    <n v="4.1760000000000002"/>
  </r>
  <r>
    <n v="7409"/>
    <x v="3686"/>
    <x v="0"/>
    <x v="198"/>
    <d v="2013-06-07T00:00:00"/>
    <s v="Standard Class"/>
    <s v="JG-15310"/>
    <x v="684"/>
    <x v="1"/>
    <x v="0"/>
    <x v="1"/>
    <x v="1"/>
    <n v="90032"/>
    <x v="1"/>
    <s v="FUR-FU-10003247"/>
    <x v="0"/>
    <x v="5"/>
    <x v="1456"/>
    <x v="4954"/>
    <n v="8"/>
    <n v="0"/>
    <n v="11.748799999999989"/>
  </r>
  <r>
    <n v="7410"/>
    <x v="3687"/>
    <x v="2"/>
    <x v="918"/>
    <d v="2011-04-12T00:00:00"/>
    <s v="Standard Class"/>
    <s v="JS-15880"/>
    <x v="365"/>
    <x v="0"/>
    <x v="0"/>
    <x v="167"/>
    <x v="24"/>
    <n v="43615"/>
    <x v="3"/>
    <s v="FUR-TA-10004442"/>
    <x v="0"/>
    <x v="3"/>
    <x v="1645"/>
    <x v="4955"/>
    <n v="1"/>
    <n v="0.4"/>
    <n v="-94.660500000000013"/>
  </r>
  <r>
    <n v="7411"/>
    <x v="3688"/>
    <x v="2"/>
    <x v="149"/>
    <d v="2011-07-24T00:00:00"/>
    <s v="First Class"/>
    <s v="AG-10270"/>
    <x v="8"/>
    <x v="0"/>
    <x v="0"/>
    <x v="20"/>
    <x v="15"/>
    <n v="10011"/>
    <x v="3"/>
    <s v="TEC-AC-10001314"/>
    <x v="2"/>
    <x v="11"/>
    <x v="943"/>
    <x v="2622"/>
    <n v="2"/>
    <n v="0"/>
    <n v="7.9983999999999895"/>
  </r>
  <r>
    <n v="7412"/>
    <x v="3689"/>
    <x v="3"/>
    <x v="1109"/>
    <d v="2014-06-04T00:00:00"/>
    <s v="Standard Class"/>
    <s v="MG-17890"/>
    <x v="450"/>
    <x v="2"/>
    <x v="0"/>
    <x v="241"/>
    <x v="21"/>
    <n v="97224"/>
    <x v="1"/>
    <s v="TEC-PH-10001619"/>
    <x v="2"/>
    <x v="7"/>
    <x v="1585"/>
    <x v="2403"/>
    <n v="1"/>
    <n v="0.2"/>
    <n v="17.639099999999985"/>
  </r>
  <r>
    <n v="7413"/>
    <x v="3689"/>
    <x v="3"/>
    <x v="1109"/>
    <d v="2014-06-04T00:00:00"/>
    <s v="Standard Class"/>
    <s v="MG-17890"/>
    <x v="450"/>
    <x v="2"/>
    <x v="0"/>
    <x v="241"/>
    <x v="21"/>
    <n v="97224"/>
    <x v="1"/>
    <s v="TEC-AC-10002323"/>
    <x v="2"/>
    <x v="11"/>
    <x v="175"/>
    <x v="1442"/>
    <n v="2"/>
    <n v="0.2"/>
    <n v="-3.0939999999999994"/>
  </r>
  <r>
    <n v="7414"/>
    <x v="3689"/>
    <x v="3"/>
    <x v="1109"/>
    <d v="2014-06-04T00:00:00"/>
    <s v="Standard Class"/>
    <s v="MG-17890"/>
    <x v="450"/>
    <x v="2"/>
    <x v="0"/>
    <x v="241"/>
    <x v="21"/>
    <n v="97224"/>
    <x v="1"/>
    <s v="FUR-FU-10000820"/>
    <x v="0"/>
    <x v="5"/>
    <x v="1774"/>
    <x v="4956"/>
    <n v="1"/>
    <n v="0.2"/>
    <n v="-0.33980000000000032"/>
  </r>
  <r>
    <n v="7415"/>
    <x v="3690"/>
    <x v="0"/>
    <x v="69"/>
    <d v="2013-03-16T00:00:00"/>
    <s v="Second Class"/>
    <s v="SC-20770"/>
    <x v="34"/>
    <x v="1"/>
    <x v="0"/>
    <x v="10"/>
    <x v="9"/>
    <n v="19134"/>
    <x v="3"/>
    <s v="FUR-CH-10004287"/>
    <x v="0"/>
    <x v="1"/>
    <x v="156"/>
    <x v="4957"/>
    <n v="2"/>
    <n v="0.3"/>
    <n v="-5.5240000000000293"/>
  </r>
  <r>
    <n v="7416"/>
    <x v="3690"/>
    <x v="0"/>
    <x v="69"/>
    <d v="2013-03-16T00:00:00"/>
    <s v="Second Class"/>
    <s v="SC-20770"/>
    <x v="34"/>
    <x v="1"/>
    <x v="0"/>
    <x v="10"/>
    <x v="9"/>
    <n v="19134"/>
    <x v="3"/>
    <s v="TEC-AC-10000474"/>
    <x v="2"/>
    <x v="11"/>
    <x v="1501"/>
    <x v="4958"/>
    <n v="5"/>
    <n v="0.2"/>
    <n v="47.494999999999919"/>
  </r>
  <r>
    <n v="7417"/>
    <x v="3690"/>
    <x v="0"/>
    <x v="69"/>
    <d v="2013-03-16T00:00:00"/>
    <s v="Second Class"/>
    <s v="SC-20770"/>
    <x v="34"/>
    <x v="1"/>
    <x v="0"/>
    <x v="10"/>
    <x v="9"/>
    <n v="19134"/>
    <x v="3"/>
    <s v="TEC-PH-10001494"/>
    <x v="2"/>
    <x v="7"/>
    <x v="708"/>
    <x v="4959"/>
    <n v="3"/>
    <n v="0.4"/>
    <n v="-116.98049999999998"/>
  </r>
  <r>
    <n v="7418"/>
    <x v="3690"/>
    <x v="0"/>
    <x v="69"/>
    <d v="2013-03-16T00:00:00"/>
    <s v="Second Class"/>
    <s v="SC-20770"/>
    <x v="34"/>
    <x v="1"/>
    <x v="0"/>
    <x v="10"/>
    <x v="9"/>
    <n v="19134"/>
    <x v="3"/>
    <s v="OFF-PA-10004996"/>
    <x v="1"/>
    <x v="10"/>
    <x v="1519"/>
    <x v="4960"/>
    <n v="5"/>
    <n v="0.2"/>
    <n v="13.918499999999998"/>
  </r>
  <r>
    <n v="7419"/>
    <x v="3690"/>
    <x v="0"/>
    <x v="69"/>
    <d v="2013-03-16T00:00:00"/>
    <s v="Second Class"/>
    <s v="SC-20770"/>
    <x v="34"/>
    <x v="1"/>
    <x v="0"/>
    <x v="10"/>
    <x v="9"/>
    <n v="19134"/>
    <x v="3"/>
    <s v="OFF-BI-10004318"/>
    <x v="1"/>
    <x v="8"/>
    <x v="1574"/>
    <x v="4961"/>
    <n v="1"/>
    <n v="0.7"/>
    <n v="-41.517600000000002"/>
  </r>
  <r>
    <n v="7420"/>
    <x v="3690"/>
    <x v="0"/>
    <x v="69"/>
    <d v="2013-03-16T00:00:00"/>
    <s v="Second Class"/>
    <s v="SC-20770"/>
    <x v="34"/>
    <x v="1"/>
    <x v="0"/>
    <x v="10"/>
    <x v="9"/>
    <n v="19134"/>
    <x v="3"/>
    <s v="OFF-ST-10002574"/>
    <x v="1"/>
    <x v="4"/>
    <x v="926"/>
    <x v="1197"/>
    <n v="5"/>
    <n v="0.2"/>
    <n v="-138.13999999999999"/>
  </r>
  <r>
    <n v="7421"/>
    <x v="3690"/>
    <x v="0"/>
    <x v="69"/>
    <d v="2013-03-16T00:00:00"/>
    <s v="Second Class"/>
    <s v="SC-20770"/>
    <x v="34"/>
    <x v="1"/>
    <x v="0"/>
    <x v="10"/>
    <x v="9"/>
    <n v="19134"/>
    <x v="3"/>
    <s v="OFF-BI-10002353"/>
    <x v="1"/>
    <x v="8"/>
    <x v="1068"/>
    <x v="4962"/>
    <n v="5"/>
    <n v="0.7"/>
    <n v="-15.439999999999998"/>
  </r>
  <r>
    <n v="7422"/>
    <x v="3690"/>
    <x v="0"/>
    <x v="69"/>
    <d v="2013-03-16T00:00:00"/>
    <s v="Second Class"/>
    <s v="SC-20770"/>
    <x v="34"/>
    <x v="1"/>
    <x v="0"/>
    <x v="10"/>
    <x v="9"/>
    <n v="19134"/>
    <x v="3"/>
    <s v="OFF-ST-10003641"/>
    <x v="1"/>
    <x v="4"/>
    <x v="1799"/>
    <x v="4963"/>
    <n v="2"/>
    <n v="0.2"/>
    <n v="-28.367999999999984"/>
  </r>
  <r>
    <n v="7423"/>
    <x v="3690"/>
    <x v="0"/>
    <x v="69"/>
    <d v="2013-03-16T00:00:00"/>
    <s v="Second Class"/>
    <s v="SC-20770"/>
    <x v="34"/>
    <x v="1"/>
    <x v="0"/>
    <x v="10"/>
    <x v="9"/>
    <n v="19134"/>
    <x v="3"/>
    <s v="TEC-MA-10001148"/>
    <x v="2"/>
    <x v="15"/>
    <x v="1533"/>
    <x v="4964"/>
    <n v="3"/>
    <n v="0.7"/>
    <n v="-643.70999999999981"/>
  </r>
  <r>
    <n v="7424"/>
    <x v="3691"/>
    <x v="3"/>
    <x v="318"/>
    <d v="2014-04-15T00:00:00"/>
    <s v="Standard Class"/>
    <s v="BS-11755"/>
    <x v="94"/>
    <x v="0"/>
    <x v="0"/>
    <x v="10"/>
    <x v="9"/>
    <n v="19143"/>
    <x v="3"/>
    <s v="OFF-AP-10000026"/>
    <x v="1"/>
    <x v="9"/>
    <x v="1282"/>
    <x v="4965"/>
    <n v="4"/>
    <n v="0.2"/>
    <n v="21.949199999999969"/>
  </r>
  <r>
    <n v="7425"/>
    <x v="3691"/>
    <x v="3"/>
    <x v="318"/>
    <d v="2014-04-15T00:00:00"/>
    <s v="Standard Class"/>
    <s v="BS-11755"/>
    <x v="94"/>
    <x v="0"/>
    <x v="0"/>
    <x v="10"/>
    <x v="9"/>
    <n v="19143"/>
    <x v="3"/>
    <s v="FUR-FU-10003878"/>
    <x v="0"/>
    <x v="5"/>
    <x v="671"/>
    <x v="4966"/>
    <n v="3"/>
    <n v="0.2"/>
    <n v="6.4176000000000002"/>
  </r>
  <r>
    <n v="7426"/>
    <x v="3692"/>
    <x v="0"/>
    <x v="674"/>
    <d v="2013-06-28T00:00:00"/>
    <s v="Second Class"/>
    <s v="LC-17140"/>
    <x v="95"/>
    <x v="0"/>
    <x v="0"/>
    <x v="12"/>
    <x v="5"/>
    <n v="77070"/>
    <x v="2"/>
    <s v="FUR-CH-10001146"/>
    <x v="0"/>
    <x v="1"/>
    <x v="64"/>
    <x v="4967"/>
    <n v="2"/>
    <n v="0.3"/>
    <n v="-6.0890000000000057"/>
  </r>
  <r>
    <n v="7427"/>
    <x v="3692"/>
    <x v="0"/>
    <x v="674"/>
    <d v="2013-06-28T00:00:00"/>
    <s v="Second Class"/>
    <s v="LC-17140"/>
    <x v="95"/>
    <x v="0"/>
    <x v="0"/>
    <x v="12"/>
    <x v="5"/>
    <n v="77070"/>
    <x v="2"/>
    <s v="FUR-FU-10003919"/>
    <x v="0"/>
    <x v="5"/>
    <x v="1514"/>
    <x v="4968"/>
    <n v="2"/>
    <n v="0.6"/>
    <n v="-26.169599999999996"/>
  </r>
  <r>
    <n v="7428"/>
    <x v="3693"/>
    <x v="2"/>
    <x v="461"/>
    <d v="2011-03-21T00:00:00"/>
    <s v="Standard Class"/>
    <s v="MH-17440"/>
    <x v="775"/>
    <x v="1"/>
    <x v="0"/>
    <x v="25"/>
    <x v="35"/>
    <n v="39212"/>
    <x v="0"/>
    <s v="OFF-BI-10000605"/>
    <x v="1"/>
    <x v="8"/>
    <x v="531"/>
    <x v="4969"/>
    <n v="3"/>
    <n v="0"/>
    <n v="5.3720999999999997"/>
  </r>
  <r>
    <n v="7429"/>
    <x v="3693"/>
    <x v="2"/>
    <x v="461"/>
    <d v="2011-03-21T00:00:00"/>
    <s v="Standard Class"/>
    <s v="MH-17440"/>
    <x v="775"/>
    <x v="1"/>
    <x v="0"/>
    <x v="25"/>
    <x v="35"/>
    <n v="39212"/>
    <x v="0"/>
    <s v="OFF-BI-10000309"/>
    <x v="1"/>
    <x v="8"/>
    <x v="334"/>
    <x v="2690"/>
    <n v="2"/>
    <n v="0"/>
    <n v="14.9156"/>
  </r>
  <r>
    <n v="7430"/>
    <x v="3693"/>
    <x v="2"/>
    <x v="461"/>
    <d v="2011-03-21T00:00:00"/>
    <s v="Standard Class"/>
    <s v="MH-17440"/>
    <x v="775"/>
    <x v="1"/>
    <x v="0"/>
    <x v="25"/>
    <x v="35"/>
    <n v="39212"/>
    <x v="0"/>
    <s v="OFF-PA-10003349"/>
    <x v="1"/>
    <x v="10"/>
    <x v="218"/>
    <x v="91"/>
    <n v="2"/>
    <n v="0"/>
    <n v="6.3504000000000005"/>
  </r>
  <r>
    <n v="7431"/>
    <x v="3693"/>
    <x v="2"/>
    <x v="461"/>
    <d v="2011-03-21T00:00:00"/>
    <s v="Standard Class"/>
    <s v="MH-17440"/>
    <x v="775"/>
    <x v="1"/>
    <x v="0"/>
    <x v="25"/>
    <x v="35"/>
    <n v="39212"/>
    <x v="0"/>
    <s v="OFF-PA-10003063"/>
    <x v="1"/>
    <x v="10"/>
    <x v="1711"/>
    <x v="4698"/>
    <n v="4"/>
    <n v="0"/>
    <n v="7.68"/>
  </r>
  <r>
    <n v="7432"/>
    <x v="3693"/>
    <x v="2"/>
    <x v="461"/>
    <d v="2011-03-21T00:00:00"/>
    <s v="Standard Class"/>
    <s v="MH-17440"/>
    <x v="775"/>
    <x v="1"/>
    <x v="0"/>
    <x v="25"/>
    <x v="35"/>
    <n v="39212"/>
    <x v="0"/>
    <s v="OFF-AP-10003971"/>
    <x v="1"/>
    <x v="9"/>
    <x v="914"/>
    <x v="4779"/>
    <n v="3"/>
    <n v="0"/>
    <n v="8.4942000000000011"/>
  </r>
  <r>
    <n v="7433"/>
    <x v="3694"/>
    <x v="2"/>
    <x v="128"/>
    <d v="2011-08-13T00:00:00"/>
    <s v="Standard Class"/>
    <s v="RD-19720"/>
    <x v="742"/>
    <x v="0"/>
    <x v="0"/>
    <x v="42"/>
    <x v="16"/>
    <n v="85023"/>
    <x v="1"/>
    <s v="OFF-FA-10004838"/>
    <x v="1"/>
    <x v="13"/>
    <x v="792"/>
    <x v="3870"/>
    <n v="3"/>
    <n v="0.2"/>
    <n v="-0.94859999999999989"/>
  </r>
  <r>
    <n v="7434"/>
    <x v="3694"/>
    <x v="2"/>
    <x v="128"/>
    <d v="2011-08-13T00:00:00"/>
    <s v="Standard Class"/>
    <s v="RD-19720"/>
    <x v="742"/>
    <x v="0"/>
    <x v="0"/>
    <x v="42"/>
    <x v="16"/>
    <n v="85023"/>
    <x v="1"/>
    <s v="OFF-BI-10001097"/>
    <x v="1"/>
    <x v="8"/>
    <x v="789"/>
    <x v="4970"/>
    <n v="5"/>
    <n v="0.7"/>
    <n v="-6.5414999999999992"/>
  </r>
  <r>
    <n v="7435"/>
    <x v="3695"/>
    <x v="1"/>
    <x v="353"/>
    <d v="2012-07-31T00:00:00"/>
    <s v="Standard Class"/>
    <s v="BP-11095"/>
    <x v="162"/>
    <x v="1"/>
    <x v="0"/>
    <x v="475"/>
    <x v="1"/>
    <n v="93030"/>
    <x v="1"/>
    <s v="OFF-BI-10000605"/>
    <x v="1"/>
    <x v="8"/>
    <x v="531"/>
    <x v="1083"/>
    <n v="3"/>
    <n v="0.2"/>
    <n v="3.0860999999999996"/>
  </r>
  <r>
    <n v="7436"/>
    <x v="3695"/>
    <x v="1"/>
    <x v="353"/>
    <d v="2012-07-31T00:00:00"/>
    <s v="Standard Class"/>
    <s v="BP-11095"/>
    <x v="162"/>
    <x v="1"/>
    <x v="0"/>
    <x v="475"/>
    <x v="1"/>
    <n v="93030"/>
    <x v="1"/>
    <s v="OFF-BI-10003314"/>
    <x v="1"/>
    <x v="8"/>
    <x v="305"/>
    <x v="4971"/>
    <n v="6"/>
    <n v="0.2"/>
    <n v="8.3867999999999991"/>
  </r>
  <r>
    <n v="7437"/>
    <x v="3695"/>
    <x v="1"/>
    <x v="353"/>
    <d v="2012-07-31T00:00:00"/>
    <s v="Standard Class"/>
    <s v="BP-11095"/>
    <x v="162"/>
    <x v="1"/>
    <x v="0"/>
    <x v="475"/>
    <x v="1"/>
    <n v="93030"/>
    <x v="1"/>
    <s v="OFF-AR-10002067"/>
    <x v="1"/>
    <x v="6"/>
    <x v="1145"/>
    <x v="1618"/>
    <n v="5"/>
    <n v="0"/>
    <n v="25.792000000000002"/>
  </r>
  <r>
    <n v="7438"/>
    <x v="3696"/>
    <x v="2"/>
    <x v="1162"/>
    <d v="2011-02-20T00:00:00"/>
    <s v="Standard Class"/>
    <s v="BF-11020"/>
    <x v="292"/>
    <x v="1"/>
    <x v="0"/>
    <x v="4"/>
    <x v="4"/>
    <n v="98105"/>
    <x v="1"/>
    <s v="OFF-BI-10001031"/>
    <x v="1"/>
    <x v="8"/>
    <x v="865"/>
    <x v="794"/>
    <n v="5"/>
    <n v="0.2"/>
    <n v="7.2089999999999996"/>
  </r>
  <r>
    <n v="7439"/>
    <x v="3697"/>
    <x v="1"/>
    <x v="539"/>
    <d v="2012-03-27T00:00:00"/>
    <s v="Second Class"/>
    <s v="CP-12085"/>
    <x v="434"/>
    <x v="1"/>
    <x v="0"/>
    <x v="386"/>
    <x v="4"/>
    <n v="98042"/>
    <x v="1"/>
    <s v="FUR-FU-10003832"/>
    <x v="0"/>
    <x v="5"/>
    <x v="1420"/>
    <x v="4972"/>
    <n v="5"/>
    <n v="0"/>
    <n v="13.132000000000001"/>
  </r>
  <r>
    <n v="7440"/>
    <x v="3698"/>
    <x v="3"/>
    <x v="264"/>
    <d v="2014-09-07T00:00:00"/>
    <s v="Standard Class"/>
    <s v="JL-15235"/>
    <x v="538"/>
    <x v="0"/>
    <x v="0"/>
    <x v="1"/>
    <x v="1"/>
    <n v="90049"/>
    <x v="1"/>
    <s v="OFF-BI-10000138"/>
    <x v="1"/>
    <x v="8"/>
    <x v="600"/>
    <x v="694"/>
    <n v="5"/>
    <n v="0.2"/>
    <n v="6.5519999999999996"/>
  </r>
  <r>
    <n v="7441"/>
    <x v="3698"/>
    <x v="3"/>
    <x v="264"/>
    <d v="2014-09-07T00:00:00"/>
    <s v="Standard Class"/>
    <s v="JL-15235"/>
    <x v="538"/>
    <x v="0"/>
    <x v="0"/>
    <x v="1"/>
    <x v="1"/>
    <n v="90049"/>
    <x v="1"/>
    <s v="FUR-TA-10004607"/>
    <x v="0"/>
    <x v="3"/>
    <x v="1095"/>
    <x v="4973"/>
    <n v="2"/>
    <n v="0.2"/>
    <n v="-2.9566000000000088"/>
  </r>
  <r>
    <n v="7442"/>
    <x v="3699"/>
    <x v="1"/>
    <x v="547"/>
    <d v="2012-11-18T00:00:00"/>
    <s v="First Class"/>
    <s v="JG-15805"/>
    <x v="189"/>
    <x v="1"/>
    <x v="0"/>
    <x v="70"/>
    <x v="1"/>
    <n v="92105"/>
    <x v="1"/>
    <s v="OFF-LA-10003148"/>
    <x v="1"/>
    <x v="2"/>
    <x v="164"/>
    <x v="1381"/>
    <n v="3"/>
    <n v="0"/>
    <n v="8.6939999999999991"/>
  </r>
  <r>
    <n v="7443"/>
    <x v="3700"/>
    <x v="2"/>
    <x v="337"/>
    <d v="2011-12-11T00:00:00"/>
    <s v="First Class"/>
    <s v="VP-21760"/>
    <x v="778"/>
    <x v="1"/>
    <x v="0"/>
    <x v="180"/>
    <x v="5"/>
    <n v="78521"/>
    <x v="2"/>
    <s v="OFF-PA-10001804"/>
    <x v="1"/>
    <x v="10"/>
    <x v="128"/>
    <x v="1432"/>
    <n v="2"/>
    <n v="0.2"/>
    <n v="3.7407999999999997"/>
  </r>
  <r>
    <n v="7444"/>
    <x v="3700"/>
    <x v="2"/>
    <x v="337"/>
    <d v="2011-12-11T00:00:00"/>
    <s v="First Class"/>
    <s v="VP-21760"/>
    <x v="778"/>
    <x v="1"/>
    <x v="0"/>
    <x v="180"/>
    <x v="5"/>
    <n v="78521"/>
    <x v="2"/>
    <s v="OFF-ST-10000036"/>
    <x v="1"/>
    <x v="4"/>
    <x v="590"/>
    <x v="4974"/>
    <n v="3"/>
    <n v="0.2"/>
    <n v="20.745899999999985"/>
  </r>
  <r>
    <n v="7445"/>
    <x v="3701"/>
    <x v="3"/>
    <x v="447"/>
    <d v="2014-02-08T00:00:00"/>
    <s v="Second Class"/>
    <s v="RD-19810"/>
    <x v="279"/>
    <x v="2"/>
    <x v="0"/>
    <x v="22"/>
    <x v="10"/>
    <n v="60610"/>
    <x v="2"/>
    <s v="OFF-PA-10001166"/>
    <x v="1"/>
    <x v="10"/>
    <x v="769"/>
    <x v="1182"/>
    <n v="1"/>
    <n v="0.2"/>
    <n v="1.8144"/>
  </r>
  <r>
    <n v="7446"/>
    <x v="3701"/>
    <x v="3"/>
    <x v="447"/>
    <d v="2014-02-08T00:00:00"/>
    <s v="Second Class"/>
    <s v="RD-19810"/>
    <x v="279"/>
    <x v="2"/>
    <x v="0"/>
    <x v="22"/>
    <x v="10"/>
    <n v="60610"/>
    <x v="2"/>
    <s v="OFF-PA-10001033"/>
    <x v="1"/>
    <x v="10"/>
    <x v="1500"/>
    <x v="4975"/>
    <n v="2"/>
    <n v="0.2"/>
    <n v="23.7742"/>
  </r>
  <r>
    <n v="7447"/>
    <x v="3701"/>
    <x v="3"/>
    <x v="447"/>
    <d v="2014-02-08T00:00:00"/>
    <s v="Second Class"/>
    <s v="RD-19810"/>
    <x v="279"/>
    <x v="2"/>
    <x v="0"/>
    <x v="22"/>
    <x v="10"/>
    <n v="60610"/>
    <x v="2"/>
    <s v="FUR-FU-10004597"/>
    <x v="0"/>
    <x v="5"/>
    <x v="1257"/>
    <x v="500"/>
    <n v="1"/>
    <n v="0.6"/>
    <n v="-26.084999999999994"/>
  </r>
  <r>
    <n v="7448"/>
    <x v="3701"/>
    <x v="3"/>
    <x v="447"/>
    <d v="2014-02-08T00:00:00"/>
    <s v="Second Class"/>
    <s v="RD-19810"/>
    <x v="279"/>
    <x v="2"/>
    <x v="0"/>
    <x v="22"/>
    <x v="10"/>
    <n v="60610"/>
    <x v="2"/>
    <s v="OFF-PA-10000418"/>
    <x v="1"/>
    <x v="10"/>
    <x v="961"/>
    <x v="1257"/>
    <n v="5"/>
    <n v="0.2"/>
    <n v="146.79"/>
  </r>
  <r>
    <n v="7449"/>
    <x v="3702"/>
    <x v="3"/>
    <x v="343"/>
    <d v="2014-11-15T00:00:00"/>
    <s v="First Class"/>
    <s v="MH-18025"/>
    <x v="659"/>
    <x v="0"/>
    <x v="0"/>
    <x v="289"/>
    <x v="18"/>
    <n v="37918"/>
    <x v="0"/>
    <s v="FUR-FU-10004090"/>
    <x v="0"/>
    <x v="5"/>
    <x v="636"/>
    <x v="4976"/>
    <n v="5"/>
    <n v="0.2"/>
    <n v="14.449499999999986"/>
  </r>
  <r>
    <n v="7450"/>
    <x v="3703"/>
    <x v="3"/>
    <x v="697"/>
    <d v="2014-09-23T00:00:00"/>
    <s v="Second Class"/>
    <s v="SJ-20125"/>
    <x v="319"/>
    <x v="2"/>
    <x v="0"/>
    <x v="12"/>
    <x v="5"/>
    <n v="77036"/>
    <x v="2"/>
    <s v="OFF-AR-10000390"/>
    <x v="1"/>
    <x v="6"/>
    <x v="105"/>
    <x v="4541"/>
    <n v="3"/>
    <n v="0.2"/>
    <n v="3.2213999999999996"/>
  </r>
  <r>
    <n v="7451"/>
    <x v="3703"/>
    <x v="3"/>
    <x v="697"/>
    <d v="2014-09-23T00:00:00"/>
    <s v="Second Class"/>
    <s v="SJ-20125"/>
    <x v="319"/>
    <x v="2"/>
    <x v="0"/>
    <x v="12"/>
    <x v="5"/>
    <n v="77036"/>
    <x v="2"/>
    <s v="FUR-CH-10003774"/>
    <x v="0"/>
    <x v="1"/>
    <x v="1185"/>
    <x v="2608"/>
    <n v="5"/>
    <n v="0.3"/>
    <n v="-77.333000000000013"/>
  </r>
  <r>
    <n v="7452"/>
    <x v="3703"/>
    <x v="3"/>
    <x v="697"/>
    <d v="2014-09-23T00:00:00"/>
    <s v="Second Class"/>
    <s v="SJ-20125"/>
    <x v="319"/>
    <x v="2"/>
    <x v="0"/>
    <x v="12"/>
    <x v="5"/>
    <n v="77036"/>
    <x v="2"/>
    <s v="OFF-BI-10002412"/>
    <x v="1"/>
    <x v="8"/>
    <x v="323"/>
    <x v="4977"/>
    <n v="5"/>
    <n v="0.8"/>
    <n v="-10.15"/>
  </r>
  <r>
    <n v="7453"/>
    <x v="3703"/>
    <x v="3"/>
    <x v="697"/>
    <d v="2014-09-23T00:00:00"/>
    <s v="Second Class"/>
    <s v="SJ-20125"/>
    <x v="319"/>
    <x v="2"/>
    <x v="0"/>
    <x v="12"/>
    <x v="5"/>
    <n v="77036"/>
    <x v="2"/>
    <s v="TEC-PH-10002415"/>
    <x v="2"/>
    <x v="7"/>
    <x v="1517"/>
    <x v="4978"/>
    <n v="6"/>
    <n v="0.2"/>
    <n v="88.48500000000007"/>
  </r>
  <r>
    <n v="7454"/>
    <x v="3704"/>
    <x v="3"/>
    <x v="643"/>
    <d v="2014-07-02T00:00:00"/>
    <s v="Standard Class"/>
    <s v="FM-14380"/>
    <x v="248"/>
    <x v="0"/>
    <x v="0"/>
    <x v="348"/>
    <x v="10"/>
    <n v="60440"/>
    <x v="2"/>
    <s v="TEC-PH-10003505"/>
    <x v="2"/>
    <x v="7"/>
    <x v="901"/>
    <x v="1490"/>
    <n v="2"/>
    <n v="0.2"/>
    <n v="16.703999999999986"/>
  </r>
  <r>
    <n v="7455"/>
    <x v="3705"/>
    <x v="0"/>
    <x v="679"/>
    <d v="2013-08-05T00:00:00"/>
    <s v="Standard Class"/>
    <s v="KH-16360"/>
    <x v="347"/>
    <x v="0"/>
    <x v="0"/>
    <x v="22"/>
    <x v="10"/>
    <n v="60623"/>
    <x v="2"/>
    <s v="OFF-LA-10003663"/>
    <x v="1"/>
    <x v="2"/>
    <x v="1364"/>
    <x v="4766"/>
    <n v="4"/>
    <n v="0.2"/>
    <n v="3.1212"/>
  </r>
  <r>
    <n v="7456"/>
    <x v="3705"/>
    <x v="0"/>
    <x v="679"/>
    <d v="2013-08-05T00:00:00"/>
    <s v="Standard Class"/>
    <s v="KH-16360"/>
    <x v="347"/>
    <x v="0"/>
    <x v="0"/>
    <x v="22"/>
    <x v="10"/>
    <n v="60623"/>
    <x v="2"/>
    <s v="OFF-ST-10001780"/>
    <x v="1"/>
    <x v="4"/>
    <x v="481"/>
    <x v="2532"/>
    <n v="2"/>
    <n v="0.2"/>
    <n v="51.831200000000024"/>
  </r>
  <r>
    <n v="7457"/>
    <x v="3706"/>
    <x v="1"/>
    <x v="392"/>
    <d v="2012-04-18T00:00:00"/>
    <s v="First Class"/>
    <s v="LL-16840"/>
    <x v="328"/>
    <x v="0"/>
    <x v="0"/>
    <x v="141"/>
    <x v="17"/>
    <n v="22980"/>
    <x v="0"/>
    <s v="TEC-PH-10002033"/>
    <x v="2"/>
    <x v="7"/>
    <x v="11"/>
    <x v="4979"/>
    <n v="2"/>
    <n v="0"/>
    <n v="148.10640000000001"/>
  </r>
  <r>
    <n v="7458"/>
    <x v="3706"/>
    <x v="1"/>
    <x v="392"/>
    <d v="2012-04-18T00:00:00"/>
    <s v="First Class"/>
    <s v="LL-16840"/>
    <x v="328"/>
    <x v="0"/>
    <x v="0"/>
    <x v="141"/>
    <x v="17"/>
    <n v="22980"/>
    <x v="0"/>
    <s v="OFF-BI-10001036"/>
    <x v="1"/>
    <x v="8"/>
    <x v="618"/>
    <x v="4980"/>
    <n v="1"/>
    <n v="0"/>
    <n v="4.57"/>
  </r>
  <r>
    <n v="7459"/>
    <x v="3706"/>
    <x v="1"/>
    <x v="392"/>
    <d v="2012-04-18T00:00:00"/>
    <s v="First Class"/>
    <s v="LL-16840"/>
    <x v="328"/>
    <x v="0"/>
    <x v="0"/>
    <x v="141"/>
    <x v="17"/>
    <n v="22980"/>
    <x v="0"/>
    <s v="FUR-FU-10001468"/>
    <x v="0"/>
    <x v="5"/>
    <x v="1280"/>
    <x v="4981"/>
    <n v="7"/>
    <n v="0"/>
    <n v="119.68599999999989"/>
  </r>
  <r>
    <n v="7460"/>
    <x v="3706"/>
    <x v="1"/>
    <x v="392"/>
    <d v="2012-04-18T00:00:00"/>
    <s v="First Class"/>
    <s v="LL-16840"/>
    <x v="328"/>
    <x v="0"/>
    <x v="0"/>
    <x v="141"/>
    <x v="17"/>
    <n v="22980"/>
    <x v="0"/>
    <s v="FUR-BO-10001519"/>
    <x v="0"/>
    <x v="0"/>
    <x v="666"/>
    <x v="4982"/>
    <n v="9"/>
    <n v="0"/>
    <n v="125.58240000000001"/>
  </r>
  <r>
    <n v="7461"/>
    <x v="3707"/>
    <x v="1"/>
    <x v="347"/>
    <d v="2012-04-14T00:00:00"/>
    <s v="Second Class"/>
    <s v="AR-10540"/>
    <x v="481"/>
    <x v="0"/>
    <x v="0"/>
    <x v="1"/>
    <x v="1"/>
    <n v="90004"/>
    <x v="1"/>
    <s v="TEC-CO-10001943"/>
    <x v="2"/>
    <x v="16"/>
    <x v="1666"/>
    <x v="4983"/>
    <n v="4"/>
    <n v="0.2"/>
    <n v="215.98919999999998"/>
  </r>
  <r>
    <n v="7462"/>
    <x v="3707"/>
    <x v="1"/>
    <x v="347"/>
    <d v="2012-04-14T00:00:00"/>
    <s v="Second Class"/>
    <s v="AR-10540"/>
    <x v="481"/>
    <x v="0"/>
    <x v="0"/>
    <x v="1"/>
    <x v="1"/>
    <n v="90004"/>
    <x v="1"/>
    <s v="OFF-PA-10003127"/>
    <x v="1"/>
    <x v="10"/>
    <x v="33"/>
    <x v="4984"/>
    <n v="2"/>
    <n v="0"/>
    <n v="24.269599999999997"/>
  </r>
  <r>
    <n v="7463"/>
    <x v="3708"/>
    <x v="1"/>
    <x v="914"/>
    <d v="2012-03-01T00:00:00"/>
    <s v="Second Class"/>
    <s v="NP-18670"/>
    <x v="73"/>
    <x v="0"/>
    <x v="0"/>
    <x v="4"/>
    <x v="4"/>
    <n v="98105"/>
    <x v="1"/>
    <s v="TEC-AC-10002076"/>
    <x v="2"/>
    <x v="11"/>
    <x v="329"/>
    <x v="4985"/>
    <n v="9"/>
    <n v="0"/>
    <n v="80.837999999999994"/>
  </r>
  <r>
    <n v="7464"/>
    <x v="3709"/>
    <x v="0"/>
    <x v="162"/>
    <d v="2013-09-16T00:00:00"/>
    <s v="Standard Class"/>
    <s v="LP-17095"/>
    <x v="431"/>
    <x v="0"/>
    <x v="0"/>
    <x v="355"/>
    <x v="1"/>
    <n v="93277"/>
    <x v="1"/>
    <s v="OFF-AR-10003338"/>
    <x v="1"/>
    <x v="6"/>
    <x v="1430"/>
    <x v="3659"/>
    <n v="2"/>
    <n v="0"/>
    <n v="3.7200000000000006"/>
  </r>
  <r>
    <n v="7465"/>
    <x v="3709"/>
    <x v="0"/>
    <x v="162"/>
    <d v="2013-09-16T00:00:00"/>
    <s v="Standard Class"/>
    <s v="LP-17095"/>
    <x v="431"/>
    <x v="0"/>
    <x v="0"/>
    <x v="355"/>
    <x v="1"/>
    <n v="93277"/>
    <x v="1"/>
    <s v="OFF-PA-10004610"/>
    <x v="1"/>
    <x v="10"/>
    <x v="1511"/>
    <x v="1369"/>
    <n v="8"/>
    <n v="0"/>
    <n v="15.407999999999998"/>
  </r>
  <r>
    <n v="7466"/>
    <x v="3709"/>
    <x v="0"/>
    <x v="162"/>
    <d v="2013-09-16T00:00:00"/>
    <s v="Standard Class"/>
    <s v="LP-17095"/>
    <x v="431"/>
    <x v="0"/>
    <x v="0"/>
    <x v="355"/>
    <x v="1"/>
    <n v="93277"/>
    <x v="1"/>
    <s v="OFF-ST-10001272"/>
    <x v="1"/>
    <x v="4"/>
    <x v="528"/>
    <x v="2213"/>
    <n v="2"/>
    <n v="0"/>
    <n v="65.435000000000002"/>
  </r>
  <r>
    <n v="7467"/>
    <x v="3710"/>
    <x v="0"/>
    <x v="288"/>
    <d v="2013-05-24T00:00:00"/>
    <s v="Standard Class"/>
    <s v="AH-10690"/>
    <x v="706"/>
    <x v="1"/>
    <x v="0"/>
    <x v="1"/>
    <x v="1"/>
    <n v="90008"/>
    <x v="1"/>
    <s v="OFF-AP-10001366"/>
    <x v="1"/>
    <x v="9"/>
    <x v="33"/>
    <x v="4986"/>
    <n v="8"/>
    <n v="0"/>
    <n v="23.716800000000006"/>
  </r>
  <r>
    <n v="7468"/>
    <x v="3711"/>
    <x v="3"/>
    <x v="343"/>
    <d v="2014-11-16T00:00:00"/>
    <s v="Second Class"/>
    <s v="TB-21190"/>
    <x v="353"/>
    <x v="2"/>
    <x v="0"/>
    <x v="1"/>
    <x v="1"/>
    <n v="90045"/>
    <x v="1"/>
    <s v="FUR-FU-10001424"/>
    <x v="0"/>
    <x v="5"/>
    <x v="691"/>
    <x v="4987"/>
    <n v="4"/>
    <n v="0"/>
    <n v="11.872799999999998"/>
  </r>
  <r>
    <n v="7469"/>
    <x v="3712"/>
    <x v="2"/>
    <x v="1114"/>
    <d v="2011-09-20T00:00:00"/>
    <s v="Standard Class"/>
    <s v="AA-10315"/>
    <x v="397"/>
    <x v="0"/>
    <x v="0"/>
    <x v="20"/>
    <x v="15"/>
    <n v="10011"/>
    <x v="3"/>
    <s v="OFF-PA-10000349"/>
    <x v="1"/>
    <x v="10"/>
    <x v="33"/>
    <x v="1830"/>
    <n v="3"/>
    <n v="0"/>
    <n v="7.0218000000000007"/>
  </r>
  <r>
    <n v="7470"/>
    <x v="3712"/>
    <x v="2"/>
    <x v="1114"/>
    <d v="2011-09-20T00:00:00"/>
    <s v="Standard Class"/>
    <s v="AA-10315"/>
    <x v="397"/>
    <x v="0"/>
    <x v="0"/>
    <x v="20"/>
    <x v="15"/>
    <n v="10011"/>
    <x v="3"/>
    <s v="FUR-FU-10002456"/>
    <x v="0"/>
    <x v="5"/>
    <x v="1009"/>
    <x v="58"/>
    <n v="2"/>
    <n v="0"/>
    <n v="6.2608000000000015"/>
  </r>
  <r>
    <n v="7471"/>
    <x v="3713"/>
    <x v="1"/>
    <x v="426"/>
    <d v="2012-09-20T00:00:00"/>
    <s v="Standard Class"/>
    <s v="AC-10615"/>
    <x v="556"/>
    <x v="1"/>
    <x v="0"/>
    <x v="10"/>
    <x v="9"/>
    <n v="19143"/>
    <x v="3"/>
    <s v="OFF-BI-10002609"/>
    <x v="1"/>
    <x v="8"/>
    <x v="98"/>
    <x v="4988"/>
    <n v="4"/>
    <n v="0.7"/>
    <n v="-2.8608000000000002"/>
  </r>
  <r>
    <n v="7472"/>
    <x v="3713"/>
    <x v="1"/>
    <x v="426"/>
    <d v="2012-09-20T00:00:00"/>
    <s v="Standard Class"/>
    <s v="AC-10615"/>
    <x v="556"/>
    <x v="1"/>
    <x v="0"/>
    <x v="10"/>
    <x v="9"/>
    <n v="19143"/>
    <x v="3"/>
    <s v="OFF-ST-10001522"/>
    <x v="1"/>
    <x v="4"/>
    <x v="195"/>
    <x v="2772"/>
    <n v="2"/>
    <n v="0.2"/>
    <n v="-29.436800000000012"/>
  </r>
  <r>
    <n v="7473"/>
    <x v="3714"/>
    <x v="0"/>
    <x v="949"/>
    <d v="2013-07-04T00:00:00"/>
    <s v="First Class"/>
    <s v="EM-14140"/>
    <x v="670"/>
    <x v="2"/>
    <x v="0"/>
    <x v="427"/>
    <x v="7"/>
    <n v="84043"/>
    <x v="1"/>
    <s v="TEC-CO-10000971"/>
    <x v="2"/>
    <x v="16"/>
    <x v="1304"/>
    <x v="4989"/>
    <n v="5"/>
    <n v="0"/>
    <n v="449.9849999999999"/>
  </r>
  <r>
    <n v="7474"/>
    <x v="3715"/>
    <x v="0"/>
    <x v="342"/>
    <d v="2013-04-16T00:00:00"/>
    <s v="Standard Class"/>
    <s v="QJ-19255"/>
    <x v="425"/>
    <x v="1"/>
    <x v="0"/>
    <x v="22"/>
    <x v="10"/>
    <n v="60653"/>
    <x v="2"/>
    <s v="OFF-AR-10000034"/>
    <x v="1"/>
    <x v="6"/>
    <x v="744"/>
    <x v="4990"/>
    <n v="4"/>
    <n v="0.2"/>
    <n v="3.2223999999999995"/>
  </r>
  <r>
    <n v="7475"/>
    <x v="3716"/>
    <x v="2"/>
    <x v="1037"/>
    <d v="2011-01-11T00:00:00"/>
    <s v="Standard Class"/>
    <s v="ME-17320"/>
    <x v="467"/>
    <x v="2"/>
    <x v="0"/>
    <x v="0"/>
    <x v="0"/>
    <n v="42420"/>
    <x v="0"/>
    <s v="FUR-CH-10004063"/>
    <x v="0"/>
    <x v="1"/>
    <x v="120"/>
    <x v="4991"/>
    <n v="9"/>
    <n v="0"/>
    <n v="746.40779999999972"/>
  </r>
  <r>
    <n v="7476"/>
    <x v="3716"/>
    <x v="2"/>
    <x v="1037"/>
    <d v="2011-01-11T00:00:00"/>
    <s v="Standard Class"/>
    <s v="ME-17320"/>
    <x v="467"/>
    <x v="2"/>
    <x v="0"/>
    <x v="0"/>
    <x v="0"/>
    <n v="42420"/>
    <x v="0"/>
    <s v="OFF-BI-10004632"/>
    <x v="1"/>
    <x v="8"/>
    <x v="564"/>
    <x v="4992"/>
    <n v="2"/>
    <n v="0"/>
    <n v="274.49099999999999"/>
  </r>
  <r>
    <n v="7477"/>
    <x v="3716"/>
    <x v="2"/>
    <x v="1037"/>
    <d v="2011-01-11T00:00:00"/>
    <s v="Standard Class"/>
    <s v="ME-17320"/>
    <x v="467"/>
    <x v="2"/>
    <x v="0"/>
    <x v="0"/>
    <x v="0"/>
    <n v="42420"/>
    <x v="0"/>
    <s v="OFF-AR-10001662"/>
    <x v="1"/>
    <x v="6"/>
    <x v="443"/>
    <x v="4993"/>
    <n v="2"/>
    <n v="0"/>
    <n v="1.4796000000000005"/>
  </r>
  <r>
    <n v="7478"/>
    <x v="3716"/>
    <x v="2"/>
    <x v="1037"/>
    <d v="2011-01-11T00:00:00"/>
    <s v="Standard Class"/>
    <s v="ME-17320"/>
    <x v="467"/>
    <x v="2"/>
    <x v="0"/>
    <x v="0"/>
    <x v="0"/>
    <n v="42420"/>
    <x v="0"/>
    <s v="TEC-PH-10004977"/>
    <x v="2"/>
    <x v="7"/>
    <x v="34"/>
    <x v="3743"/>
    <n v="2"/>
    <n v="0"/>
    <n v="113.67419999999998"/>
  </r>
  <r>
    <n v="7479"/>
    <x v="3716"/>
    <x v="2"/>
    <x v="1037"/>
    <d v="2011-01-11T00:00:00"/>
    <s v="Standard Class"/>
    <s v="ME-17320"/>
    <x v="467"/>
    <x v="2"/>
    <x v="0"/>
    <x v="0"/>
    <x v="0"/>
    <n v="42420"/>
    <x v="0"/>
    <s v="TEC-PH-10004539"/>
    <x v="2"/>
    <x v="7"/>
    <x v="852"/>
    <x v="4994"/>
    <n v="4"/>
    <n v="0"/>
    <n v="204.10919999999999"/>
  </r>
  <r>
    <n v="7480"/>
    <x v="3716"/>
    <x v="2"/>
    <x v="1037"/>
    <d v="2011-01-11T00:00:00"/>
    <s v="Standard Class"/>
    <s v="ME-17320"/>
    <x v="467"/>
    <x v="2"/>
    <x v="0"/>
    <x v="0"/>
    <x v="0"/>
    <n v="42420"/>
    <x v="0"/>
    <s v="OFF-FA-10001883"/>
    <x v="1"/>
    <x v="13"/>
    <x v="1484"/>
    <x v="4995"/>
    <n v="4"/>
    <n v="0"/>
    <n v="0.31119999999999948"/>
  </r>
  <r>
    <n v="7481"/>
    <x v="3716"/>
    <x v="2"/>
    <x v="1037"/>
    <d v="2011-01-11T00:00:00"/>
    <s v="Standard Class"/>
    <s v="ME-17320"/>
    <x v="467"/>
    <x v="2"/>
    <x v="0"/>
    <x v="0"/>
    <x v="0"/>
    <n v="42420"/>
    <x v="0"/>
    <s v="OFF-PA-10000955"/>
    <x v="1"/>
    <x v="10"/>
    <x v="774"/>
    <x v="4996"/>
    <n v="1"/>
    <n v="0"/>
    <n v="3.0084"/>
  </r>
  <r>
    <n v="7482"/>
    <x v="3717"/>
    <x v="0"/>
    <x v="142"/>
    <d v="2013-09-04T00:00:00"/>
    <s v="Second Class"/>
    <s v="LB-16795"/>
    <x v="697"/>
    <x v="2"/>
    <x v="0"/>
    <x v="101"/>
    <x v="1"/>
    <n v="92646"/>
    <x v="1"/>
    <s v="OFF-EN-10002500"/>
    <x v="1"/>
    <x v="12"/>
    <x v="118"/>
    <x v="4835"/>
    <n v="1"/>
    <n v="0"/>
    <n v="5.7509999999999994"/>
  </r>
  <r>
    <n v="7483"/>
    <x v="3718"/>
    <x v="2"/>
    <x v="865"/>
    <d v="2011-09-30T00:00:00"/>
    <s v="Standard Class"/>
    <s v="JP-16135"/>
    <x v="655"/>
    <x v="2"/>
    <x v="0"/>
    <x v="20"/>
    <x v="15"/>
    <n v="10011"/>
    <x v="3"/>
    <s v="OFF-BI-10004654"/>
    <x v="1"/>
    <x v="8"/>
    <x v="68"/>
    <x v="4997"/>
    <n v="4"/>
    <n v="0.2"/>
    <n v="6.9239999999999995"/>
  </r>
  <r>
    <n v="7484"/>
    <x v="3719"/>
    <x v="2"/>
    <x v="534"/>
    <d v="2011-12-17T00:00:00"/>
    <s v="Second Class"/>
    <s v="EB-13705"/>
    <x v="182"/>
    <x v="1"/>
    <x v="0"/>
    <x v="10"/>
    <x v="9"/>
    <n v="19140"/>
    <x v="3"/>
    <s v="FUR-CH-10003774"/>
    <x v="0"/>
    <x v="1"/>
    <x v="1185"/>
    <x v="4998"/>
    <n v="7"/>
    <n v="0.3"/>
    <n v="-108.26620000000001"/>
  </r>
  <r>
    <n v="7485"/>
    <x v="3720"/>
    <x v="3"/>
    <x v="116"/>
    <d v="2015-01-03T00:00:00"/>
    <s v="Standard Class"/>
    <s v="CS-12400"/>
    <x v="37"/>
    <x v="2"/>
    <x v="0"/>
    <x v="402"/>
    <x v="46"/>
    <n v="58103"/>
    <x v="2"/>
    <s v="OFF-AR-10004707"/>
    <x v="1"/>
    <x v="6"/>
    <x v="33"/>
    <x v="4724"/>
    <n v="1"/>
    <n v="0"/>
    <n v="0.86799999999999988"/>
  </r>
  <r>
    <n v="7486"/>
    <x v="3720"/>
    <x v="3"/>
    <x v="116"/>
    <d v="2015-01-03T00:00:00"/>
    <s v="Standard Class"/>
    <s v="CS-12400"/>
    <x v="37"/>
    <x v="2"/>
    <x v="0"/>
    <x v="402"/>
    <x v="46"/>
    <n v="58103"/>
    <x v="2"/>
    <s v="OFF-BI-10004040"/>
    <x v="1"/>
    <x v="8"/>
    <x v="1478"/>
    <x v="4213"/>
    <n v="5"/>
    <n v="0"/>
    <n v="12.690999999999999"/>
  </r>
  <r>
    <n v="7487"/>
    <x v="3721"/>
    <x v="1"/>
    <x v="546"/>
    <d v="2012-12-24T00:00:00"/>
    <s v="Second Class"/>
    <s v="PM-19135"/>
    <x v="327"/>
    <x v="2"/>
    <x v="0"/>
    <x v="18"/>
    <x v="38"/>
    <n v="3820"/>
    <x v="3"/>
    <s v="OFF-PA-10001184"/>
    <x v="1"/>
    <x v="10"/>
    <x v="1307"/>
    <x v="2744"/>
    <n v="5"/>
    <n v="0"/>
    <n v="14.651"/>
  </r>
  <r>
    <n v="7488"/>
    <x v="3721"/>
    <x v="1"/>
    <x v="546"/>
    <d v="2012-12-24T00:00:00"/>
    <s v="Second Class"/>
    <s v="PM-19135"/>
    <x v="327"/>
    <x v="2"/>
    <x v="0"/>
    <x v="18"/>
    <x v="38"/>
    <n v="3820"/>
    <x v="3"/>
    <s v="TEC-AC-10004145"/>
    <x v="2"/>
    <x v="11"/>
    <x v="1264"/>
    <x v="3633"/>
    <n v="9"/>
    <n v="0"/>
    <n v="517.47930000000008"/>
  </r>
  <r>
    <n v="7489"/>
    <x v="3721"/>
    <x v="1"/>
    <x v="546"/>
    <d v="2012-12-24T00:00:00"/>
    <s v="Second Class"/>
    <s v="PM-19135"/>
    <x v="327"/>
    <x v="2"/>
    <x v="0"/>
    <x v="18"/>
    <x v="38"/>
    <n v="3820"/>
    <x v="3"/>
    <s v="FUR-TA-10003473"/>
    <x v="0"/>
    <x v="3"/>
    <x v="214"/>
    <x v="4999"/>
    <n v="4"/>
    <n v="0.3"/>
    <n v="-105.31639999999993"/>
  </r>
  <r>
    <n v="7490"/>
    <x v="3722"/>
    <x v="3"/>
    <x v="60"/>
    <d v="2014-11-10T00:00:00"/>
    <s v="Standard Class"/>
    <s v="AA-10645"/>
    <x v="731"/>
    <x v="0"/>
    <x v="0"/>
    <x v="70"/>
    <x v="1"/>
    <n v="92105"/>
    <x v="1"/>
    <s v="OFF-PA-10003172"/>
    <x v="1"/>
    <x v="10"/>
    <x v="846"/>
    <x v="91"/>
    <n v="2"/>
    <n v="0"/>
    <n v="6.2208000000000006"/>
  </r>
  <r>
    <n v="7491"/>
    <x v="3723"/>
    <x v="1"/>
    <x v="229"/>
    <d v="2012-09-16T00:00:00"/>
    <s v="Standard Class"/>
    <s v="FA-14230"/>
    <x v="135"/>
    <x v="1"/>
    <x v="0"/>
    <x v="1"/>
    <x v="1"/>
    <n v="90032"/>
    <x v="1"/>
    <s v="FUR-FU-10003799"/>
    <x v="0"/>
    <x v="5"/>
    <x v="90"/>
    <x v="5000"/>
    <n v="6"/>
    <n v="0"/>
    <n v="33.070799999999991"/>
  </r>
  <r>
    <n v="7492"/>
    <x v="3724"/>
    <x v="3"/>
    <x v="673"/>
    <d v="2014-11-17T00:00:00"/>
    <s v="Same Day"/>
    <s v="CM-12190"/>
    <x v="496"/>
    <x v="0"/>
    <x v="0"/>
    <x v="456"/>
    <x v="15"/>
    <n v="13501"/>
    <x v="3"/>
    <s v="TEC-PH-10002583"/>
    <x v="2"/>
    <x v="7"/>
    <x v="1708"/>
    <x v="5001"/>
    <n v="6"/>
    <n v="0"/>
    <n v="5.9969999999999857"/>
  </r>
  <r>
    <n v="7493"/>
    <x v="3725"/>
    <x v="3"/>
    <x v="220"/>
    <d v="2014-09-17T00:00:00"/>
    <s v="Standard Class"/>
    <s v="CC-12475"/>
    <x v="693"/>
    <x v="0"/>
    <x v="0"/>
    <x v="12"/>
    <x v="5"/>
    <n v="77070"/>
    <x v="2"/>
    <s v="OFF-PA-10004239"/>
    <x v="1"/>
    <x v="10"/>
    <x v="1412"/>
    <x v="1518"/>
    <n v="3"/>
    <n v="0.2"/>
    <n v="3.2099999999999982"/>
  </r>
  <r>
    <n v="7494"/>
    <x v="3725"/>
    <x v="3"/>
    <x v="220"/>
    <d v="2014-09-17T00:00:00"/>
    <s v="Standard Class"/>
    <s v="CC-12475"/>
    <x v="693"/>
    <x v="0"/>
    <x v="0"/>
    <x v="12"/>
    <x v="5"/>
    <n v="77070"/>
    <x v="2"/>
    <s v="FUR-TA-10002855"/>
    <x v="0"/>
    <x v="3"/>
    <x v="1189"/>
    <x v="5002"/>
    <n v="5"/>
    <n v="0.3"/>
    <n v="-65.853000000000009"/>
  </r>
  <r>
    <n v="7495"/>
    <x v="3725"/>
    <x v="3"/>
    <x v="220"/>
    <d v="2014-09-17T00:00:00"/>
    <s v="Standard Class"/>
    <s v="CC-12475"/>
    <x v="693"/>
    <x v="0"/>
    <x v="0"/>
    <x v="12"/>
    <x v="5"/>
    <n v="77070"/>
    <x v="2"/>
    <s v="OFF-AP-10001626"/>
    <x v="1"/>
    <x v="9"/>
    <x v="1016"/>
    <x v="5003"/>
    <n v="2"/>
    <n v="0.8"/>
    <n v="-4.2012"/>
  </r>
  <r>
    <n v="7496"/>
    <x v="3726"/>
    <x v="3"/>
    <x v="1163"/>
    <d v="2014-07-19T00:00:00"/>
    <s v="Standard Class"/>
    <s v="TC-21295"/>
    <x v="646"/>
    <x v="0"/>
    <x v="0"/>
    <x v="223"/>
    <x v="1"/>
    <n v="92683"/>
    <x v="1"/>
    <s v="OFF-BI-10004022"/>
    <x v="1"/>
    <x v="8"/>
    <x v="748"/>
    <x v="3079"/>
    <n v="2"/>
    <n v="0.2"/>
    <n v="1.4455999999999996"/>
  </r>
  <r>
    <n v="7497"/>
    <x v="3726"/>
    <x v="3"/>
    <x v="1163"/>
    <d v="2014-07-19T00:00:00"/>
    <s v="Standard Class"/>
    <s v="TC-21295"/>
    <x v="646"/>
    <x v="0"/>
    <x v="0"/>
    <x v="223"/>
    <x v="1"/>
    <n v="92683"/>
    <x v="1"/>
    <s v="FUR-FU-10003601"/>
    <x v="0"/>
    <x v="5"/>
    <x v="729"/>
    <x v="3139"/>
    <n v="3"/>
    <n v="0"/>
    <n v="49.804199999999994"/>
  </r>
  <r>
    <n v="7498"/>
    <x v="3726"/>
    <x v="3"/>
    <x v="1163"/>
    <d v="2014-07-19T00:00:00"/>
    <s v="Standard Class"/>
    <s v="TC-21295"/>
    <x v="646"/>
    <x v="0"/>
    <x v="0"/>
    <x v="223"/>
    <x v="1"/>
    <n v="92683"/>
    <x v="1"/>
    <s v="OFF-FA-10000490"/>
    <x v="1"/>
    <x v="13"/>
    <x v="307"/>
    <x v="328"/>
    <n v="4"/>
    <n v="0"/>
    <n v="2.3311999999999999"/>
  </r>
  <r>
    <n v="7499"/>
    <x v="3726"/>
    <x v="3"/>
    <x v="1163"/>
    <d v="2014-07-19T00:00:00"/>
    <s v="Standard Class"/>
    <s v="TC-21295"/>
    <x v="646"/>
    <x v="0"/>
    <x v="0"/>
    <x v="223"/>
    <x v="1"/>
    <n v="92683"/>
    <x v="1"/>
    <s v="OFF-AR-10004042"/>
    <x v="1"/>
    <x v="6"/>
    <x v="30"/>
    <x v="5004"/>
    <n v="4"/>
    <n v="0"/>
    <n v="20.856799999999993"/>
  </r>
  <r>
    <n v="7500"/>
    <x v="3726"/>
    <x v="3"/>
    <x v="1163"/>
    <d v="2014-07-19T00:00:00"/>
    <s v="Standard Class"/>
    <s v="TC-21295"/>
    <x v="646"/>
    <x v="0"/>
    <x v="0"/>
    <x v="223"/>
    <x v="1"/>
    <n v="92683"/>
    <x v="1"/>
    <s v="FUR-FU-10002960"/>
    <x v="0"/>
    <x v="5"/>
    <x v="190"/>
    <x v="609"/>
    <n v="3"/>
    <n v="0"/>
    <n v="7.9128000000000007"/>
  </r>
  <r>
    <n v="7501"/>
    <x v="3726"/>
    <x v="3"/>
    <x v="1163"/>
    <d v="2014-07-19T00:00:00"/>
    <s v="Standard Class"/>
    <s v="TC-21295"/>
    <x v="646"/>
    <x v="0"/>
    <x v="0"/>
    <x v="223"/>
    <x v="1"/>
    <n v="92683"/>
    <x v="1"/>
    <s v="TEC-AC-10000991"/>
    <x v="2"/>
    <x v="11"/>
    <x v="432"/>
    <x v="5005"/>
    <n v="3"/>
    <n v="0"/>
    <n v="19.735800000000005"/>
  </r>
  <r>
    <n v="7502"/>
    <x v="3726"/>
    <x v="3"/>
    <x v="1163"/>
    <d v="2014-07-19T00:00:00"/>
    <s v="Standard Class"/>
    <s v="TC-21295"/>
    <x v="646"/>
    <x v="0"/>
    <x v="0"/>
    <x v="223"/>
    <x v="1"/>
    <n v="92683"/>
    <x v="1"/>
    <s v="TEC-PH-10004977"/>
    <x v="2"/>
    <x v="7"/>
    <x v="34"/>
    <x v="553"/>
    <n v="3"/>
    <n v="0.2"/>
    <n v="52.917299999999955"/>
  </r>
  <r>
    <n v="7503"/>
    <x v="3727"/>
    <x v="3"/>
    <x v="983"/>
    <d v="2014-03-31T00:00:00"/>
    <s v="Same Day"/>
    <s v="TB-21400"/>
    <x v="483"/>
    <x v="0"/>
    <x v="0"/>
    <x v="1"/>
    <x v="1"/>
    <n v="90036"/>
    <x v="1"/>
    <s v="OFF-AR-10000817"/>
    <x v="1"/>
    <x v="6"/>
    <x v="1255"/>
    <x v="2398"/>
    <n v="2"/>
    <n v="0"/>
    <n v="2.0671999999999997"/>
  </r>
  <r>
    <n v="7504"/>
    <x v="3727"/>
    <x v="3"/>
    <x v="983"/>
    <d v="2014-03-31T00:00:00"/>
    <s v="Same Day"/>
    <s v="TB-21400"/>
    <x v="483"/>
    <x v="0"/>
    <x v="0"/>
    <x v="1"/>
    <x v="1"/>
    <n v="90036"/>
    <x v="1"/>
    <s v="TEC-PH-10002447"/>
    <x v="2"/>
    <x v="7"/>
    <x v="53"/>
    <x v="5006"/>
    <n v="1"/>
    <n v="0.2"/>
    <n v="18.539099999999991"/>
  </r>
  <r>
    <n v="7505"/>
    <x v="3728"/>
    <x v="0"/>
    <x v="1011"/>
    <d v="2013-02-04T00:00:00"/>
    <s v="Second Class"/>
    <s v="JK-15325"/>
    <x v="759"/>
    <x v="1"/>
    <x v="0"/>
    <x v="496"/>
    <x v="30"/>
    <n v="8401"/>
    <x v="3"/>
    <s v="OFF-EN-10003134"/>
    <x v="1"/>
    <x v="12"/>
    <x v="33"/>
    <x v="371"/>
    <n v="2"/>
    <n v="0"/>
    <n v="11.68"/>
  </r>
  <r>
    <n v="7506"/>
    <x v="3729"/>
    <x v="3"/>
    <x v="110"/>
    <d v="2014-06-14T00:00:00"/>
    <s v="Standard Class"/>
    <s v="BW-11200"/>
    <x v="572"/>
    <x v="0"/>
    <x v="0"/>
    <x v="242"/>
    <x v="10"/>
    <n v="60076"/>
    <x v="2"/>
    <s v="OFF-BI-10000309"/>
    <x v="1"/>
    <x v="8"/>
    <x v="334"/>
    <x v="362"/>
    <n v="4"/>
    <n v="0.8"/>
    <n v="-18.872800000000009"/>
  </r>
  <r>
    <n v="7507"/>
    <x v="3730"/>
    <x v="2"/>
    <x v="981"/>
    <d v="2011-11-06T00:00:00"/>
    <s v="Standard Class"/>
    <s v="SH-20395"/>
    <x v="129"/>
    <x v="0"/>
    <x v="0"/>
    <x v="8"/>
    <x v="1"/>
    <n v="94122"/>
    <x v="1"/>
    <s v="TEC-PH-10001615"/>
    <x v="2"/>
    <x v="7"/>
    <x v="1108"/>
    <x v="1956"/>
    <n v="2"/>
    <n v="0.2"/>
    <n v="5.2181999999999924"/>
  </r>
  <r>
    <n v="7508"/>
    <x v="3730"/>
    <x v="2"/>
    <x v="981"/>
    <d v="2011-11-06T00:00:00"/>
    <s v="Standard Class"/>
    <s v="SH-20395"/>
    <x v="129"/>
    <x v="0"/>
    <x v="0"/>
    <x v="8"/>
    <x v="1"/>
    <n v="94122"/>
    <x v="1"/>
    <s v="OFF-ST-10003208"/>
    <x v="1"/>
    <x v="4"/>
    <x v="243"/>
    <x v="979"/>
    <n v="2"/>
    <n v="0"/>
    <n v="105.24679999999995"/>
  </r>
  <r>
    <n v="7509"/>
    <x v="3731"/>
    <x v="3"/>
    <x v="1163"/>
    <d v="2014-07-19T00:00:00"/>
    <s v="Standard Class"/>
    <s v="JL-15835"/>
    <x v="252"/>
    <x v="0"/>
    <x v="0"/>
    <x v="38"/>
    <x v="24"/>
    <n v="43229"/>
    <x v="3"/>
    <s v="OFF-PA-10000605"/>
    <x v="1"/>
    <x v="10"/>
    <x v="808"/>
    <x v="4766"/>
    <n v="2"/>
    <n v="0.2"/>
    <n v="3.3524000000000003"/>
  </r>
  <r>
    <n v="7510"/>
    <x v="3731"/>
    <x v="3"/>
    <x v="1163"/>
    <d v="2014-07-19T00:00:00"/>
    <s v="Standard Class"/>
    <s v="JL-15835"/>
    <x v="252"/>
    <x v="0"/>
    <x v="0"/>
    <x v="38"/>
    <x v="24"/>
    <n v="43229"/>
    <x v="3"/>
    <s v="TEC-PH-10000560"/>
    <x v="2"/>
    <x v="7"/>
    <x v="745"/>
    <x v="5007"/>
    <n v="9"/>
    <n v="0.4"/>
    <n v="-377.98919999999998"/>
  </r>
  <r>
    <n v="7511"/>
    <x v="3731"/>
    <x v="3"/>
    <x v="1163"/>
    <d v="2014-07-19T00:00:00"/>
    <s v="Standard Class"/>
    <s v="JL-15835"/>
    <x v="252"/>
    <x v="0"/>
    <x v="0"/>
    <x v="38"/>
    <x v="24"/>
    <n v="43229"/>
    <x v="3"/>
    <s v="OFF-ST-10003455"/>
    <x v="1"/>
    <x v="4"/>
    <x v="169"/>
    <x v="5008"/>
    <n v="5"/>
    <n v="0.2"/>
    <n v="4.6530000000000022"/>
  </r>
  <r>
    <n v="7512"/>
    <x v="3731"/>
    <x v="3"/>
    <x v="1163"/>
    <d v="2014-07-19T00:00:00"/>
    <s v="Standard Class"/>
    <s v="JL-15835"/>
    <x v="252"/>
    <x v="0"/>
    <x v="0"/>
    <x v="38"/>
    <x v="24"/>
    <n v="43229"/>
    <x v="3"/>
    <s v="FUR-FU-10002937"/>
    <x v="0"/>
    <x v="5"/>
    <x v="1051"/>
    <x v="5009"/>
    <n v="5"/>
    <n v="0.2"/>
    <n v="148.845"/>
  </r>
  <r>
    <n v="7513"/>
    <x v="3731"/>
    <x v="3"/>
    <x v="1163"/>
    <d v="2014-07-19T00:00:00"/>
    <s v="Standard Class"/>
    <s v="JL-15835"/>
    <x v="252"/>
    <x v="0"/>
    <x v="0"/>
    <x v="38"/>
    <x v="24"/>
    <n v="43229"/>
    <x v="3"/>
    <s v="OFF-ST-10001837"/>
    <x v="1"/>
    <x v="4"/>
    <x v="1331"/>
    <x v="5010"/>
    <n v="7"/>
    <n v="0.2"/>
    <n v="17.959200000000003"/>
  </r>
  <r>
    <n v="7514"/>
    <x v="3731"/>
    <x v="3"/>
    <x v="1163"/>
    <d v="2014-07-19T00:00:00"/>
    <s v="Standard Class"/>
    <s v="JL-15835"/>
    <x v="252"/>
    <x v="0"/>
    <x v="0"/>
    <x v="38"/>
    <x v="24"/>
    <n v="43229"/>
    <x v="3"/>
    <s v="OFF-AR-10004757"/>
    <x v="1"/>
    <x v="6"/>
    <x v="342"/>
    <x v="1332"/>
    <n v="5"/>
    <n v="0.2"/>
    <n v="2.1319999999999988"/>
  </r>
  <r>
    <n v="7515"/>
    <x v="3732"/>
    <x v="3"/>
    <x v="34"/>
    <d v="2014-12-13T00:00:00"/>
    <s v="Second Class"/>
    <s v="JL-15835"/>
    <x v="252"/>
    <x v="0"/>
    <x v="0"/>
    <x v="102"/>
    <x v="0"/>
    <n v="40475"/>
    <x v="0"/>
    <s v="OFF-BI-10004236"/>
    <x v="1"/>
    <x v="8"/>
    <x v="891"/>
    <x v="5011"/>
    <n v="2"/>
    <n v="0"/>
    <n v="13.505599999999999"/>
  </r>
  <r>
    <n v="7516"/>
    <x v="3732"/>
    <x v="3"/>
    <x v="34"/>
    <d v="2014-12-13T00:00:00"/>
    <s v="Second Class"/>
    <s v="JL-15835"/>
    <x v="252"/>
    <x v="0"/>
    <x v="0"/>
    <x v="102"/>
    <x v="0"/>
    <n v="40475"/>
    <x v="0"/>
    <s v="OFF-AP-10000159"/>
    <x v="1"/>
    <x v="9"/>
    <x v="1407"/>
    <x v="5012"/>
    <n v="5"/>
    <n v="0"/>
    <n v="62.32099999999997"/>
  </r>
  <r>
    <n v="7517"/>
    <x v="3732"/>
    <x v="3"/>
    <x v="34"/>
    <d v="2014-12-13T00:00:00"/>
    <s v="Second Class"/>
    <s v="JL-15835"/>
    <x v="252"/>
    <x v="0"/>
    <x v="0"/>
    <x v="102"/>
    <x v="0"/>
    <n v="40475"/>
    <x v="0"/>
    <s v="OFF-BI-10003274"/>
    <x v="1"/>
    <x v="8"/>
    <x v="122"/>
    <x v="204"/>
    <n v="4"/>
    <n v="0"/>
    <n v="7.4824000000000002"/>
  </r>
  <r>
    <n v="7518"/>
    <x v="3732"/>
    <x v="3"/>
    <x v="34"/>
    <d v="2014-12-13T00:00:00"/>
    <s v="Second Class"/>
    <s v="JL-15835"/>
    <x v="252"/>
    <x v="0"/>
    <x v="0"/>
    <x v="102"/>
    <x v="0"/>
    <n v="40475"/>
    <x v="0"/>
    <s v="TEC-AC-10001013"/>
    <x v="2"/>
    <x v="11"/>
    <x v="813"/>
    <x v="5013"/>
    <n v="5"/>
    <n v="0"/>
    <n v="48.328499999999991"/>
  </r>
  <r>
    <n v="7519"/>
    <x v="3732"/>
    <x v="3"/>
    <x v="34"/>
    <d v="2014-12-13T00:00:00"/>
    <s v="Second Class"/>
    <s v="JL-15835"/>
    <x v="252"/>
    <x v="0"/>
    <x v="0"/>
    <x v="102"/>
    <x v="0"/>
    <n v="40475"/>
    <x v="0"/>
    <s v="OFF-ST-10004963"/>
    <x v="1"/>
    <x v="4"/>
    <x v="460"/>
    <x v="5014"/>
    <n v="1"/>
    <n v="0"/>
    <n v="0.60559999999999903"/>
  </r>
  <r>
    <n v="7520"/>
    <x v="3732"/>
    <x v="3"/>
    <x v="34"/>
    <d v="2014-12-13T00:00:00"/>
    <s v="Second Class"/>
    <s v="JL-15835"/>
    <x v="252"/>
    <x v="0"/>
    <x v="0"/>
    <x v="102"/>
    <x v="0"/>
    <n v="40475"/>
    <x v="0"/>
    <s v="OFF-LA-10004409"/>
    <x v="1"/>
    <x v="2"/>
    <x v="1550"/>
    <x v="1784"/>
    <n v="2"/>
    <n v="0"/>
    <n v="2.6495999999999995"/>
  </r>
  <r>
    <n v="7521"/>
    <x v="3732"/>
    <x v="3"/>
    <x v="34"/>
    <d v="2014-12-13T00:00:00"/>
    <s v="Second Class"/>
    <s v="JL-15835"/>
    <x v="252"/>
    <x v="0"/>
    <x v="0"/>
    <x v="102"/>
    <x v="0"/>
    <n v="40475"/>
    <x v="0"/>
    <s v="TEC-CO-10001046"/>
    <x v="2"/>
    <x v="16"/>
    <x v="874"/>
    <x v="5015"/>
    <n v="2"/>
    <n v="0"/>
    <n v="629.99099999999999"/>
  </r>
  <r>
    <n v="7522"/>
    <x v="3733"/>
    <x v="0"/>
    <x v="64"/>
    <d v="2013-09-12T00:00:00"/>
    <s v="Standard Class"/>
    <s v="MD-17350"/>
    <x v="198"/>
    <x v="0"/>
    <x v="0"/>
    <x v="152"/>
    <x v="24"/>
    <n v="43130"/>
    <x v="3"/>
    <s v="OFF-BI-10002824"/>
    <x v="1"/>
    <x v="8"/>
    <x v="523"/>
    <x v="5016"/>
    <n v="2"/>
    <n v="0.7"/>
    <n v="-7.4600000000000009"/>
  </r>
  <r>
    <n v="7523"/>
    <x v="3733"/>
    <x v="0"/>
    <x v="64"/>
    <d v="2013-09-12T00:00:00"/>
    <s v="Standard Class"/>
    <s v="MD-17350"/>
    <x v="198"/>
    <x v="0"/>
    <x v="0"/>
    <x v="152"/>
    <x v="24"/>
    <n v="43130"/>
    <x v="3"/>
    <s v="OFF-BI-10001757"/>
    <x v="1"/>
    <x v="8"/>
    <x v="1158"/>
    <x v="5017"/>
    <n v="6"/>
    <n v="0.7"/>
    <n v="-6.4944000000000024"/>
  </r>
  <r>
    <n v="7524"/>
    <x v="3733"/>
    <x v="0"/>
    <x v="64"/>
    <d v="2013-09-12T00:00:00"/>
    <s v="Standard Class"/>
    <s v="MD-17350"/>
    <x v="198"/>
    <x v="0"/>
    <x v="0"/>
    <x v="152"/>
    <x v="24"/>
    <n v="43130"/>
    <x v="3"/>
    <s v="FUR-CH-10004477"/>
    <x v="0"/>
    <x v="1"/>
    <x v="211"/>
    <x v="4967"/>
    <n v="2"/>
    <n v="0.3"/>
    <n v="-1.217800000000004"/>
  </r>
  <r>
    <n v="7525"/>
    <x v="3734"/>
    <x v="2"/>
    <x v="1076"/>
    <d v="2011-09-16T00:00:00"/>
    <s v="Standard Class"/>
    <s v="CL-12565"/>
    <x v="52"/>
    <x v="0"/>
    <x v="0"/>
    <x v="345"/>
    <x v="21"/>
    <n v="97030"/>
    <x v="1"/>
    <s v="OFF-EN-10003072"/>
    <x v="1"/>
    <x v="12"/>
    <x v="767"/>
    <x v="5018"/>
    <n v="7"/>
    <n v="0.2"/>
    <n v="7.6047999999999991"/>
  </r>
  <r>
    <n v="7526"/>
    <x v="3734"/>
    <x v="2"/>
    <x v="1076"/>
    <d v="2011-09-16T00:00:00"/>
    <s v="Standard Class"/>
    <s v="CL-12565"/>
    <x v="52"/>
    <x v="0"/>
    <x v="0"/>
    <x v="345"/>
    <x v="21"/>
    <n v="97030"/>
    <x v="1"/>
    <s v="FUR-CH-10003973"/>
    <x v="0"/>
    <x v="1"/>
    <x v="858"/>
    <x v="3336"/>
    <n v="5"/>
    <n v="0.2"/>
    <n v="148.70400000000006"/>
  </r>
  <r>
    <n v="7527"/>
    <x v="3735"/>
    <x v="3"/>
    <x v="986"/>
    <d v="2014-09-27T00:00:00"/>
    <s v="Same Day"/>
    <s v="RA-19885"/>
    <x v="19"/>
    <x v="1"/>
    <x v="0"/>
    <x v="8"/>
    <x v="1"/>
    <n v="94109"/>
    <x v="1"/>
    <s v="OFF-EN-10001028"/>
    <x v="1"/>
    <x v="12"/>
    <x v="33"/>
    <x v="3337"/>
    <n v="6"/>
    <n v="0"/>
    <n v="33.064799999999998"/>
  </r>
  <r>
    <n v="7528"/>
    <x v="3735"/>
    <x v="3"/>
    <x v="986"/>
    <d v="2014-09-27T00:00:00"/>
    <s v="Same Day"/>
    <s v="RA-19885"/>
    <x v="19"/>
    <x v="1"/>
    <x v="0"/>
    <x v="8"/>
    <x v="1"/>
    <n v="94109"/>
    <x v="1"/>
    <s v="FUR-FU-10003829"/>
    <x v="0"/>
    <x v="5"/>
    <x v="1369"/>
    <x v="357"/>
    <n v="3"/>
    <n v="0"/>
    <n v="2.9567999999999994"/>
  </r>
  <r>
    <n v="7529"/>
    <x v="3735"/>
    <x v="3"/>
    <x v="986"/>
    <d v="2014-09-27T00:00:00"/>
    <s v="Same Day"/>
    <s v="RA-19885"/>
    <x v="19"/>
    <x v="1"/>
    <x v="0"/>
    <x v="8"/>
    <x v="1"/>
    <n v="94109"/>
    <x v="1"/>
    <s v="OFF-PA-10002245"/>
    <x v="1"/>
    <x v="10"/>
    <x v="1334"/>
    <x v="1211"/>
    <n v="6"/>
    <n v="0"/>
    <n v="16.146000000000001"/>
  </r>
  <r>
    <n v="7530"/>
    <x v="3735"/>
    <x v="3"/>
    <x v="986"/>
    <d v="2014-09-27T00:00:00"/>
    <s v="Same Day"/>
    <s v="RA-19885"/>
    <x v="19"/>
    <x v="1"/>
    <x v="0"/>
    <x v="8"/>
    <x v="1"/>
    <n v="94109"/>
    <x v="1"/>
    <s v="OFF-BI-10002215"/>
    <x v="1"/>
    <x v="8"/>
    <x v="20"/>
    <x v="342"/>
    <n v="3"/>
    <n v="0.2"/>
    <n v="5.5379999999999985"/>
  </r>
  <r>
    <n v="7531"/>
    <x v="3735"/>
    <x v="3"/>
    <x v="986"/>
    <d v="2014-09-27T00:00:00"/>
    <s v="Same Day"/>
    <s v="RA-19885"/>
    <x v="19"/>
    <x v="1"/>
    <x v="0"/>
    <x v="8"/>
    <x v="1"/>
    <n v="94109"/>
    <x v="1"/>
    <s v="OFF-BI-10003925"/>
    <x v="1"/>
    <x v="8"/>
    <x v="751"/>
    <x v="2594"/>
    <n v="3"/>
    <n v="0.2"/>
    <n v="314.27190000000002"/>
  </r>
  <r>
    <n v="7532"/>
    <x v="3736"/>
    <x v="0"/>
    <x v="26"/>
    <d v="2013-06-20T00:00:00"/>
    <s v="First Class"/>
    <s v="LC-16885"/>
    <x v="62"/>
    <x v="0"/>
    <x v="0"/>
    <x v="497"/>
    <x v="22"/>
    <n v="80501"/>
    <x v="1"/>
    <s v="FUR-FU-10002298"/>
    <x v="0"/>
    <x v="5"/>
    <x v="1296"/>
    <x v="4602"/>
    <n v="3"/>
    <n v="0.2"/>
    <n v="-13.317600000000013"/>
  </r>
  <r>
    <n v="7533"/>
    <x v="3736"/>
    <x v="0"/>
    <x v="26"/>
    <d v="2013-06-20T00:00:00"/>
    <s v="First Class"/>
    <s v="LC-16885"/>
    <x v="62"/>
    <x v="0"/>
    <x v="0"/>
    <x v="497"/>
    <x v="22"/>
    <n v="80501"/>
    <x v="1"/>
    <s v="FUR-CH-10004853"/>
    <x v="0"/>
    <x v="1"/>
    <x v="526"/>
    <x v="5019"/>
    <n v="4"/>
    <n v="0.2"/>
    <n v="54.352799999999945"/>
  </r>
  <r>
    <n v="7534"/>
    <x v="3737"/>
    <x v="3"/>
    <x v="906"/>
    <d v="2014-03-02T00:00:00"/>
    <s v="Standard Class"/>
    <s v="SW-20245"/>
    <x v="573"/>
    <x v="0"/>
    <x v="0"/>
    <x v="202"/>
    <x v="3"/>
    <n v="27834"/>
    <x v="0"/>
    <s v="FUR-CH-10002880"/>
    <x v="0"/>
    <x v="1"/>
    <x v="801"/>
    <x v="3263"/>
    <n v="2"/>
    <n v="0.2"/>
    <n v="-22.138200000000012"/>
  </r>
  <r>
    <n v="7535"/>
    <x v="3737"/>
    <x v="3"/>
    <x v="906"/>
    <d v="2014-03-02T00:00:00"/>
    <s v="Standard Class"/>
    <s v="SW-20245"/>
    <x v="573"/>
    <x v="0"/>
    <x v="0"/>
    <x v="202"/>
    <x v="3"/>
    <n v="27834"/>
    <x v="0"/>
    <s v="FUR-BO-10004709"/>
    <x v="0"/>
    <x v="0"/>
    <x v="263"/>
    <x v="3107"/>
    <n v="5"/>
    <n v="0.2"/>
    <n v="5.7980000000000018"/>
  </r>
  <r>
    <n v="7536"/>
    <x v="3738"/>
    <x v="3"/>
    <x v="185"/>
    <d v="2014-04-08T00:00:00"/>
    <s v="Standard Class"/>
    <s v="HG-14965"/>
    <x v="428"/>
    <x v="1"/>
    <x v="0"/>
    <x v="1"/>
    <x v="1"/>
    <n v="90004"/>
    <x v="1"/>
    <s v="OFF-SU-10004231"/>
    <x v="1"/>
    <x v="14"/>
    <x v="552"/>
    <x v="1286"/>
    <n v="3"/>
    <n v="0"/>
    <n v="8.0190000000000001"/>
  </r>
  <r>
    <n v="7537"/>
    <x v="3739"/>
    <x v="3"/>
    <x v="734"/>
    <d v="2014-12-09T00:00:00"/>
    <s v="Standard Class"/>
    <s v="MV-17485"/>
    <x v="597"/>
    <x v="0"/>
    <x v="0"/>
    <x v="12"/>
    <x v="5"/>
    <n v="77041"/>
    <x v="2"/>
    <s v="FUR-FU-10000820"/>
    <x v="0"/>
    <x v="5"/>
    <x v="1774"/>
    <x v="4956"/>
    <n v="2"/>
    <n v="0.6"/>
    <n v="-14.271599999999999"/>
  </r>
  <r>
    <n v="7538"/>
    <x v="3740"/>
    <x v="0"/>
    <x v="317"/>
    <d v="2013-02-22T00:00:00"/>
    <s v="Second Class"/>
    <s v="GT-14710"/>
    <x v="218"/>
    <x v="0"/>
    <x v="0"/>
    <x v="8"/>
    <x v="1"/>
    <n v="94109"/>
    <x v="1"/>
    <s v="OFF-PA-10001736"/>
    <x v="1"/>
    <x v="10"/>
    <x v="129"/>
    <x v="2745"/>
    <n v="2"/>
    <n v="0"/>
    <n v="33.313599999999994"/>
  </r>
  <r>
    <n v="7539"/>
    <x v="3741"/>
    <x v="3"/>
    <x v="574"/>
    <d v="2014-12-07T00:00:00"/>
    <s v="Standard Class"/>
    <s v="BS-11380"/>
    <x v="510"/>
    <x v="1"/>
    <x v="0"/>
    <x v="60"/>
    <x v="22"/>
    <n v="80219"/>
    <x v="1"/>
    <s v="OFF-ST-10003306"/>
    <x v="1"/>
    <x v="4"/>
    <x v="380"/>
    <x v="5020"/>
    <n v="1"/>
    <n v="0.2"/>
    <n v="12.857399999999984"/>
  </r>
  <r>
    <n v="7540"/>
    <x v="3741"/>
    <x v="3"/>
    <x v="574"/>
    <d v="2014-12-07T00:00:00"/>
    <s v="Standard Class"/>
    <s v="BS-11380"/>
    <x v="510"/>
    <x v="1"/>
    <x v="0"/>
    <x v="60"/>
    <x v="22"/>
    <n v="80219"/>
    <x v="1"/>
    <s v="OFF-BI-10003707"/>
    <x v="1"/>
    <x v="8"/>
    <x v="776"/>
    <x v="941"/>
    <n v="8"/>
    <n v="0.7"/>
    <n v="-24.41599999999999"/>
  </r>
  <r>
    <n v="7541"/>
    <x v="3741"/>
    <x v="3"/>
    <x v="574"/>
    <d v="2014-12-07T00:00:00"/>
    <s v="Standard Class"/>
    <s v="BS-11380"/>
    <x v="510"/>
    <x v="1"/>
    <x v="0"/>
    <x v="60"/>
    <x v="22"/>
    <n v="80219"/>
    <x v="1"/>
    <s v="FUR-BO-10003546"/>
    <x v="0"/>
    <x v="0"/>
    <x v="1638"/>
    <x v="2516"/>
    <n v="8"/>
    <n v="0.7"/>
    <n v="-363.52799999999991"/>
  </r>
  <r>
    <n v="7542"/>
    <x v="3741"/>
    <x v="3"/>
    <x v="574"/>
    <d v="2014-12-07T00:00:00"/>
    <s v="Standard Class"/>
    <s v="BS-11380"/>
    <x v="510"/>
    <x v="1"/>
    <x v="0"/>
    <x v="60"/>
    <x v="22"/>
    <n v="80219"/>
    <x v="1"/>
    <s v="TEC-PH-10000213"/>
    <x v="2"/>
    <x v="7"/>
    <x v="1649"/>
    <x v="5021"/>
    <n v="2"/>
    <n v="0.2"/>
    <n v="4.9615999999999989"/>
  </r>
  <r>
    <n v="7543"/>
    <x v="3741"/>
    <x v="3"/>
    <x v="574"/>
    <d v="2014-12-07T00:00:00"/>
    <s v="Standard Class"/>
    <s v="BS-11380"/>
    <x v="510"/>
    <x v="1"/>
    <x v="0"/>
    <x v="60"/>
    <x v="22"/>
    <n v="80219"/>
    <x v="1"/>
    <s v="FUR-FU-10001488"/>
    <x v="0"/>
    <x v="5"/>
    <x v="1040"/>
    <x v="5022"/>
    <n v="6"/>
    <n v="0.2"/>
    <n v="0"/>
  </r>
  <r>
    <n v="7544"/>
    <x v="3741"/>
    <x v="3"/>
    <x v="574"/>
    <d v="2014-12-07T00:00:00"/>
    <s v="Standard Class"/>
    <s v="BS-11380"/>
    <x v="510"/>
    <x v="1"/>
    <x v="0"/>
    <x v="60"/>
    <x v="22"/>
    <n v="80219"/>
    <x v="1"/>
    <s v="TEC-PH-10004833"/>
    <x v="2"/>
    <x v="7"/>
    <x v="1354"/>
    <x v="5023"/>
    <n v="6"/>
    <n v="0.2"/>
    <n v="-14.34"/>
  </r>
  <r>
    <n v="7545"/>
    <x v="3741"/>
    <x v="3"/>
    <x v="574"/>
    <d v="2014-12-07T00:00:00"/>
    <s v="Standard Class"/>
    <s v="BS-11380"/>
    <x v="510"/>
    <x v="1"/>
    <x v="0"/>
    <x v="60"/>
    <x v="22"/>
    <n v="80219"/>
    <x v="1"/>
    <s v="FUR-CH-10002335"/>
    <x v="0"/>
    <x v="1"/>
    <x v="623"/>
    <x v="5024"/>
    <n v="5"/>
    <n v="0.2"/>
    <n v="68.001000000000033"/>
  </r>
  <r>
    <n v="7546"/>
    <x v="3742"/>
    <x v="2"/>
    <x v="982"/>
    <d v="2011-10-15T00:00:00"/>
    <s v="Standard Class"/>
    <s v="CM-12715"/>
    <x v="782"/>
    <x v="1"/>
    <x v="0"/>
    <x v="114"/>
    <x v="5"/>
    <n v="77340"/>
    <x v="2"/>
    <s v="TEC-PH-10001128"/>
    <x v="2"/>
    <x v="7"/>
    <x v="1499"/>
    <x v="5025"/>
    <n v="6"/>
    <n v="0.2"/>
    <n v="71.995200000000011"/>
  </r>
  <r>
    <n v="7547"/>
    <x v="3742"/>
    <x v="2"/>
    <x v="982"/>
    <d v="2011-10-15T00:00:00"/>
    <s v="Standard Class"/>
    <s v="CM-12715"/>
    <x v="782"/>
    <x v="1"/>
    <x v="0"/>
    <x v="114"/>
    <x v="5"/>
    <n v="77340"/>
    <x v="2"/>
    <s v="TEC-PH-10004667"/>
    <x v="2"/>
    <x v="7"/>
    <x v="519"/>
    <x v="5026"/>
    <n v="7"/>
    <n v="0.2"/>
    <n v="66.145099999999957"/>
  </r>
  <r>
    <n v="7548"/>
    <x v="3742"/>
    <x v="2"/>
    <x v="982"/>
    <d v="2011-10-15T00:00:00"/>
    <s v="Standard Class"/>
    <s v="CM-12715"/>
    <x v="782"/>
    <x v="1"/>
    <x v="0"/>
    <x v="114"/>
    <x v="5"/>
    <n v="77340"/>
    <x v="2"/>
    <s v="OFF-BI-10004817"/>
    <x v="1"/>
    <x v="8"/>
    <x v="1199"/>
    <x v="5027"/>
    <n v="5"/>
    <n v="0.8"/>
    <n v="-19.16800000000001"/>
  </r>
  <r>
    <n v="7549"/>
    <x v="3742"/>
    <x v="2"/>
    <x v="982"/>
    <d v="2011-10-15T00:00:00"/>
    <s v="Standard Class"/>
    <s v="CM-12715"/>
    <x v="782"/>
    <x v="1"/>
    <x v="0"/>
    <x v="114"/>
    <x v="5"/>
    <n v="77340"/>
    <x v="2"/>
    <s v="OFF-BI-10004140"/>
    <x v="1"/>
    <x v="8"/>
    <x v="304"/>
    <x v="5028"/>
    <n v="1"/>
    <n v="0.8"/>
    <n v="-1.5715000000000008"/>
  </r>
  <r>
    <n v="7550"/>
    <x v="3743"/>
    <x v="0"/>
    <x v="64"/>
    <d v="2013-09-08T00:00:00"/>
    <s v="First Class"/>
    <s v="EM-13825"/>
    <x v="605"/>
    <x v="1"/>
    <x v="0"/>
    <x v="12"/>
    <x v="5"/>
    <n v="77036"/>
    <x v="2"/>
    <s v="FUR-FU-10004671"/>
    <x v="0"/>
    <x v="5"/>
    <x v="1357"/>
    <x v="5029"/>
    <n v="3"/>
    <n v="0.6"/>
    <n v="-11.662199999999999"/>
  </r>
  <r>
    <n v="7551"/>
    <x v="3744"/>
    <x v="2"/>
    <x v="1164"/>
    <d v="2011-11-25T00:00:00"/>
    <s v="Standard Class"/>
    <s v="KH-16330"/>
    <x v="542"/>
    <x v="1"/>
    <x v="0"/>
    <x v="20"/>
    <x v="15"/>
    <n v="10024"/>
    <x v="3"/>
    <s v="OFF-EN-10002592"/>
    <x v="1"/>
    <x v="12"/>
    <x v="1702"/>
    <x v="5030"/>
    <n v="3"/>
    <n v="0"/>
    <n v="17.37"/>
  </r>
  <r>
    <n v="7552"/>
    <x v="3744"/>
    <x v="2"/>
    <x v="1164"/>
    <d v="2011-11-25T00:00:00"/>
    <s v="Standard Class"/>
    <s v="KH-16330"/>
    <x v="542"/>
    <x v="1"/>
    <x v="0"/>
    <x v="20"/>
    <x v="15"/>
    <n v="10024"/>
    <x v="3"/>
    <s v="TEC-PH-10004447"/>
    <x v="2"/>
    <x v="7"/>
    <x v="857"/>
    <x v="5031"/>
    <n v="6"/>
    <n v="0"/>
    <n v="216.8244"/>
  </r>
  <r>
    <n v="7553"/>
    <x v="3744"/>
    <x v="2"/>
    <x v="1164"/>
    <d v="2011-11-25T00:00:00"/>
    <s v="Standard Class"/>
    <s v="KH-16330"/>
    <x v="542"/>
    <x v="1"/>
    <x v="0"/>
    <x v="20"/>
    <x v="15"/>
    <n v="10024"/>
    <x v="3"/>
    <s v="OFF-BI-10003669"/>
    <x v="1"/>
    <x v="8"/>
    <x v="796"/>
    <x v="91"/>
    <n v="3"/>
    <n v="0.2"/>
    <n v="4.5359999999999996"/>
  </r>
  <r>
    <n v="7554"/>
    <x v="3744"/>
    <x v="2"/>
    <x v="1164"/>
    <d v="2011-11-25T00:00:00"/>
    <s v="Standard Class"/>
    <s v="KH-16330"/>
    <x v="542"/>
    <x v="1"/>
    <x v="0"/>
    <x v="20"/>
    <x v="15"/>
    <n v="10024"/>
    <x v="3"/>
    <s v="OFF-PA-10000223"/>
    <x v="1"/>
    <x v="10"/>
    <x v="1374"/>
    <x v="243"/>
    <n v="4"/>
    <n v="0"/>
    <n v="12.441600000000001"/>
  </r>
  <r>
    <n v="7555"/>
    <x v="3745"/>
    <x v="2"/>
    <x v="1025"/>
    <d v="2011-05-14T00:00:00"/>
    <s v="Second Class"/>
    <s v="AF-10885"/>
    <x v="314"/>
    <x v="0"/>
    <x v="0"/>
    <x v="10"/>
    <x v="9"/>
    <n v="19134"/>
    <x v="3"/>
    <s v="FUR-BO-10004467"/>
    <x v="0"/>
    <x v="0"/>
    <x v="883"/>
    <x v="5032"/>
    <n v="7"/>
    <n v="0.5"/>
    <n v="-216.97830000000002"/>
  </r>
  <r>
    <n v="7556"/>
    <x v="3745"/>
    <x v="2"/>
    <x v="1025"/>
    <d v="2011-05-14T00:00:00"/>
    <s v="Second Class"/>
    <s v="AF-10885"/>
    <x v="314"/>
    <x v="0"/>
    <x v="0"/>
    <x v="10"/>
    <x v="9"/>
    <n v="19134"/>
    <x v="3"/>
    <s v="OFF-AR-10000716"/>
    <x v="1"/>
    <x v="6"/>
    <x v="786"/>
    <x v="4732"/>
    <n v="5"/>
    <n v="0.2"/>
    <n v="5.3010000000000002"/>
  </r>
  <r>
    <n v="7557"/>
    <x v="3746"/>
    <x v="3"/>
    <x v="344"/>
    <d v="2014-12-03T00:00:00"/>
    <s v="Standard Class"/>
    <s v="JR-16210"/>
    <x v="335"/>
    <x v="1"/>
    <x v="0"/>
    <x v="38"/>
    <x v="14"/>
    <n v="47201"/>
    <x v="2"/>
    <s v="OFF-PA-10003641"/>
    <x v="1"/>
    <x v="10"/>
    <x v="938"/>
    <x v="5033"/>
    <n v="6"/>
    <n v="0"/>
    <n v="72.808799999999991"/>
  </r>
  <r>
    <n v="7558"/>
    <x v="3746"/>
    <x v="3"/>
    <x v="344"/>
    <d v="2014-12-03T00:00:00"/>
    <s v="Standard Class"/>
    <s v="JR-16210"/>
    <x v="335"/>
    <x v="1"/>
    <x v="0"/>
    <x v="38"/>
    <x v="14"/>
    <n v="47201"/>
    <x v="2"/>
    <s v="OFF-BI-10004519"/>
    <x v="1"/>
    <x v="8"/>
    <x v="880"/>
    <x v="5034"/>
    <n v="3"/>
    <n v="0"/>
    <n v="224.07299999999998"/>
  </r>
  <r>
    <n v="7559"/>
    <x v="3747"/>
    <x v="2"/>
    <x v="301"/>
    <d v="2011-11-05T00:00:00"/>
    <s v="Standard Class"/>
    <s v="DL-12925"/>
    <x v="351"/>
    <x v="0"/>
    <x v="0"/>
    <x v="85"/>
    <x v="15"/>
    <n v="11561"/>
    <x v="3"/>
    <s v="OFF-AP-10002518"/>
    <x v="1"/>
    <x v="9"/>
    <x v="158"/>
    <x v="5035"/>
    <n v="3"/>
    <n v="0"/>
    <n v="154.84259999999995"/>
  </r>
  <r>
    <n v="7560"/>
    <x v="3747"/>
    <x v="2"/>
    <x v="301"/>
    <d v="2011-11-05T00:00:00"/>
    <s v="Standard Class"/>
    <s v="DL-12925"/>
    <x v="351"/>
    <x v="0"/>
    <x v="0"/>
    <x v="85"/>
    <x v="15"/>
    <n v="11561"/>
    <x v="3"/>
    <s v="OFF-PA-10000806"/>
    <x v="1"/>
    <x v="10"/>
    <x v="948"/>
    <x v="3856"/>
    <n v="3"/>
    <n v="0"/>
    <n v="82.290599999999998"/>
  </r>
  <r>
    <n v="7561"/>
    <x v="3747"/>
    <x v="2"/>
    <x v="301"/>
    <d v="2011-11-05T00:00:00"/>
    <s v="Standard Class"/>
    <s v="DL-12925"/>
    <x v="351"/>
    <x v="0"/>
    <x v="0"/>
    <x v="85"/>
    <x v="15"/>
    <n v="11561"/>
    <x v="3"/>
    <s v="FUR-FU-10003142"/>
    <x v="0"/>
    <x v="5"/>
    <x v="1201"/>
    <x v="3381"/>
    <n v="6"/>
    <n v="0"/>
    <n v="9.8207999999999984"/>
  </r>
  <r>
    <n v="7562"/>
    <x v="3748"/>
    <x v="0"/>
    <x v="945"/>
    <d v="2014-01-02T00:00:00"/>
    <s v="First Class"/>
    <s v="BD-11605"/>
    <x v="205"/>
    <x v="0"/>
    <x v="0"/>
    <x v="152"/>
    <x v="9"/>
    <n v="17602"/>
    <x v="3"/>
    <s v="FUR-CH-10000454"/>
    <x v="0"/>
    <x v="1"/>
    <x v="1"/>
    <x v="5036"/>
    <n v="1"/>
    <n v="0.3"/>
    <n v="0"/>
  </r>
  <r>
    <n v="7563"/>
    <x v="3749"/>
    <x v="0"/>
    <x v="323"/>
    <d v="2013-09-08T00:00:00"/>
    <s v="Standard Class"/>
    <s v="RB-19570"/>
    <x v="262"/>
    <x v="0"/>
    <x v="0"/>
    <x v="22"/>
    <x v="10"/>
    <n v="60610"/>
    <x v="2"/>
    <s v="FUR-BO-10003894"/>
    <x v="0"/>
    <x v="0"/>
    <x v="1619"/>
    <x v="4765"/>
    <n v="4"/>
    <n v="0.3"/>
    <n v="0"/>
  </r>
  <r>
    <n v="7564"/>
    <x v="3750"/>
    <x v="3"/>
    <x v="361"/>
    <d v="2014-10-08T00:00:00"/>
    <s v="First Class"/>
    <s v="RB-19795"/>
    <x v="176"/>
    <x v="2"/>
    <x v="0"/>
    <x v="60"/>
    <x v="22"/>
    <n v="80219"/>
    <x v="1"/>
    <s v="TEC-AC-10001714"/>
    <x v="2"/>
    <x v="11"/>
    <x v="678"/>
    <x v="4384"/>
    <n v="2"/>
    <n v="0.2"/>
    <n v="13.562599999999998"/>
  </r>
  <r>
    <n v="7565"/>
    <x v="3751"/>
    <x v="0"/>
    <x v="806"/>
    <d v="2013-02-01T00:00:00"/>
    <s v="Second Class"/>
    <s v="TB-21250"/>
    <x v="621"/>
    <x v="0"/>
    <x v="0"/>
    <x v="4"/>
    <x v="4"/>
    <n v="98103"/>
    <x v="1"/>
    <s v="FUR-CH-10001190"/>
    <x v="0"/>
    <x v="1"/>
    <x v="1326"/>
    <x v="5037"/>
    <n v="4"/>
    <n v="0.2"/>
    <n v="-59.835600000000042"/>
  </r>
  <r>
    <n v="7566"/>
    <x v="3751"/>
    <x v="0"/>
    <x v="806"/>
    <d v="2013-02-01T00:00:00"/>
    <s v="Second Class"/>
    <s v="TB-21250"/>
    <x v="621"/>
    <x v="0"/>
    <x v="0"/>
    <x v="4"/>
    <x v="4"/>
    <n v="98103"/>
    <x v="1"/>
    <s v="FUR-BO-10000468"/>
    <x v="0"/>
    <x v="0"/>
    <x v="1171"/>
    <x v="5038"/>
    <n v="1"/>
    <n v="0"/>
    <n v="7.7728000000000037"/>
  </r>
  <r>
    <n v="7567"/>
    <x v="3752"/>
    <x v="3"/>
    <x v="81"/>
    <d v="2014-04-24T00:00:00"/>
    <s v="First Class"/>
    <s v="KN-16390"/>
    <x v="471"/>
    <x v="1"/>
    <x v="0"/>
    <x v="12"/>
    <x v="5"/>
    <n v="77070"/>
    <x v="2"/>
    <s v="TEC-AC-10001998"/>
    <x v="2"/>
    <x v="11"/>
    <x v="84"/>
    <x v="334"/>
    <n v="3"/>
    <n v="0.2"/>
    <n v="8.3957999999999942"/>
  </r>
  <r>
    <n v="7568"/>
    <x v="3752"/>
    <x v="3"/>
    <x v="81"/>
    <d v="2014-04-24T00:00:00"/>
    <s v="First Class"/>
    <s v="KN-16390"/>
    <x v="471"/>
    <x v="1"/>
    <x v="0"/>
    <x v="12"/>
    <x v="5"/>
    <n v="77070"/>
    <x v="2"/>
    <s v="OFF-PA-10001534"/>
    <x v="1"/>
    <x v="10"/>
    <x v="1461"/>
    <x v="561"/>
    <n v="4"/>
    <n v="0.2"/>
    <n v="7.2576000000000001"/>
  </r>
  <r>
    <n v="7569"/>
    <x v="3753"/>
    <x v="2"/>
    <x v="29"/>
    <d v="2011-12-10T00:00:00"/>
    <s v="Standard Class"/>
    <s v="RL-19615"/>
    <x v="210"/>
    <x v="0"/>
    <x v="0"/>
    <x v="1"/>
    <x v="1"/>
    <n v="90045"/>
    <x v="1"/>
    <s v="OFF-AR-10003045"/>
    <x v="1"/>
    <x v="6"/>
    <x v="420"/>
    <x v="5039"/>
    <n v="9"/>
    <n v="0"/>
    <n v="11.907"/>
  </r>
  <r>
    <n v="7570"/>
    <x v="3753"/>
    <x v="2"/>
    <x v="29"/>
    <d v="2011-12-10T00:00:00"/>
    <s v="Standard Class"/>
    <s v="RL-19615"/>
    <x v="210"/>
    <x v="0"/>
    <x v="0"/>
    <x v="1"/>
    <x v="1"/>
    <n v="90045"/>
    <x v="1"/>
    <s v="OFF-PA-10001363"/>
    <x v="1"/>
    <x v="10"/>
    <x v="1616"/>
    <x v="338"/>
    <n v="4"/>
    <n v="0"/>
    <n v="23.086399999999998"/>
  </r>
  <r>
    <n v="7571"/>
    <x v="3753"/>
    <x v="2"/>
    <x v="29"/>
    <d v="2011-12-10T00:00:00"/>
    <s v="Standard Class"/>
    <s v="RL-19615"/>
    <x v="210"/>
    <x v="0"/>
    <x v="0"/>
    <x v="1"/>
    <x v="1"/>
    <n v="90045"/>
    <x v="1"/>
    <s v="OFF-FA-10002280"/>
    <x v="1"/>
    <x v="13"/>
    <x v="653"/>
    <x v="1720"/>
    <n v="3"/>
    <n v="0"/>
    <n v="7.1999999999999993"/>
  </r>
  <r>
    <n v="7572"/>
    <x v="3754"/>
    <x v="2"/>
    <x v="618"/>
    <d v="2011-10-26T00:00:00"/>
    <s v="Standard Class"/>
    <s v="FH-14275"/>
    <x v="395"/>
    <x v="1"/>
    <x v="0"/>
    <x v="311"/>
    <x v="17"/>
    <n v="23602"/>
    <x v="0"/>
    <s v="OFF-ST-10003479"/>
    <x v="1"/>
    <x v="4"/>
    <x v="41"/>
    <x v="5040"/>
    <n v="5"/>
    <n v="0"/>
    <n v="9.7349999999999781"/>
  </r>
  <r>
    <n v="7573"/>
    <x v="3754"/>
    <x v="2"/>
    <x v="618"/>
    <d v="2011-10-26T00:00:00"/>
    <s v="Standard Class"/>
    <s v="FH-14275"/>
    <x v="395"/>
    <x v="1"/>
    <x v="0"/>
    <x v="311"/>
    <x v="17"/>
    <n v="23602"/>
    <x v="0"/>
    <s v="FUR-TA-10004607"/>
    <x v="0"/>
    <x v="3"/>
    <x v="1095"/>
    <x v="5041"/>
    <n v="4"/>
    <n v="0"/>
    <n v="112.35079999999999"/>
  </r>
  <r>
    <n v="7574"/>
    <x v="3754"/>
    <x v="2"/>
    <x v="618"/>
    <d v="2011-10-26T00:00:00"/>
    <s v="Standard Class"/>
    <s v="FH-14275"/>
    <x v="395"/>
    <x v="1"/>
    <x v="0"/>
    <x v="311"/>
    <x v="17"/>
    <n v="23602"/>
    <x v="0"/>
    <s v="OFF-AR-10001022"/>
    <x v="1"/>
    <x v="6"/>
    <x v="872"/>
    <x v="5042"/>
    <n v="1"/>
    <n v="0"/>
    <n v="0.88039999999999985"/>
  </r>
  <r>
    <n v="7575"/>
    <x v="3755"/>
    <x v="1"/>
    <x v="575"/>
    <d v="2012-12-12T00:00:00"/>
    <s v="Standard Class"/>
    <s v="YS-21880"/>
    <x v="453"/>
    <x v="1"/>
    <x v="0"/>
    <x v="1"/>
    <x v="1"/>
    <n v="90036"/>
    <x v="1"/>
    <s v="OFF-ST-10004186"/>
    <x v="1"/>
    <x v="4"/>
    <x v="16"/>
    <x v="5043"/>
    <n v="2"/>
    <n v="0"/>
    <n v="4.4391999999999996"/>
  </r>
  <r>
    <n v="7576"/>
    <x v="3755"/>
    <x v="1"/>
    <x v="575"/>
    <d v="2012-12-12T00:00:00"/>
    <s v="Standard Class"/>
    <s v="YS-21880"/>
    <x v="453"/>
    <x v="1"/>
    <x v="0"/>
    <x v="1"/>
    <x v="1"/>
    <n v="90036"/>
    <x v="1"/>
    <s v="TEC-AC-10000865"/>
    <x v="2"/>
    <x v="11"/>
    <x v="996"/>
    <x v="5044"/>
    <n v="4"/>
    <n v="0"/>
    <n v="40.119999999999976"/>
  </r>
  <r>
    <n v="7577"/>
    <x v="3756"/>
    <x v="2"/>
    <x v="981"/>
    <d v="2011-11-07T00:00:00"/>
    <s v="Second Class"/>
    <s v="SW-20755"/>
    <x v="406"/>
    <x v="1"/>
    <x v="0"/>
    <x v="4"/>
    <x v="4"/>
    <n v="98115"/>
    <x v="1"/>
    <s v="TEC-AC-10000023"/>
    <x v="2"/>
    <x v="11"/>
    <x v="900"/>
    <x v="5045"/>
    <n v="2"/>
    <n v="0"/>
    <n v="15.098399999999998"/>
  </r>
  <r>
    <n v="7578"/>
    <x v="3756"/>
    <x v="2"/>
    <x v="981"/>
    <d v="2011-11-07T00:00:00"/>
    <s v="Second Class"/>
    <s v="SW-20755"/>
    <x v="406"/>
    <x v="1"/>
    <x v="0"/>
    <x v="4"/>
    <x v="4"/>
    <n v="98115"/>
    <x v="1"/>
    <s v="TEC-PH-10001750"/>
    <x v="2"/>
    <x v="7"/>
    <x v="968"/>
    <x v="5046"/>
    <n v="1"/>
    <n v="0.2"/>
    <n v="4.6193000000000026"/>
  </r>
  <r>
    <n v="7579"/>
    <x v="3757"/>
    <x v="0"/>
    <x v="122"/>
    <d v="2013-12-22T00:00:00"/>
    <s v="First Class"/>
    <s v="PN-18775"/>
    <x v="43"/>
    <x v="2"/>
    <x v="0"/>
    <x v="155"/>
    <x v="8"/>
    <n v="68104"/>
    <x v="2"/>
    <s v="FUR-CH-10004997"/>
    <x v="0"/>
    <x v="1"/>
    <x v="494"/>
    <x v="3801"/>
    <n v="3"/>
    <n v="0"/>
    <n v="112.78800000000001"/>
  </r>
  <r>
    <n v="7580"/>
    <x v="3758"/>
    <x v="1"/>
    <x v="521"/>
    <d v="2012-11-27T00:00:00"/>
    <s v="Second Class"/>
    <s v="AT-10735"/>
    <x v="247"/>
    <x v="0"/>
    <x v="0"/>
    <x v="73"/>
    <x v="30"/>
    <n v="7960"/>
    <x v="3"/>
    <s v="OFF-AP-10000275"/>
    <x v="1"/>
    <x v="9"/>
    <x v="1719"/>
    <x v="5047"/>
    <n v="8"/>
    <n v="0"/>
    <n v="735.03359999999998"/>
  </r>
  <r>
    <n v="7581"/>
    <x v="3758"/>
    <x v="1"/>
    <x v="521"/>
    <d v="2012-11-27T00:00:00"/>
    <s v="Second Class"/>
    <s v="AT-10735"/>
    <x v="247"/>
    <x v="0"/>
    <x v="0"/>
    <x v="73"/>
    <x v="30"/>
    <n v="7960"/>
    <x v="3"/>
    <s v="OFF-AR-10004999"/>
    <x v="1"/>
    <x v="6"/>
    <x v="864"/>
    <x v="1465"/>
    <n v="3"/>
    <n v="0"/>
    <n v="4.4850000000000003"/>
  </r>
  <r>
    <n v="7582"/>
    <x v="3759"/>
    <x v="1"/>
    <x v="863"/>
    <d v="2012-08-16T00:00:00"/>
    <s v="First Class"/>
    <s v="EJ-13720"/>
    <x v="719"/>
    <x v="0"/>
    <x v="0"/>
    <x v="10"/>
    <x v="9"/>
    <n v="19143"/>
    <x v="3"/>
    <s v="OFF-ST-10003816"/>
    <x v="1"/>
    <x v="4"/>
    <x v="710"/>
    <x v="5048"/>
    <n v="3"/>
    <n v="0.2"/>
    <n v="15.857099999999974"/>
  </r>
  <r>
    <n v="7583"/>
    <x v="3760"/>
    <x v="1"/>
    <x v="392"/>
    <d v="2012-04-21T00:00:00"/>
    <s v="Standard Class"/>
    <s v="DM-13345"/>
    <x v="664"/>
    <x v="1"/>
    <x v="0"/>
    <x v="20"/>
    <x v="15"/>
    <n v="10024"/>
    <x v="3"/>
    <s v="FUR-CH-10003968"/>
    <x v="0"/>
    <x v="1"/>
    <x v="56"/>
    <x v="4093"/>
    <n v="2"/>
    <n v="0.1"/>
    <n v="2.8392000000000017"/>
  </r>
  <r>
    <n v="7584"/>
    <x v="3761"/>
    <x v="2"/>
    <x v="90"/>
    <d v="2011-03-25T00:00:00"/>
    <s v="Standard Class"/>
    <s v="KH-16690"/>
    <x v="120"/>
    <x v="1"/>
    <x v="0"/>
    <x v="24"/>
    <x v="17"/>
    <n v="22153"/>
    <x v="0"/>
    <s v="TEC-PH-10000730"/>
    <x v="2"/>
    <x v="7"/>
    <x v="1559"/>
    <x v="5049"/>
    <n v="7"/>
    <n v="0"/>
    <n v="909.98180000000025"/>
  </r>
  <r>
    <n v="7585"/>
    <x v="3761"/>
    <x v="2"/>
    <x v="90"/>
    <d v="2011-03-25T00:00:00"/>
    <s v="Standard Class"/>
    <s v="KH-16690"/>
    <x v="120"/>
    <x v="1"/>
    <x v="0"/>
    <x v="24"/>
    <x v="17"/>
    <n v="22153"/>
    <x v="0"/>
    <s v="OFF-LA-10004409"/>
    <x v="1"/>
    <x v="2"/>
    <x v="1550"/>
    <x v="936"/>
    <n v="5"/>
    <n v="0"/>
    <n v="6.6239999999999988"/>
  </r>
  <r>
    <n v="7586"/>
    <x v="3761"/>
    <x v="2"/>
    <x v="90"/>
    <d v="2011-03-25T00:00:00"/>
    <s v="Standard Class"/>
    <s v="KH-16690"/>
    <x v="120"/>
    <x v="1"/>
    <x v="0"/>
    <x v="24"/>
    <x v="17"/>
    <n v="22153"/>
    <x v="0"/>
    <s v="OFF-PA-10000675"/>
    <x v="1"/>
    <x v="10"/>
    <x v="1106"/>
    <x v="1247"/>
    <n v="3"/>
    <n v="0"/>
    <n v="60.255300000000005"/>
  </r>
  <r>
    <n v="7587"/>
    <x v="3761"/>
    <x v="2"/>
    <x v="90"/>
    <d v="2011-03-25T00:00:00"/>
    <s v="Standard Class"/>
    <s v="KH-16690"/>
    <x v="120"/>
    <x v="1"/>
    <x v="0"/>
    <x v="24"/>
    <x v="17"/>
    <n v="22153"/>
    <x v="0"/>
    <s v="OFF-AR-10001573"/>
    <x v="1"/>
    <x v="6"/>
    <x v="368"/>
    <x v="400"/>
    <n v="4"/>
    <n v="0"/>
    <n v="2.702799999999999"/>
  </r>
  <r>
    <n v="7588"/>
    <x v="3761"/>
    <x v="2"/>
    <x v="90"/>
    <d v="2011-03-25T00:00:00"/>
    <s v="Standard Class"/>
    <s v="KH-16690"/>
    <x v="120"/>
    <x v="1"/>
    <x v="0"/>
    <x v="24"/>
    <x v="17"/>
    <n v="22153"/>
    <x v="0"/>
    <s v="OFF-BI-10001597"/>
    <x v="1"/>
    <x v="8"/>
    <x v="790"/>
    <x v="1546"/>
    <n v="3"/>
    <n v="0"/>
    <n v="59.011199999999988"/>
  </r>
  <r>
    <n v="7589"/>
    <x v="3762"/>
    <x v="3"/>
    <x v="673"/>
    <d v="2014-11-23T00:00:00"/>
    <s v="Standard Class"/>
    <s v="MB-18085"/>
    <x v="469"/>
    <x v="0"/>
    <x v="0"/>
    <x v="43"/>
    <x v="1"/>
    <n v="95661"/>
    <x v="1"/>
    <s v="FUR-FU-10001196"/>
    <x v="0"/>
    <x v="5"/>
    <x v="1116"/>
    <x v="1761"/>
    <n v="3"/>
    <n v="0"/>
    <n v="5.1929999999999996"/>
  </r>
  <r>
    <n v="7590"/>
    <x v="3763"/>
    <x v="1"/>
    <x v="12"/>
    <d v="2012-09-29T00:00:00"/>
    <s v="Standard Class"/>
    <s v="DK-12895"/>
    <x v="729"/>
    <x v="0"/>
    <x v="0"/>
    <x v="179"/>
    <x v="10"/>
    <n v="61107"/>
    <x v="2"/>
    <s v="OFF-AR-10004602"/>
    <x v="1"/>
    <x v="6"/>
    <x v="1217"/>
    <x v="2019"/>
    <n v="7"/>
    <n v="0.2"/>
    <n v="12.874400000000001"/>
  </r>
  <r>
    <n v="7591"/>
    <x v="3764"/>
    <x v="0"/>
    <x v="64"/>
    <d v="2013-09-10T00:00:00"/>
    <s v="Standard Class"/>
    <s v="DB-13210"/>
    <x v="203"/>
    <x v="0"/>
    <x v="0"/>
    <x v="10"/>
    <x v="9"/>
    <n v="19134"/>
    <x v="3"/>
    <s v="FUR-FU-10000260"/>
    <x v="0"/>
    <x v="5"/>
    <x v="74"/>
    <x v="5050"/>
    <n v="9"/>
    <n v="0.2"/>
    <n v="11.649599999999996"/>
  </r>
  <r>
    <n v="7592"/>
    <x v="3764"/>
    <x v="0"/>
    <x v="64"/>
    <d v="2013-09-10T00:00:00"/>
    <s v="Standard Class"/>
    <s v="DB-13210"/>
    <x v="203"/>
    <x v="0"/>
    <x v="0"/>
    <x v="10"/>
    <x v="9"/>
    <n v="19134"/>
    <x v="3"/>
    <s v="FUR-CH-10001146"/>
    <x v="0"/>
    <x v="1"/>
    <x v="124"/>
    <x v="5051"/>
    <n v="2"/>
    <n v="0.3"/>
    <n v="-19.338199999999993"/>
  </r>
  <r>
    <n v="7593"/>
    <x v="3764"/>
    <x v="0"/>
    <x v="64"/>
    <d v="2013-09-10T00:00:00"/>
    <s v="Standard Class"/>
    <s v="DB-13210"/>
    <x v="203"/>
    <x v="0"/>
    <x v="0"/>
    <x v="10"/>
    <x v="9"/>
    <n v="19134"/>
    <x v="3"/>
    <s v="OFF-AR-10000896"/>
    <x v="1"/>
    <x v="6"/>
    <x v="949"/>
    <x v="964"/>
    <n v="3"/>
    <n v="0.2"/>
    <n v="0.59039999999999937"/>
  </r>
  <r>
    <n v="7594"/>
    <x v="3764"/>
    <x v="0"/>
    <x v="64"/>
    <d v="2013-09-10T00:00:00"/>
    <s v="Standard Class"/>
    <s v="DB-13210"/>
    <x v="203"/>
    <x v="0"/>
    <x v="0"/>
    <x v="10"/>
    <x v="9"/>
    <n v="19134"/>
    <x v="3"/>
    <s v="FUR-CH-10000309"/>
    <x v="0"/>
    <x v="1"/>
    <x v="765"/>
    <x v="5052"/>
    <n v="3"/>
    <n v="0.3"/>
    <n v="-63.376499999999965"/>
  </r>
  <r>
    <n v="7595"/>
    <x v="3765"/>
    <x v="3"/>
    <x v="693"/>
    <d v="2014-04-25T00:00:00"/>
    <s v="Standard Class"/>
    <s v="CV-12295"/>
    <x v="610"/>
    <x v="0"/>
    <x v="0"/>
    <x v="66"/>
    <x v="12"/>
    <n v="48234"/>
    <x v="2"/>
    <s v="OFF-BI-10001989"/>
    <x v="1"/>
    <x v="8"/>
    <x v="537"/>
    <x v="5053"/>
    <n v="7"/>
    <n v="0"/>
    <n v="70.492799999999988"/>
  </r>
  <r>
    <n v="7596"/>
    <x v="3765"/>
    <x v="3"/>
    <x v="693"/>
    <d v="2014-04-25T00:00:00"/>
    <s v="Standard Class"/>
    <s v="CV-12295"/>
    <x v="610"/>
    <x v="0"/>
    <x v="0"/>
    <x v="66"/>
    <x v="12"/>
    <n v="48234"/>
    <x v="2"/>
    <s v="OFF-BI-10001036"/>
    <x v="1"/>
    <x v="8"/>
    <x v="618"/>
    <x v="3830"/>
    <n v="4"/>
    <n v="0"/>
    <n v="18.28"/>
  </r>
  <r>
    <n v="7597"/>
    <x v="3766"/>
    <x v="1"/>
    <x v="925"/>
    <d v="2012-06-19T00:00:00"/>
    <s v="Standard Class"/>
    <s v="GK-14620"/>
    <x v="136"/>
    <x v="1"/>
    <x v="0"/>
    <x v="1"/>
    <x v="1"/>
    <n v="90004"/>
    <x v="1"/>
    <s v="TEC-PH-10002103"/>
    <x v="2"/>
    <x v="7"/>
    <x v="534"/>
    <x v="5054"/>
    <n v="3"/>
    <n v="0.2"/>
    <n v="22.557600000000008"/>
  </r>
  <r>
    <n v="7598"/>
    <x v="3767"/>
    <x v="2"/>
    <x v="328"/>
    <d v="2011-09-22T00:00:00"/>
    <s v="Standard Class"/>
    <s v="JA-15970"/>
    <x v="350"/>
    <x v="0"/>
    <x v="0"/>
    <x v="24"/>
    <x v="21"/>
    <n v="97477"/>
    <x v="1"/>
    <s v="OFF-AR-10001473"/>
    <x v="1"/>
    <x v="6"/>
    <x v="1332"/>
    <x v="797"/>
    <n v="2"/>
    <n v="0.2"/>
    <n v="0.45920000000000027"/>
  </r>
  <r>
    <n v="7599"/>
    <x v="3767"/>
    <x v="2"/>
    <x v="328"/>
    <d v="2011-09-22T00:00:00"/>
    <s v="Standard Class"/>
    <s v="JA-15970"/>
    <x v="350"/>
    <x v="0"/>
    <x v="0"/>
    <x v="24"/>
    <x v="21"/>
    <n v="97477"/>
    <x v="1"/>
    <s v="OFF-AR-10000411"/>
    <x v="1"/>
    <x v="6"/>
    <x v="931"/>
    <x v="5055"/>
    <n v="3"/>
    <n v="0.2"/>
    <n v="4.7819999999999947"/>
  </r>
  <r>
    <n v="7600"/>
    <x v="3767"/>
    <x v="2"/>
    <x v="328"/>
    <d v="2011-09-22T00:00:00"/>
    <s v="Standard Class"/>
    <s v="JA-15970"/>
    <x v="350"/>
    <x v="0"/>
    <x v="0"/>
    <x v="24"/>
    <x v="21"/>
    <n v="97477"/>
    <x v="1"/>
    <s v="OFF-PA-10000246"/>
    <x v="1"/>
    <x v="10"/>
    <x v="1586"/>
    <x v="5056"/>
    <n v="5"/>
    <n v="0.2"/>
    <n v="13.078000000000001"/>
  </r>
  <r>
    <n v="7601"/>
    <x v="3767"/>
    <x v="2"/>
    <x v="328"/>
    <d v="2011-09-22T00:00:00"/>
    <s v="Standard Class"/>
    <s v="JA-15970"/>
    <x v="350"/>
    <x v="0"/>
    <x v="0"/>
    <x v="24"/>
    <x v="21"/>
    <n v="97477"/>
    <x v="1"/>
    <s v="TEC-MA-10004086"/>
    <x v="2"/>
    <x v="15"/>
    <x v="1800"/>
    <x v="5057"/>
    <n v="5"/>
    <n v="0.7"/>
    <n v="-21.944999999999993"/>
  </r>
  <r>
    <n v="7602"/>
    <x v="3767"/>
    <x v="2"/>
    <x v="328"/>
    <d v="2011-09-22T00:00:00"/>
    <s v="Standard Class"/>
    <s v="JA-15970"/>
    <x v="350"/>
    <x v="0"/>
    <x v="0"/>
    <x v="24"/>
    <x v="21"/>
    <n v="97477"/>
    <x v="1"/>
    <s v="OFF-PA-10003039"/>
    <x v="1"/>
    <x v="10"/>
    <x v="330"/>
    <x v="5058"/>
    <n v="6"/>
    <n v="0.2"/>
    <n v="46.469999999999985"/>
  </r>
  <r>
    <n v="7603"/>
    <x v="3767"/>
    <x v="2"/>
    <x v="328"/>
    <d v="2011-09-22T00:00:00"/>
    <s v="Standard Class"/>
    <s v="JA-15970"/>
    <x v="350"/>
    <x v="0"/>
    <x v="0"/>
    <x v="24"/>
    <x v="21"/>
    <n v="97477"/>
    <x v="1"/>
    <s v="TEC-AC-10004633"/>
    <x v="2"/>
    <x v="11"/>
    <x v="60"/>
    <x v="2336"/>
    <n v="10"/>
    <n v="0.2"/>
    <n v="16.776000000000007"/>
  </r>
  <r>
    <n v="7604"/>
    <x v="3768"/>
    <x v="0"/>
    <x v="630"/>
    <d v="2013-07-13T00:00:00"/>
    <s v="Standard Class"/>
    <s v="TH-21115"/>
    <x v="764"/>
    <x v="1"/>
    <x v="0"/>
    <x v="205"/>
    <x v="34"/>
    <n v="2908"/>
    <x v="3"/>
    <s v="OFF-PA-10000289"/>
    <x v="1"/>
    <x v="10"/>
    <x v="722"/>
    <x v="91"/>
    <n v="2"/>
    <n v="0"/>
    <n v="6.2208000000000006"/>
  </r>
  <r>
    <n v="7605"/>
    <x v="3769"/>
    <x v="0"/>
    <x v="1022"/>
    <d v="2013-06-01T00:00:00"/>
    <s v="Standard Class"/>
    <s v="BS-11665"/>
    <x v="574"/>
    <x v="0"/>
    <x v="0"/>
    <x v="22"/>
    <x v="10"/>
    <n v="60623"/>
    <x v="2"/>
    <s v="FUR-FU-10003247"/>
    <x v="0"/>
    <x v="5"/>
    <x v="1456"/>
    <x v="5059"/>
    <n v="3"/>
    <n v="0.6"/>
    <n v="-33.358199999999997"/>
  </r>
  <r>
    <n v="7606"/>
    <x v="3769"/>
    <x v="0"/>
    <x v="1022"/>
    <d v="2013-06-01T00:00:00"/>
    <s v="Standard Class"/>
    <s v="BS-11665"/>
    <x v="574"/>
    <x v="0"/>
    <x v="0"/>
    <x v="22"/>
    <x v="10"/>
    <n v="60623"/>
    <x v="2"/>
    <s v="FUR-FU-10002191"/>
    <x v="0"/>
    <x v="5"/>
    <x v="762"/>
    <x v="215"/>
    <n v="2"/>
    <n v="0.6"/>
    <n v="-1.6751999999999994"/>
  </r>
  <r>
    <n v="7607"/>
    <x v="3769"/>
    <x v="0"/>
    <x v="1022"/>
    <d v="2013-06-01T00:00:00"/>
    <s v="Standard Class"/>
    <s v="BS-11665"/>
    <x v="574"/>
    <x v="0"/>
    <x v="0"/>
    <x v="22"/>
    <x v="10"/>
    <n v="60623"/>
    <x v="2"/>
    <s v="OFF-ST-10001496"/>
    <x v="1"/>
    <x v="4"/>
    <x v="726"/>
    <x v="5060"/>
    <n v="9"/>
    <n v="0.2"/>
    <n v="97.302599999999984"/>
  </r>
  <r>
    <n v="7608"/>
    <x v="3770"/>
    <x v="3"/>
    <x v="165"/>
    <d v="2014-12-28T00:00:00"/>
    <s v="First Class"/>
    <s v="NS-18505"/>
    <x v="515"/>
    <x v="0"/>
    <x v="0"/>
    <x v="61"/>
    <x v="5"/>
    <n v="75220"/>
    <x v="2"/>
    <s v="OFF-ST-10000585"/>
    <x v="1"/>
    <x v="4"/>
    <x v="541"/>
    <x v="2108"/>
    <n v="2"/>
    <n v="0.2"/>
    <n v="19.823999999999998"/>
  </r>
  <r>
    <n v="7609"/>
    <x v="3771"/>
    <x v="3"/>
    <x v="898"/>
    <d v="2014-05-08T00:00:00"/>
    <s v="Standard Class"/>
    <s v="MK-18160"/>
    <x v="177"/>
    <x v="0"/>
    <x v="0"/>
    <x v="8"/>
    <x v="1"/>
    <n v="94122"/>
    <x v="1"/>
    <s v="OFF-PA-10001166"/>
    <x v="1"/>
    <x v="10"/>
    <x v="769"/>
    <x v="243"/>
    <n v="4"/>
    <n v="0"/>
    <n v="12.441600000000001"/>
  </r>
  <r>
    <n v="7610"/>
    <x v="3771"/>
    <x v="3"/>
    <x v="898"/>
    <d v="2014-05-08T00:00:00"/>
    <s v="Standard Class"/>
    <s v="MK-18160"/>
    <x v="177"/>
    <x v="0"/>
    <x v="0"/>
    <x v="8"/>
    <x v="1"/>
    <n v="94122"/>
    <x v="1"/>
    <s v="OFF-AR-10003651"/>
    <x v="1"/>
    <x v="6"/>
    <x v="276"/>
    <x v="1011"/>
    <n v="7"/>
    <n v="0"/>
    <n v="6.6583999999999968"/>
  </r>
  <r>
    <n v="7611"/>
    <x v="3772"/>
    <x v="2"/>
    <x v="1165"/>
    <d v="2011-02-25T00:00:00"/>
    <s v="First Class"/>
    <s v="SA-20830"/>
    <x v="193"/>
    <x v="0"/>
    <x v="0"/>
    <x v="429"/>
    <x v="1"/>
    <n v="92553"/>
    <x v="1"/>
    <s v="OFF-PA-10001800"/>
    <x v="1"/>
    <x v="10"/>
    <x v="580"/>
    <x v="541"/>
    <n v="3"/>
    <n v="0"/>
    <n v="9.3312000000000008"/>
  </r>
  <r>
    <n v="7612"/>
    <x v="3773"/>
    <x v="1"/>
    <x v="285"/>
    <d v="2012-02-11T00:00:00"/>
    <s v="First Class"/>
    <s v="BH-11710"/>
    <x v="3"/>
    <x v="0"/>
    <x v="0"/>
    <x v="495"/>
    <x v="41"/>
    <n v="67846"/>
    <x v="2"/>
    <s v="OFF-PA-10000791"/>
    <x v="1"/>
    <x v="10"/>
    <x v="1424"/>
    <x v="5061"/>
    <n v="2"/>
    <n v="0"/>
    <n v="4.2929999999999993"/>
  </r>
  <r>
    <n v="7613"/>
    <x v="3773"/>
    <x v="1"/>
    <x v="285"/>
    <d v="2012-02-11T00:00:00"/>
    <s v="First Class"/>
    <s v="BH-11710"/>
    <x v="3"/>
    <x v="0"/>
    <x v="0"/>
    <x v="495"/>
    <x v="41"/>
    <n v="67846"/>
    <x v="2"/>
    <s v="OFF-FA-10000134"/>
    <x v="1"/>
    <x v="13"/>
    <x v="194"/>
    <x v="5062"/>
    <n v="1"/>
    <n v="0"/>
    <n v="1.8010999999999999"/>
  </r>
  <r>
    <n v="7614"/>
    <x v="3773"/>
    <x v="1"/>
    <x v="285"/>
    <d v="2012-02-11T00:00:00"/>
    <s v="First Class"/>
    <s v="BH-11710"/>
    <x v="3"/>
    <x v="0"/>
    <x v="0"/>
    <x v="495"/>
    <x v="41"/>
    <n v="67846"/>
    <x v="2"/>
    <s v="OFF-AR-10001149"/>
    <x v="1"/>
    <x v="6"/>
    <x v="130"/>
    <x v="1784"/>
    <n v="2"/>
    <n v="0"/>
    <n v="1.7279999999999998"/>
  </r>
  <r>
    <n v="7615"/>
    <x v="3774"/>
    <x v="1"/>
    <x v="252"/>
    <d v="2012-08-28T00:00:00"/>
    <s v="Second Class"/>
    <s v="SC-20380"/>
    <x v="618"/>
    <x v="0"/>
    <x v="0"/>
    <x v="20"/>
    <x v="15"/>
    <n v="10035"/>
    <x v="3"/>
    <s v="FUR-FU-10000010"/>
    <x v="0"/>
    <x v="5"/>
    <x v="522"/>
    <x v="4126"/>
    <n v="3"/>
    <n v="0"/>
    <n v="4.6220999999999997"/>
  </r>
  <r>
    <n v="7616"/>
    <x v="3775"/>
    <x v="2"/>
    <x v="953"/>
    <d v="2011-12-04T00:00:00"/>
    <s v="Standard Class"/>
    <s v="RF-19345"/>
    <x v="575"/>
    <x v="1"/>
    <x v="0"/>
    <x v="333"/>
    <x v="2"/>
    <n v="32839"/>
    <x v="0"/>
    <s v="OFF-BI-10000201"/>
    <x v="1"/>
    <x v="8"/>
    <x v="1678"/>
    <x v="5063"/>
    <n v="9"/>
    <n v="0.7"/>
    <n v="-4.427999999999999"/>
  </r>
  <r>
    <n v="7617"/>
    <x v="3776"/>
    <x v="0"/>
    <x v="107"/>
    <d v="2013-12-17T00:00:00"/>
    <s v="Standard Class"/>
    <s v="CM-12235"/>
    <x v="632"/>
    <x v="0"/>
    <x v="0"/>
    <x v="232"/>
    <x v="15"/>
    <n v="13601"/>
    <x v="3"/>
    <s v="OFF-PA-10001776"/>
    <x v="1"/>
    <x v="10"/>
    <x v="1263"/>
    <x v="1909"/>
    <n v="2"/>
    <n v="0"/>
    <n v="8.7137999999999991"/>
  </r>
  <r>
    <n v="7618"/>
    <x v="3776"/>
    <x v="0"/>
    <x v="107"/>
    <d v="2013-12-17T00:00:00"/>
    <s v="Standard Class"/>
    <s v="CM-12235"/>
    <x v="632"/>
    <x v="0"/>
    <x v="0"/>
    <x v="232"/>
    <x v="15"/>
    <n v="13601"/>
    <x v="3"/>
    <s v="OFF-BI-10003656"/>
    <x v="1"/>
    <x v="8"/>
    <x v="13"/>
    <x v="5064"/>
    <n v="5"/>
    <n v="0.2"/>
    <n v="220.98699999999997"/>
  </r>
  <r>
    <n v="7619"/>
    <x v="3777"/>
    <x v="3"/>
    <x v="855"/>
    <d v="2014-10-30T00:00:00"/>
    <s v="First Class"/>
    <s v="JM-15655"/>
    <x v="487"/>
    <x v="1"/>
    <x v="0"/>
    <x v="1"/>
    <x v="1"/>
    <n v="90032"/>
    <x v="1"/>
    <s v="FUR-TA-10001539"/>
    <x v="0"/>
    <x v="3"/>
    <x v="10"/>
    <x v="5065"/>
    <n v="1"/>
    <n v="0.2"/>
    <n v="9.4787999999999784"/>
  </r>
  <r>
    <n v="7620"/>
    <x v="3777"/>
    <x v="3"/>
    <x v="855"/>
    <d v="2014-10-30T00:00:00"/>
    <s v="First Class"/>
    <s v="JM-15655"/>
    <x v="487"/>
    <x v="1"/>
    <x v="0"/>
    <x v="1"/>
    <x v="1"/>
    <n v="90032"/>
    <x v="1"/>
    <s v="TEC-PH-10004100"/>
    <x v="2"/>
    <x v="7"/>
    <x v="1743"/>
    <x v="1002"/>
    <n v="5"/>
    <n v="0.2"/>
    <n v="7.1960000000000015"/>
  </r>
  <r>
    <n v="7621"/>
    <x v="3778"/>
    <x v="2"/>
    <x v="641"/>
    <d v="2011-11-29T00:00:00"/>
    <s v="Standard Class"/>
    <s v="RB-19435"/>
    <x v="579"/>
    <x v="0"/>
    <x v="0"/>
    <x v="1"/>
    <x v="1"/>
    <n v="90004"/>
    <x v="1"/>
    <s v="TEC-PH-10001580"/>
    <x v="2"/>
    <x v="7"/>
    <x v="231"/>
    <x v="5066"/>
    <n v="5"/>
    <n v="0.2"/>
    <n v="47.242999999999967"/>
  </r>
  <r>
    <n v="7622"/>
    <x v="3778"/>
    <x v="2"/>
    <x v="641"/>
    <d v="2011-11-29T00:00:00"/>
    <s v="Standard Class"/>
    <s v="RB-19435"/>
    <x v="579"/>
    <x v="0"/>
    <x v="0"/>
    <x v="1"/>
    <x v="1"/>
    <n v="90004"/>
    <x v="1"/>
    <s v="FUR-CH-10002335"/>
    <x v="0"/>
    <x v="1"/>
    <x v="623"/>
    <x v="5067"/>
    <n v="4"/>
    <n v="0.2"/>
    <n v="54.400800000000004"/>
  </r>
  <r>
    <n v="7623"/>
    <x v="3778"/>
    <x v="2"/>
    <x v="641"/>
    <d v="2011-11-29T00:00:00"/>
    <s v="Standard Class"/>
    <s v="RB-19435"/>
    <x v="579"/>
    <x v="0"/>
    <x v="0"/>
    <x v="1"/>
    <x v="1"/>
    <n v="90004"/>
    <x v="1"/>
    <s v="OFF-AR-10004707"/>
    <x v="1"/>
    <x v="6"/>
    <x v="33"/>
    <x v="5068"/>
    <n v="3"/>
    <n v="0"/>
    <n v="2.6039999999999996"/>
  </r>
  <r>
    <n v="7624"/>
    <x v="3779"/>
    <x v="2"/>
    <x v="686"/>
    <d v="2011-07-20T00:00:00"/>
    <s v="Standard Class"/>
    <s v="SS-20515"/>
    <x v="776"/>
    <x v="2"/>
    <x v="0"/>
    <x v="46"/>
    <x v="13"/>
    <n v="19711"/>
    <x v="3"/>
    <s v="OFF-AP-10000576"/>
    <x v="1"/>
    <x v="9"/>
    <x v="637"/>
    <x v="5069"/>
    <n v="1"/>
    <n v="0"/>
    <n v="11.054400000000001"/>
  </r>
  <r>
    <n v="7625"/>
    <x v="3780"/>
    <x v="1"/>
    <x v="293"/>
    <d v="2012-05-27T00:00:00"/>
    <s v="Second Class"/>
    <s v="NM-18445"/>
    <x v="134"/>
    <x v="2"/>
    <x v="0"/>
    <x v="66"/>
    <x v="12"/>
    <n v="48234"/>
    <x v="2"/>
    <s v="OFF-AP-10001394"/>
    <x v="1"/>
    <x v="9"/>
    <x v="1120"/>
    <x v="5070"/>
    <n v="5"/>
    <n v="0.1"/>
    <n v="245.69999999999993"/>
  </r>
  <r>
    <n v="7626"/>
    <x v="3780"/>
    <x v="1"/>
    <x v="293"/>
    <d v="2012-05-27T00:00:00"/>
    <s v="Second Class"/>
    <s v="NM-18445"/>
    <x v="134"/>
    <x v="2"/>
    <x v="0"/>
    <x v="66"/>
    <x v="12"/>
    <n v="48234"/>
    <x v="2"/>
    <s v="FUR-FU-10003724"/>
    <x v="0"/>
    <x v="5"/>
    <x v="887"/>
    <x v="5071"/>
    <n v="9"/>
    <n v="0"/>
    <n v="19.585799999999999"/>
  </r>
  <r>
    <n v="7627"/>
    <x v="3781"/>
    <x v="1"/>
    <x v="82"/>
    <d v="2012-11-23T00:00:00"/>
    <s v="Second Class"/>
    <s v="EM-14095"/>
    <x v="313"/>
    <x v="1"/>
    <x v="0"/>
    <x v="42"/>
    <x v="16"/>
    <n v="85023"/>
    <x v="1"/>
    <s v="OFF-AP-10002867"/>
    <x v="1"/>
    <x v="9"/>
    <x v="1505"/>
    <x v="5072"/>
    <n v="6"/>
    <n v="0.2"/>
    <n v="28.492799999999988"/>
  </r>
  <r>
    <n v="7628"/>
    <x v="3781"/>
    <x v="1"/>
    <x v="82"/>
    <d v="2012-11-23T00:00:00"/>
    <s v="Second Class"/>
    <s v="EM-14095"/>
    <x v="313"/>
    <x v="1"/>
    <x v="0"/>
    <x v="42"/>
    <x v="16"/>
    <n v="85023"/>
    <x v="1"/>
    <s v="TEC-AC-10002718"/>
    <x v="2"/>
    <x v="11"/>
    <x v="1183"/>
    <x v="5073"/>
    <n v="2"/>
    <n v="0.2"/>
    <n v="-1.4590000000000014"/>
  </r>
  <r>
    <n v="7629"/>
    <x v="3781"/>
    <x v="1"/>
    <x v="82"/>
    <d v="2012-11-23T00:00:00"/>
    <s v="Second Class"/>
    <s v="EM-14095"/>
    <x v="313"/>
    <x v="1"/>
    <x v="0"/>
    <x v="42"/>
    <x v="16"/>
    <n v="85023"/>
    <x v="1"/>
    <s v="OFF-LA-10003121"/>
    <x v="1"/>
    <x v="2"/>
    <x v="991"/>
    <x v="1053"/>
    <n v="5"/>
    <n v="0.2"/>
    <n v="5.368999999999998"/>
  </r>
  <r>
    <n v="7630"/>
    <x v="3782"/>
    <x v="2"/>
    <x v="809"/>
    <d v="2011-04-01T00:00:00"/>
    <s v="First Class"/>
    <s v="MP-17470"/>
    <x v="88"/>
    <x v="2"/>
    <x v="0"/>
    <x v="180"/>
    <x v="5"/>
    <n v="78521"/>
    <x v="2"/>
    <s v="OFF-EN-10002230"/>
    <x v="1"/>
    <x v="12"/>
    <x v="550"/>
    <x v="5074"/>
    <n v="5"/>
    <n v="0.2"/>
    <n v="113.30549999999999"/>
  </r>
  <r>
    <n v="7631"/>
    <x v="3782"/>
    <x v="2"/>
    <x v="809"/>
    <d v="2011-04-01T00:00:00"/>
    <s v="First Class"/>
    <s v="MP-17470"/>
    <x v="88"/>
    <x v="2"/>
    <x v="0"/>
    <x v="180"/>
    <x v="5"/>
    <n v="78521"/>
    <x v="2"/>
    <s v="TEC-PH-10001819"/>
    <x v="2"/>
    <x v="7"/>
    <x v="805"/>
    <x v="5075"/>
    <n v="7"/>
    <n v="0.2"/>
    <n v="88.180399999999977"/>
  </r>
  <r>
    <n v="7632"/>
    <x v="3782"/>
    <x v="2"/>
    <x v="809"/>
    <d v="2011-04-01T00:00:00"/>
    <s v="First Class"/>
    <s v="MP-17470"/>
    <x v="88"/>
    <x v="2"/>
    <x v="0"/>
    <x v="180"/>
    <x v="5"/>
    <n v="78521"/>
    <x v="2"/>
    <s v="FUR-CH-10002304"/>
    <x v="0"/>
    <x v="1"/>
    <x v="782"/>
    <x v="5076"/>
    <n v="7"/>
    <n v="0.3"/>
    <n v="-9.0929999999999964"/>
  </r>
  <r>
    <n v="7633"/>
    <x v="3783"/>
    <x v="3"/>
    <x v="614"/>
    <d v="2015-01-02T00:00:00"/>
    <s v="Second Class"/>
    <s v="KH-16360"/>
    <x v="347"/>
    <x v="0"/>
    <x v="0"/>
    <x v="103"/>
    <x v="0"/>
    <n v="40214"/>
    <x v="0"/>
    <s v="FUR-CH-10002602"/>
    <x v="0"/>
    <x v="1"/>
    <x v="288"/>
    <x v="5077"/>
    <n v="8"/>
    <n v="0"/>
    <n v="314.03840000000002"/>
  </r>
  <r>
    <n v="7634"/>
    <x v="3783"/>
    <x v="3"/>
    <x v="614"/>
    <d v="2015-01-02T00:00:00"/>
    <s v="Second Class"/>
    <s v="KH-16360"/>
    <x v="347"/>
    <x v="0"/>
    <x v="0"/>
    <x v="103"/>
    <x v="0"/>
    <n v="40214"/>
    <x v="0"/>
    <s v="OFF-BI-10002414"/>
    <x v="1"/>
    <x v="8"/>
    <x v="1076"/>
    <x v="5078"/>
    <n v="1"/>
    <n v="0"/>
    <n v="5.8890999999999991"/>
  </r>
  <r>
    <n v="7635"/>
    <x v="3783"/>
    <x v="3"/>
    <x v="614"/>
    <d v="2015-01-02T00:00:00"/>
    <s v="Second Class"/>
    <s v="KH-16360"/>
    <x v="347"/>
    <x v="0"/>
    <x v="0"/>
    <x v="103"/>
    <x v="0"/>
    <n v="40214"/>
    <x v="0"/>
    <s v="OFF-AR-10003696"/>
    <x v="1"/>
    <x v="6"/>
    <x v="1236"/>
    <x v="1835"/>
    <n v="1"/>
    <n v="0"/>
    <n v="10.028199999999998"/>
  </r>
  <r>
    <n v="7636"/>
    <x v="3783"/>
    <x v="3"/>
    <x v="614"/>
    <d v="2015-01-02T00:00:00"/>
    <s v="Second Class"/>
    <s v="KH-16360"/>
    <x v="347"/>
    <x v="0"/>
    <x v="0"/>
    <x v="103"/>
    <x v="0"/>
    <n v="40214"/>
    <x v="0"/>
    <s v="FUR-CH-10004495"/>
    <x v="0"/>
    <x v="1"/>
    <x v="1475"/>
    <x v="5079"/>
    <n v="1"/>
    <n v="0"/>
    <n v="87.28419999999997"/>
  </r>
  <r>
    <n v="7637"/>
    <x v="3783"/>
    <x v="3"/>
    <x v="614"/>
    <d v="2015-01-02T00:00:00"/>
    <s v="Second Class"/>
    <s v="KH-16360"/>
    <x v="347"/>
    <x v="0"/>
    <x v="0"/>
    <x v="103"/>
    <x v="0"/>
    <n v="40214"/>
    <x v="0"/>
    <s v="FUR-CH-10001270"/>
    <x v="0"/>
    <x v="1"/>
    <x v="851"/>
    <x v="5080"/>
    <n v="3"/>
    <n v="0"/>
    <n v="77.624999999999972"/>
  </r>
  <r>
    <n v="7638"/>
    <x v="3784"/>
    <x v="3"/>
    <x v="580"/>
    <d v="2014-03-09T00:00:00"/>
    <s v="Standard Class"/>
    <s v="DB-13555"/>
    <x v="587"/>
    <x v="1"/>
    <x v="0"/>
    <x v="46"/>
    <x v="13"/>
    <n v="19711"/>
    <x v="3"/>
    <s v="OFF-AR-10001615"/>
    <x v="1"/>
    <x v="6"/>
    <x v="1479"/>
    <x v="426"/>
    <n v="3"/>
    <n v="0"/>
    <n v="15.475200000000001"/>
  </r>
  <r>
    <n v="7639"/>
    <x v="3784"/>
    <x v="3"/>
    <x v="580"/>
    <d v="2014-03-09T00:00:00"/>
    <s v="Standard Class"/>
    <s v="DB-13555"/>
    <x v="587"/>
    <x v="1"/>
    <x v="0"/>
    <x v="46"/>
    <x v="13"/>
    <n v="19711"/>
    <x v="3"/>
    <s v="OFF-EN-10003286"/>
    <x v="1"/>
    <x v="12"/>
    <x v="33"/>
    <x v="4097"/>
    <n v="7"/>
    <n v="0"/>
    <n v="27.241199999999996"/>
  </r>
  <r>
    <n v="7640"/>
    <x v="3784"/>
    <x v="3"/>
    <x v="580"/>
    <d v="2014-03-09T00:00:00"/>
    <s v="Standard Class"/>
    <s v="DB-13555"/>
    <x v="587"/>
    <x v="1"/>
    <x v="0"/>
    <x v="46"/>
    <x v="13"/>
    <n v="19711"/>
    <x v="3"/>
    <s v="FUR-BO-10003660"/>
    <x v="0"/>
    <x v="0"/>
    <x v="1465"/>
    <x v="5081"/>
    <n v="2"/>
    <n v="0"/>
    <n v="101.6508"/>
  </r>
  <r>
    <n v="7641"/>
    <x v="3784"/>
    <x v="3"/>
    <x v="580"/>
    <d v="2014-03-09T00:00:00"/>
    <s v="Standard Class"/>
    <s v="DB-13555"/>
    <x v="587"/>
    <x v="1"/>
    <x v="0"/>
    <x v="46"/>
    <x v="13"/>
    <n v="19711"/>
    <x v="3"/>
    <s v="OFF-PA-10002764"/>
    <x v="1"/>
    <x v="10"/>
    <x v="33"/>
    <x v="5082"/>
    <n v="6"/>
    <n v="0"/>
    <n v="33.339599999999997"/>
  </r>
  <r>
    <n v="7642"/>
    <x v="3785"/>
    <x v="0"/>
    <x v="1099"/>
    <d v="2013-10-08T00:00:00"/>
    <s v="First Class"/>
    <s v="LB-16795"/>
    <x v="697"/>
    <x v="2"/>
    <x v="0"/>
    <x v="206"/>
    <x v="22"/>
    <n v="81001"/>
    <x v="1"/>
    <s v="TEC-MA-10001695"/>
    <x v="2"/>
    <x v="15"/>
    <x v="1801"/>
    <x v="5083"/>
    <n v="6"/>
    <n v="0.7"/>
    <n v="-938.28"/>
  </r>
  <r>
    <n v="7643"/>
    <x v="3785"/>
    <x v="0"/>
    <x v="1099"/>
    <d v="2013-10-08T00:00:00"/>
    <s v="First Class"/>
    <s v="LB-16795"/>
    <x v="697"/>
    <x v="2"/>
    <x v="0"/>
    <x v="206"/>
    <x v="22"/>
    <n v="81001"/>
    <x v="1"/>
    <s v="OFF-BI-10002824"/>
    <x v="1"/>
    <x v="8"/>
    <x v="523"/>
    <x v="5084"/>
    <n v="4"/>
    <n v="0.7"/>
    <n v="-14.920000000000002"/>
  </r>
  <r>
    <n v="7644"/>
    <x v="3785"/>
    <x v="0"/>
    <x v="1099"/>
    <d v="2013-10-08T00:00:00"/>
    <s v="First Class"/>
    <s v="LB-16795"/>
    <x v="697"/>
    <x v="2"/>
    <x v="0"/>
    <x v="206"/>
    <x v="22"/>
    <n v="81001"/>
    <x v="1"/>
    <s v="OFF-BI-10002571"/>
    <x v="1"/>
    <x v="8"/>
    <x v="1204"/>
    <x v="5085"/>
    <n v="4"/>
    <n v="0.7"/>
    <n v="-9.1815999999999995"/>
  </r>
  <r>
    <n v="7645"/>
    <x v="3785"/>
    <x v="0"/>
    <x v="1099"/>
    <d v="2013-10-08T00:00:00"/>
    <s v="First Class"/>
    <s v="LB-16795"/>
    <x v="697"/>
    <x v="2"/>
    <x v="0"/>
    <x v="206"/>
    <x v="22"/>
    <n v="81001"/>
    <x v="1"/>
    <s v="TEC-AC-10001553"/>
    <x v="2"/>
    <x v="11"/>
    <x v="1599"/>
    <x v="4584"/>
    <n v="5"/>
    <n v="0.2"/>
    <n v="0.84950000000000259"/>
  </r>
  <r>
    <n v="7646"/>
    <x v="3786"/>
    <x v="1"/>
    <x v="57"/>
    <d v="2012-04-11T00:00:00"/>
    <s v="Standard Class"/>
    <s v="CA-11965"/>
    <x v="662"/>
    <x v="1"/>
    <x v="0"/>
    <x v="1"/>
    <x v="1"/>
    <n v="90036"/>
    <x v="1"/>
    <s v="FUR-CH-10003973"/>
    <x v="0"/>
    <x v="1"/>
    <x v="858"/>
    <x v="1069"/>
    <n v="3"/>
    <n v="0.2"/>
    <n v="89.222400000000022"/>
  </r>
  <r>
    <n v="7647"/>
    <x v="3787"/>
    <x v="2"/>
    <x v="340"/>
    <d v="2011-09-13T00:00:00"/>
    <s v="Standard Class"/>
    <s v="DL-12925"/>
    <x v="351"/>
    <x v="0"/>
    <x v="0"/>
    <x v="202"/>
    <x v="3"/>
    <n v="27834"/>
    <x v="0"/>
    <s v="TEC-MA-10002073"/>
    <x v="2"/>
    <x v="15"/>
    <x v="1763"/>
    <x v="5086"/>
    <n v="2"/>
    <n v="0.5"/>
    <n v="-571.99559999999997"/>
  </r>
  <r>
    <n v="7648"/>
    <x v="3788"/>
    <x v="0"/>
    <x v="543"/>
    <d v="2013-03-17T00:00:00"/>
    <s v="First Class"/>
    <s v="FC-14335"/>
    <x v="712"/>
    <x v="1"/>
    <x v="0"/>
    <x v="8"/>
    <x v="1"/>
    <n v="94110"/>
    <x v="1"/>
    <s v="OFF-BI-10003529"/>
    <x v="1"/>
    <x v="8"/>
    <x v="788"/>
    <x v="5087"/>
    <n v="2"/>
    <n v="0.2"/>
    <n v="1.6472"/>
  </r>
  <r>
    <n v="7649"/>
    <x v="3788"/>
    <x v="0"/>
    <x v="543"/>
    <d v="2013-03-17T00:00:00"/>
    <s v="First Class"/>
    <s v="FC-14335"/>
    <x v="712"/>
    <x v="1"/>
    <x v="0"/>
    <x v="8"/>
    <x v="1"/>
    <n v="94110"/>
    <x v="1"/>
    <s v="FUR-CH-10000309"/>
    <x v="0"/>
    <x v="1"/>
    <x v="765"/>
    <x v="5088"/>
    <n v="4"/>
    <n v="0.2"/>
    <n v="84.501999999999953"/>
  </r>
  <r>
    <n v="7650"/>
    <x v="3789"/>
    <x v="1"/>
    <x v="17"/>
    <d v="2012-12-31T00:00:00"/>
    <s v="Standard Class"/>
    <s v="DB-13120"/>
    <x v="106"/>
    <x v="1"/>
    <x v="0"/>
    <x v="292"/>
    <x v="24"/>
    <n v="43302"/>
    <x v="3"/>
    <s v="FUR-TA-10004154"/>
    <x v="0"/>
    <x v="3"/>
    <x v="730"/>
    <x v="5089"/>
    <n v="9"/>
    <n v="0.4"/>
    <n v="-464.69700000000012"/>
  </r>
  <r>
    <n v="7651"/>
    <x v="3789"/>
    <x v="1"/>
    <x v="17"/>
    <d v="2012-12-31T00:00:00"/>
    <s v="Standard Class"/>
    <s v="DB-13120"/>
    <x v="106"/>
    <x v="1"/>
    <x v="0"/>
    <x v="292"/>
    <x v="24"/>
    <n v="43302"/>
    <x v="3"/>
    <s v="OFF-EN-10003286"/>
    <x v="1"/>
    <x v="12"/>
    <x v="33"/>
    <x v="5090"/>
    <n v="3"/>
    <n v="0.2"/>
    <n v="6.7067999999999977"/>
  </r>
  <r>
    <n v="7652"/>
    <x v="3790"/>
    <x v="3"/>
    <x v="783"/>
    <d v="2014-08-09T00:00:00"/>
    <s v="First Class"/>
    <s v="CK-12205"/>
    <x v="237"/>
    <x v="0"/>
    <x v="0"/>
    <x v="61"/>
    <x v="5"/>
    <n v="75081"/>
    <x v="2"/>
    <s v="TEC-AC-10001552"/>
    <x v="2"/>
    <x v="11"/>
    <x v="100"/>
    <x v="5091"/>
    <n v="3"/>
    <n v="0.2"/>
    <n v="-13.437900000000006"/>
  </r>
  <r>
    <n v="7653"/>
    <x v="3790"/>
    <x v="3"/>
    <x v="783"/>
    <d v="2014-08-09T00:00:00"/>
    <s v="First Class"/>
    <s v="CK-12205"/>
    <x v="237"/>
    <x v="0"/>
    <x v="0"/>
    <x v="61"/>
    <x v="5"/>
    <n v="75081"/>
    <x v="2"/>
    <s v="OFF-ST-10002790"/>
    <x v="1"/>
    <x v="4"/>
    <x v="233"/>
    <x v="5092"/>
    <n v="2"/>
    <n v="0.2"/>
    <n v="-25.108999999999988"/>
  </r>
  <r>
    <n v="7654"/>
    <x v="3791"/>
    <x v="1"/>
    <x v="204"/>
    <d v="2012-03-27T00:00:00"/>
    <s v="Standard Class"/>
    <s v="FW-14395"/>
    <x v="783"/>
    <x v="1"/>
    <x v="0"/>
    <x v="114"/>
    <x v="19"/>
    <n v="35810"/>
    <x v="0"/>
    <s v="OFF-AR-10003217"/>
    <x v="1"/>
    <x v="6"/>
    <x v="1640"/>
    <x v="638"/>
    <n v="4"/>
    <n v="0"/>
    <n v="5.4768000000000008"/>
  </r>
  <r>
    <n v="7655"/>
    <x v="3792"/>
    <x v="1"/>
    <x v="672"/>
    <d v="2012-12-02T00:00:00"/>
    <s v="Second Class"/>
    <s v="JM-15865"/>
    <x v="622"/>
    <x v="0"/>
    <x v="0"/>
    <x v="98"/>
    <x v="33"/>
    <n v="89115"/>
    <x v="1"/>
    <s v="FUR-FU-10002813"/>
    <x v="0"/>
    <x v="5"/>
    <x v="1682"/>
    <x v="4165"/>
    <n v="4"/>
    <n v="0"/>
    <n v="29.145599999999995"/>
  </r>
  <r>
    <n v="7656"/>
    <x v="3792"/>
    <x v="1"/>
    <x v="672"/>
    <d v="2012-12-02T00:00:00"/>
    <s v="Second Class"/>
    <s v="JM-15865"/>
    <x v="622"/>
    <x v="0"/>
    <x v="0"/>
    <x v="98"/>
    <x v="33"/>
    <n v="89115"/>
    <x v="1"/>
    <s v="OFF-PA-10003848"/>
    <x v="1"/>
    <x v="10"/>
    <x v="1442"/>
    <x v="243"/>
    <n v="4"/>
    <n v="0"/>
    <n v="12.441600000000001"/>
  </r>
  <r>
    <n v="7657"/>
    <x v="3793"/>
    <x v="2"/>
    <x v="1166"/>
    <d v="2011-04-15T00:00:00"/>
    <s v="Same Day"/>
    <s v="PS-18970"/>
    <x v="28"/>
    <x v="2"/>
    <x v="0"/>
    <x v="1"/>
    <x v="1"/>
    <n v="90049"/>
    <x v="1"/>
    <s v="OFF-AP-10000240"/>
    <x v="1"/>
    <x v="9"/>
    <x v="644"/>
    <x v="1483"/>
    <n v="2"/>
    <n v="0"/>
    <n v="31.018399999999986"/>
  </r>
  <r>
    <n v="7658"/>
    <x v="3793"/>
    <x v="2"/>
    <x v="1166"/>
    <d v="2011-04-15T00:00:00"/>
    <s v="Same Day"/>
    <s v="PS-18970"/>
    <x v="28"/>
    <x v="2"/>
    <x v="0"/>
    <x v="1"/>
    <x v="1"/>
    <n v="90049"/>
    <x v="1"/>
    <s v="FUR-FU-10004091"/>
    <x v="0"/>
    <x v="5"/>
    <x v="264"/>
    <x v="5093"/>
    <n v="4"/>
    <n v="0"/>
    <n v="76.9816"/>
  </r>
  <r>
    <n v="7659"/>
    <x v="3794"/>
    <x v="3"/>
    <x v="245"/>
    <d v="2014-08-03T00:00:00"/>
    <s v="First Class"/>
    <s v="TC-21475"/>
    <x v="679"/>
    <x v="2"/>
    <x v="0"/>
    <x v="80"/>
    <x v="24"/>
    <n v="44107"/>
    <x v="3"/>
    <s v="OFF-BI-10001071"/>
    <x v="1"/>
    <x v="8"/>
    <x v="663"/>
    <x v="1996"/>
    <n v="4"/>
    <n v="0.7"/>
    <n v="-53.743199999999973"/>
  </r>
  <r>
    <n v="7660"/>
    <x v="3795"/>
    <x v="3"/>
    <x v="702"/>
    <d v="2014-06-06T00:00:00"/>
    <s v="Standard Class"/>
    <s v="CV-12805"/>
    <x v="51"/>
    <x v="1"/>
    <x v="0"/>
    <x v="9"/>
    <x v="8"/>
    <n v="68025"/>
    <x v="2"/>
    <s v="OFF-BI-10003676"/>
    <x v="1"/>
    <x v="8"/>
    <x v="816"/>
    <x v="5094"/>
    <n v="5"/>
    <n v="0"/>
    <n v="25.871999999999996"/>
  </r>
  <r>
    <n v="7661"/>
    <x v="3796"/>
    <x v="2"/>
    <x v="1167"/>
    <d v="2011-01-13T00:00:00"/>
    <s v="Standard Class"/>
    <s v="VS-21820"/>
    <x v="745"/>
    <x v="0"/>
    <x v="0"/>
    <x v="114"/>
    <x v="5"/>
    <n v="77340"/>
    <x v="2"/>
    <s v="FUR-FU-10004864"/>
    <x v="0"/>
    <x v="5"/>
    <x v="436"/>
    <x v="5095"/>
    <n v="3"/>
    <n v="0.6"/>
    <n v="-53.709599999999988"/>
  </r>
  <r>
    <n v="7662"/>
    <x v="3796"/>
    <x v="2"/>
    <x v="1167"/>
    <d v="2011-01-13T00:00:00"/>
    <s v="Standard Class"/>
    <s v="VS-21820"/>
    <x v="745"/>
    <x v="0"/>
    <x v="0"/>
    <x v="114"/>
    <x v="5"/>
    <n v="77340"/>
    <x v="2"/>
    <s v="OFF-BI-10003708"/>
    <x v="1"/>
    <x v="8"/>
    <x v="969"/>
    <x v="5096"/>
    <n v="7"/>
    <n v="0.8"/>
    <n v="-18.252500000000005"/>
  </r>
  <r>
    <n v="7663"/>
    <x v="3797"/>
    <x v="3"/>
    <x v="365"/>
    <d v="2014-10-02T00:00:00"/>
    <s v="First Class"/>
    <s v="SC-20575"/>
    <x v="623"/>
    <x v="0"/>
    <x v="0"/>
    <x v="1"/>
    <x v="1"/>
    <n v="90036"/>
    <x v="1"/>
    <s v="OFF-AR-10002067"/>
    <x v="1"/>
    <x v="6"/>
    <x v="1145"/>
    <x v="1618"/>
    <n v="5"/>
    <n v="0"/>
    <n v="25.792000000000002"/>
  </r>
  <r>
    <n v="7664"/>
    <x v="3798"/>
    <x v="3"/>
    <x v="1168"/>
    <d v="2014-09-20T00:00:00"/>
    <s v="Standard Class"/>
    <s v="SG-20605"/>
    <x v="611"/>
    <x v="0"/>
    <x v="0"/>
    <x v="153"/>
    <x v="3"/>
    <n v="28806"/>
    <x v="0"/>
    <s v="OFF-AR-10003158"/>
    <x v="1"/>
    <x v="6"/>
    <x v="696"/>
    <x v="482"/>
    <n v="5"/>
    <n v="0.2"/>
    <n v="2.7859999999999978"/>
  </r>
  <r>
    <n v="7665"/>
    <x v="3799"/>
    <x v="2"/>
    <x v="68"/>
    <d v="2011-10-26T00:00:00"/>
    <s v="Standard Class"/>
    <s v="NB-18580"/>
    <x v="630"/>
    <x v="1"/>
    <x v="0"/>
    <x v="151"/>
    <x v="28"/>
    <n v="71111"/>
    <x v="0"/>
    <s v="FUR-FU-10000193"/>
    <x v="0"/>
    <x v="5"/>
    <x v="1503"/>
    <x v="681"/>
    <n v="4"/>
    <n v="0"/>
    <n v="10.393599999999992"/>
  </r>
  <r>
    <n v="7666"/>
    <x v="3800"/>
    <x v="0"/>
    <x v="964"/>
    <d v="2013-10-09T00:00:00"/>
    <s v="Standard Class"/>
    <s v="DR-12940"/>
    <x v="660"/>
    <x v="2"/>
    <x v="0"/>
    <x v="205"/>
    <x v="34"/>
    <n v="2908"/>
    <x v="3"/>
    <s v="OFF-BI-10000977"/>
    <x v="1"/>
    <x v="8"/>
    <x v="982"/>
    <x v="3361"/>
    <n v="1"/>
    <n v="0"/>
    <n v="13.983999999999998"/>
  </r>
  <r>
    <n v="7667"/>
    <x v="3800"/>
    <x v="0"/>
    <x v="964"/>
    <d v="2013-10-09T00:00:00"/>
    <s v="Standard Class"/>
    <s v="DR-12940"/>
    <x v="660"/>
    <x v="2"/>
    <x v="0"/>
    <x v="205"/>
    <x v="34"/>
    <n v="2908"/>
    <x v="3"/>
    <s v="TEC-CO-10001449"/>
    <x v="2"/>
    <x v="16"/>
    <x v="303"/>
    <x v="5097"/>
    <n v="9"/>
    <n v="0"/>
    <n v="2591.9567999999999"/>
  </r>
  <r>
    <n v="7668"/>
    <x v="3800"/>
    <x v="0"/>
    <x v="964"/>
    <d v="2013-10-09T00:00:00"/>
    <s v="Standard Class"/>
    <s v="DR-12940"/>
    <x v="660"/>
    <x v="2"/>
    <x v="0"/>
    <x v="205"/>
    <x v="34"/>
    <n v="2908"/>
    <x v="3"/>
    <s v="OFF-ST-10000136"/>
    <x v="1"/>
    <x v="4"/>
    <x v="1694"/>
    <x v="5098"/>
    <n v="3"/>
    <n v="0"/>
    <n v="34.538999999999994"/>
  </r>
  <r>
    <n v="7669"/>
    <x v="3801"/>
    <x v="1"/>
    <x v="154"/>
    <d v="2012-11-29T00:00:00"/>
    <s v="Second Class"/>
    <s v="MA-17560"/>
    <x v="15"/>
    <x v="2"/>
    <x v="0"/>
    <x v="231"/>
    <x v="31"/>
    <n v="2149"/>
    <x v="3"/>
    <s v="OFF-PA-10000743"/>
    <x v="1"/>
    <x v="10"/>
    <x v="573"/>
    <x v="1598"/>
    <n v="6"/>
    <n v="0"/>
    <n v="19.238399999999999"/>
  </r>
  <r>
    <n v="7670"/>
    <x v="3801"/>
    <x v="1"/>
    <x v="154"/>
    <d v="2012-11-29T00:00:00"/>
    <s v="Second Class"/>
    <s v="MA-17560"/>
    <x v="15"/>
    <x v="2"/>
    <x v="0"/>
    <x v="231"/>
    <x v="31"/>
    <n v="2149"/>
    <x v="3"/>
    <s v="OFF-PA-10001019"/>
    <x v="1"/>
    <x v="10"/>
    <x v="675"/>
    <x v="731"/>
    <n v="3"/>
    <n v="0"/>
    <n v="28.171799999999998"/>
  </r>
  <r>
    <n v="7671"/>
    <x v="3801"/>
    <x v="1"/>
    <x v="154"/>
    <d v="2012-11-29T00:00:00"/>
    <s v="Second Class"/>
    <s v="MA-17560"/>
    <x v="15"/>
    <x v="2"/>
    <x v="0"/>
    <x v="231"/>
    <x v="31"/>
    <n v="2149"/>
    <x v="3"/>
    <s v="TEC-AC-10003095"/>
    <x v="2"/>
    <x v="11"/>
    <x v="1277"/>
    <x v="5099"/>
    <n v="2"/>
    <n v="0"/>
    <n v="88.393200000000007"/>
  </r>
  <r>
    <n v="7672"/>
    <x v="3801"/>
    <x v="1"/>
    <x v="154"/>
    <d v="2012-11-29T00:00:00"/>
    <s v="Second Class"/>
    <s v="MA-17560"/>
    <x v="15"/>
    <x v="2"/>
    <x v="0"/>
    <x v="231"/>
    <x v="31"/>
    <n v="2149"/>
    <x v="3"/>
    <s v="FUR-BO-10002916"/>
    <x v="0"/>
    <x v="0"/>
    <x v="1506"/>
    <x v="5100"/>
    <n v="1"/>
    <n v="0"/>
    <n v="32.486199999999997"/>
  </r>
  <r>
    <n v="7673"/>
    <x v="3801"/>
    <x v="1"/>
    <x v="154"/>
    <d v="2012-11-29T00:00:00"/>
    <s v="Second Class"/>
    <s v="MA-17560"/>
    <x v="15"/>
    <x v="2"/>
    <x v="0"/>
    <x v="231"/>
    <x v="31"/>
    <n v="2149"/>
    <x v="3"/>
    <s v="FUR-FU-10002506"/>
    <x v="0"/>
    <x v="5"/>
    <x v="1802"/>
    <x v="2799"/>
    <n v="3"/>
    <n v="0"/>
    <n v="4.6763999999999992"/>
  </r>
  <r>
    <n v="7674"/>
    <x v="3801"/>
    <x v="1"/>
    <x v="154"/>
    <d v="2012-11-29T00:00:00"/>
    <s v="Second Class"/>
    <s v="MA-17560"/>
    <x v="15"/>
    <x v="2"/>
    <x v="0"/>
    <x v="231"/>
    <x v="31"/>
    <n v="2149"/>
    <x v="3"/>
    <s v="OFF-PA-10003823"/>
    <x v="1"/>
    <x v="10"/>
    <x v="1001"/>
    <x v="901"/>
    <n v="5"/>
    <n v="0"/>
    <n v="69.704999999999998"/>
  </r>
  <r>
    <n v="7675"/>
    <x v="3801"/>
    <x v="1"/>
    <x v="154"/>
    <d v="2012-11-29T00:00:00"/>
    <s v="Second Class"/>
    <s v="MA-17560"/>
    <x v="15"/>
    <x v="2"/>
    <x v="0"/>
    <x v="231"/>
    <x v="31"/>
    <n v="2149"/>
    <x v="3"/>
    <s v="FUR-TA-10004619"/>
    <x v="0"/>
    <x v="3"/>
    <x v="882"/>
    <x v="5101"/>
    <n v="4"/>
    <n v="0.3"/>
    <n v="0"/>
  </r>
  <r>
    <n v="7676"/>
    <x v="3802"/>
    <x v="3"/>
    <x v="636"/>
    <d v="2014-05-10T00:00:00"/>
    <s v="Second Class"/>
    <s v="TS-21655"/>
    <x v="772"/>
    <x v="0"/>
    <x v="0"/>
    <x v="277"/>
    <x v="1"/>
    <n v="91730"/>
    <x v="1"/>
    <s v="OFF-AP-10001271"/>
    <x v="1"/>
    <x v="9"/>
    <x v="469"/>
    <x v="513"/>
    <n v="3"/>
    <n v="0"/>
    <n v="41.293800000000005"/>
  </r>
  <r>
    <n v="7677"/>
    <x v="3803"/>
    <x v="2"/>
    <x v="1169"/>
    <d v="2011-10-08T00:00:00"/>
    <s v="Same Day"/>
    <s v="JG-15115"/>
    <x v="161"/>
    <x v="0"/>
    <x v="0"/>
    <x v="35"/>
    <x v="3"/>
    <n v="28205"/>
    <x v="0"/>
    <s v="TEC-AC-10002331"/>
    <x v="2"/>
    <x v="11"/>
    <x v="1582"/>
    <x v="3032"/>
    <n v="3"/>
    <n v="0.2"/>
    <n v="4.9877999999999982"/>
  </r>
  <r>
    <n v="7678"/>
    <x v="3804"/>
    <x v="2"/>
    <x v="520"/>
    <d v="2012-01-07T00:00:00"/>
    <s v="Standard Class"/>
    <s v="KM-16375"/>
    <x v="454"/>
    <x v="2"/>
    <x v="0"/>
    <x v="205"/>
    <x v="34"/>
    <n v="2908"/>
    <x v="3"/>
    <s v="OFF-PA-10003228"/>
    <x v="1"/>
    <x v="10"/>
    <x v="1668"/>
    <x v="3589"/>
    <n v="4"/>
    <n v="0"/>
    <n v="91.950799999999987"/>
  </r>
  <r>
    <n v="7679"/>
    <x v="3804"/>
    <x v="2"/>
    <x v="520"/>
    <d v="2012-01-07T00:00:00"/>
    <s v="Standard Class"/>
    <s v="KM-16375"/>
    <x v="454"/>
    <x v="2"/>
    <x v="0"/>
    <x v="205"/>
    <x v="34"/>
    <n v="2908"/>
    <x v="3"/>
    <s v="OFF-PA-10002586"/>
    <x v="1"/>
    <x v="10"/>
    <x v="1007"/>
    <x v="1830"/>
    <n v="3"/>
    <n v="0"/>
    <n v="7.0218000000000007"/>
  </r>
  <r>
    <n v="7680"/>
    <x v="3804"/>
    <x v="2"/>
    <x v="520"/>
    <d v="2012-01-07T00:00:00"/>
    <s v="Standard Class"/>
    <s v="KM-16375"/>
    <x v="454"/>
    <x v="2"/>
    <x v="0"/>
    <x v="205"/>
    <x v="34"/>
    <n v="2908"/>
    <x v="3"/>
    <s v="TEC-AC-10002049"/>
    <x v="2"/>
    <x v="11"/>
    <x v="1053"/>
    <x v="2832"/>
    <n v="4"/>
    <n v="0"/>
    <n v="742.63200000000006"/>
  </r>
  <r>
    <n v="7681"/>
    <x v="3804"/>
    <x v="2"/>
    <x v="520"/>
    <d v="2012-01-07T00:00:00"/>
    <s v="Standard Class"/>
    <s v="KM-16375"/>
    <x v="454"/>
    <x v="2"/>
    <x v="0"/>
    <x v="205"/>
    <x v="34"/>
    <n v="2908"/>
    <x v="3"/>
    <s v="FUR-BO-10000362"/>
    <x v="0"/>
    <x v="0"/>
    <x v="1037"/>
    <x v="2661"/>
    <n v="2"/>
    <n v="0"/>
    <n v="78.650800000000004"/>
  </r>
  <r>
    <n v="7682"/>
    <x v="3804"/>
    <x v="2"/>
    <x v="520"/>
    <d v="2012-01-07T00:00:00"/>
    <s v="Standard Class"/>
    <s v="KM-16375"/>
    <x v="454"/>
    <x v="2"/>
    <x v="0"/>
    <x v="205"/>
    <x v="34"/>
    <n v="2908"/>
    <x v="3"/>
    <s v="FUR-CH-10004218"/>
    <x v="0"/>
    <x v="1"/>
    <x v="38"/>
    <x v="5102"/>
    <n v="6"/>
    <n v="0"/>
    <n v="151.47000000000003"/>
  </r>
  <r>
    <n v="7683"/>
    <x v="3805"/>
    <x v="1"/>
    <x v="152"/>
    <d v="2012-05-01T00:00:00"/>
    <s v="First Class"/>
    <s v="SD-20485"/>
    <x v="174"/>
    <x v="2"/>
    <x v="0"/>
    <x v="297"/>
    <x v="12"/>
    <n v="48640"/>
    <x v="2"/>
    <s v="OFF-AP-10003779"/>
    <x v="1"/>
    <x v="9"/>
    <x v="1448"/>
    <x v="5103"/>
    <n v="1"/>
    <n v="0.1"/>
    <n v="41.495999999999967"/>
  </r>
  <r>
    <n v="7684"/>
    <x v="3805"/>
    <x v="1"/>
    <x v="152"/>
    <d v="2012-05-01T00:00:00"/>
    <s v="First Class"/>
    <s v="SD-20485"/>
    <x v="174"/>
    <x v="2"/>
    <x v="0"/>
    <x v="297"/>
    <x v="12"/>
    <n v="48640"/>
    <x v="2"/>
    <s v="OFF-BI-10003527"/>
    <x v="1"/>
    <x v="8"/>
    <x v="446"/>
    <x v="5104"/>
    <n v="3"/>
    <n v="0"/>
    <n v="1906.4850000000001"/>
  </r>
  <r>
    <n v="7685"/>
    <x v="3806"/>
    <x v="1"/>
    <x v="966"/>
    <d v="2012-02-21T00:00:00"/>
    <s v="Standard Class"/>
    <s v="TT-21070"/>
    <x v="74"/>
    <x v="0"/>
    <x v="0"/>
    <x v="30"/>
    <x v="15"/>
    <n v="14609"/>
    <x v="3"/>
    <s v="OFF-BI-10002897"/>
    <x v="1"/>
    <x v="8"/>
    <x v="1793"/>
    <x v="5105"/>
    <n v="9"/>
    <n v="0.2"/>
    <n v="9.5786999999999995"/>
  </r>
  <r>
    <n v="7686"/>
    <x v="3806"/>
    <x v="1"/>
    <x v="966"/>
    <d v="2012-02-21T00:00:00"/>
    <s v="Standard Class"/>
    <s v="TT-21070"/>
    <x v="74"/>
    <x v="0"/>
    <x v="0"/>
    <x v="30"/>
    <x v="15"/>
    <n v="14609"/>
    <x v="3"/>
    <s v="TEC-PH-10002584"/>
    <x v="2"/>
    <x v="7"/>
    <x v="1696"/>
    <x v="5106"/>
    <n v="1"/>
    <n v="0"/>
    <n v="187.79699999999997"/>
  </r>
  <r>
    <n v="7687"/>
    <x v="3807"/>
    <x v="0"/>
    <x v="881"/>
    <d v="2013-11-30T00:00:00"/>
    <s v="Standard Class"/>
    <s v="BB-11545"/>
    <x v="179"/>
    <x v="1"/>
    <x v="0"/>
    <x v="25"/>
    <x v="12"/>
    <n v="49201"/>
    <x v="2"/>
    <s v="FUR-TA-10001095"/>
    <x v="0"/>
    <x v="3"/>
    <x v="611"/>
    <x v="5107"/>
    <n v="9"/>
    <n v="0"/>
    <n v="329.40809999999999"/>
  </r>
  <r>
    <n v="7688"/>
    <x v="3807"/>
    <x v="0"/>
    <x v="881"/>
    <d v="2013-11-30T00:00:00"/>
    <s v="Standard Class"/>
    <s v="BB-11545"/>
    <x v="179"/>
    <x v="1"/>
    <x v="0"/>
    <x v="25"/>
    <x v="12"/>
    <n v="49201"/>
    <x v="2"/>
    <s v="OFF-BI-10004002"/>
    <x v="1"/>
    <x v="8"/>
    <x v="152"/>
    <x v="5108"/>
    <n v="1"/>
    <n v="0"/>
    <n v="8.3040000000000003"/>
  </r>
  <r>
    <n v="7689"/>
    <x v="3807"/>
    <x v="0"/>
    <x v="881"/>
    <d v="2013-11-30T00:00:00"/>
    <s v="Standard Class"/>
    <s v="BB-11545"/>
    <x v="179"/>
    <x v="1"/>
    <x v="0"/>
    <x v="25"/>
    <x v="12"/>
    <n v="49201"/>
    <x v="2"/>
    <s v="TEC-AC-10004518"/>
    <x v="2"/>
    <x v="11"/>
    <x v="1803"/>
    <x v="5109"/>
    <n v="8"/>
    <n v="0"/>
    <n v="62.400000000000006"/>
  </r>
  <r>
    <n v="7690"/>
    <x v="3808"/>
    <x v="3"/>
    <x v="663"/>
    <d v="2014-07-18T00:00:00"/>
    <s v="First Class"/>
    <s v="RS-19420"/>
    <x v="602"/>
    <x v="1"/>
    <x v="0"/>
    <x v="244"/>
    <x v="17"/>
    <n v="23434"/>
    <x v="0"/>
    <s v="OFF-AP-10002191"/>
    <x v="1"/>
    <x v="9"/>
    <x v="800"/>
    <x v="3998"/>
    <n v="3"/>
    <n v="0"/>
    <n v="50.383200000000009"/>
  </r>
  <r>
    <n v="7691"/>
    <x v="3808"/>
    <x v="3"/>
    <x v="663"/>
    <d v="2014-07-18T00:00:00"/>
    <s v="First Class"/>
    <s v="RS-19420"/>
    <x v="602"/>
    <x v="1"/>
    <x v="0"/>
    <x v="244"/>
    <x v="17"/>
    <n v="23434"/>
    <x v="0"/>
    <s v="FUR-TA-10004575"/>
    <x v="0"/>
    <x v="3"/>
    <x v="306"/>
    <x v="1310"/>
    <n v="3"/>
    <n v="0"/>
    <n v="157.12919999999997"/>
  </r>
  <r>
    <n v="7692"/>
    <x v="3808"/>
    <x v="3"/>
    <x v="663"/>
    <d v="2014-07-18T00:00:00"/>
    <s v="First Class"/>
    <s v="RS-19420"/>
    <x v="602"/>
    <x v="1"/>
    <x v="0"/>
    <x v="244"/>
    <x v="17"/>
    <n v="23434"/>
    <x v="0"/>
    <s v="OFF-PA-10003177"/>
    <x v="1"/>
    <x v="10"/>
    <x v="89"/>
    <x v="91"/>
    <n v="2"/>
    <n v="0"/>
    <n v="6.2208000000000006"/>
  </r>
  <r>
    <n v="7693"/>
    <x v="3809"/>
    <x v="2"/>
    <x v="282"/>
    <d v="2012-01-03T00:00:00"/>
    <s v="Standard Class"/>
    <s v="AI-10855"/>
    <x v="482"/>
    <x v="0"/>
    <x v="0"/>
    <x v="71"/>
    <x v="1"/>
    <n v="94513"/>
    <x v="1"/>
    <s v="OFF-LA-10003923"/>
    <x v="1"/>
    <x v="2"/>
    <x v="424"/>
    <x v="333"/>
    <n v="6"/>
    <n v="0"/>
    <n v="44.400000000000006"/>
  </r>
  <r>
    <n v="7694"/>
    <x v="3809"/>
    <x v="2"/>
    <x v="282"/>
    <d v="2012-01-03T00:00:00"/>
    <s v="Standard Class"/>
    <s v="AI-10855"/>
    <x v="482"/>
    <x v="0"/>
    <x v="0"/>
    <x v="71"/>
    <x v="1"/>
    <n v="94513"/>
    <x v="1"/>
    <s v="TEC-PH-10001051"/>
    <x v="2"/>
    <x v="7"/>
    <x v="1254"/>
    <x v="1895"/>
    <n v="4"/>
    <n v="0.2"/>
    <n v="35.996399999999952"/>
  </r>
  <r>
    <n v="7695"/>
    <x v="3810"/>
    <x v="0"/>
    <x v="554"/>
    <d v="2013-03-23T00:00:00"/>
    <s v="Same Day"/>
    <s v="MC-17275"/>
    <x v="507"/>
    <x v="0"/>
    <x v="0"/>
    <x v="4"/>
    <x v="4"/>
    <n v="98103"/>
    <x v="1"/>
    <s v="FUR-CH-10004754"/>
    <x v="0"/>
    <x v="1"/>
    <x v="1123"/>
    <x v="5110"/>
    <n v="7"/>
    <n v="0.2"/>
    <n v="14.690199999999997"/>
  </r>
  <r>
    <n v="7696"/>
    <x v="3811"/>
    <x v="3"/>
    <x v="1170"/>
    <d v="2014-07-06T00:00:00"/>
    <s v="First Class"/>
    <s v="AH-10120"/>
    <x v="571"/>
    <x v="2"/>
    <x v="0"/>
    <x v="12"/>
    <x v="5"/>
    <n v="77036"/>
    <x v="2"/>
    <s v="OFF-PA-10000357"/>
    <x v="1"/>
    <x v="10"/>
    <x v="442"/>
    <x v="2919"/>
    <n v="5"/>
    <n v="0.2"/>
    <n v="59.435499999999998"/>
  </r>
  <r>
    <n v="7697"/>
    <x v="3811"/>
    <x v="3"/>
    <x v="1170"/>
    <d v="2014-07-06T00:00:00"/>
    <s v="First Class"/>
    <s v="AH-10120"/>
    <x v="571"/>
    <x v="2"/>
    <x v="0"/>
    <x v="12"/>
    <x v="5"/>
    <n v="77036"/>
    <x v="2"/>
    <s v="OFF-BI-10001787"/>
    <x v="1"/>
    <x v="8"/>
    <x v="1482"/>
    <x v="5111"/>
    <n v="4"/>
    <n v="0.8"/>
    <n v="-8.1096000000000004"/>
  </r>
  <r>
    <n v="7698"/>
    <x v="3812"/>
    <x v="3"/>
    <x v="817"/>
    <d v="2014-12-19T00:00:00"/>
    <s v="Standard Class"/>
    <s v="BF-11170"/>
    <x v="408"/>
    <x v="2"/>
    <x v="0"/>
    <x v="104"/>
    <x v="31"/>
    <n v="1841"/>
    <x v="3"/>
    <s v="TEC-CO-10002313"/>
    <x v="2"/>
    <x v="16"/>
    <x v="345"/>
    <x v="5112"/>
    <n v="2"/>
    <n v="0"/>
    <n v="467.99220000000003"/>
  </r>
  <r>
    <n v="7699"/>
    <x v="3812"/>
    <x v="3"/>
    <x v="817"/>
    <d v="2014-12-19T00:00:00"/>
    <s v="Standard Class"/>
    <s v="BF-11170"/>
    <x v="408"/>
    <x v="2"/>
    <x v="0"/>
    <x v="104"/>
    <x v="31"/>
    <n v="1841"/>
    <x v="3"/>
    <s v="OFF-ST-10002790"/>
    <x v="1"/>
    <x v="4"/>
    <x v="233"/>
    <x v="5113"/>
    <n v="1"/>
    <n v="0"/>
    <n v="2.2155000000000058"/>
  </r>
  <r>
    <n v="7700"/>
    <x v="3812"/>
    <x v="3"/>
    <x v="817"/>
    <d v="2014-12-19T00:00:00"/>
    <s v="Standard Class"/>
    <s v="BF-11170"/>
    <x v="408"/>
    <x v="2"/>
    <x v="0"/>
    <x v="104"/>
    <x v="31"/>
    <n v="1841"/>
    <x v="3"/>
    <s v="OFF-SU-10001664"/>
    <x v="1"/>
    <x v="14"/>
    <x v="1232"/>
    <x v="3567"/>
    <n v="3"/>
    <n v="0"/>
    <n v="6.6846000000000005"/>
  </r>
  <r>
    <n v="7701"/>
    <x v="3812"/>
    <x v="3"/>
    <x v="817"/>
    <d v="2014-12-19T00:00:00"/>
    <s v="Standard Class"/>
    <s v="BF-11170"/>
    <x v="408"/>
    <x v="2"/>
    <x v="0"/>
    <x v="104"/>
    <x v="31"/>
    <n v="1841"/>
    <x v="3"/>
    <s v="OFF-FA-10001332"/>
    <x v="1"/>
    <x v="13"/>
    <x v="1561"/>
    <x v="1315"/>
    <n v="6"/>
    <n v="0"/>
    <n v="8.121599999999999"/>
  </r>
  <r>
    <n v="7702"/>
    <x v="3812"/>
    <x v="3"/>
    <x v="817"/>
    <d v="2014-12-19T00:00:00"/>
    <s v="Standard Class"/>
    <s v="BF-11170"/>
    <x v="408"/>
    <x v="2"/>
    <x v="0"/>
    <x v="104"/>
    <x v="31"/>
    <n v="1841"/>
    <x v="3"/>
    <s v="FUR-TA-10003473"/>
    <x v="0"/>
    <x v="3"/>
    <x v="214"/>
    <x v="5114"/>
    <n v="2"/>
    <n v="0.3"/>
    <n v="-52.658199999999965"/>
  </r>
  <r>
    <n v="7703"/>
    <x v="3813"/>
    <x v="0"/>
    <x v="370"/>
    <d v="2013-09-03T00:00:00"/>
    <s v="Standard Class"/>
    <s v="AA-10480"/>
    <x v="4"/>
    <x v="0"/>
    <x v="0"/>
    <x v="66"/>
    <x v="12"/>
    <n v="48234"/>
    <x v="2"/>
    <s v="OFF-PA-10000605"/>
    <x v="1"/>
    <x v="10"/>
    <x v="808"/>
    <x v="1057"/>
    <n v="2"/>
    <n v="0"/>
    <n v="5.6644000000000005"/>
  </r>
  <r>
    <n v="7704"/>
    <x v="3813"/>
    <x v="0"/>
    <x v="370"/>
    <d v="2013-09-03T00:00:00"/>
    <s v="Standard Class"/>
    <s v="AA-10480"/>
    <x v="4"/>
    <x v="0"/>
    <x v="0"/>
    <x v="66"/>
    <x v="12"/>
    <n v="48234"/>
    <x v="2"/>
    <s v="TEC-PH-10002170"/>
    <x v="2"/>
    <x v="7"/>
    <x v="594"/>
    <x v="2779"/>
    <n v="3"/>
    <n v="0"/>
    <n v="58.791600000000003"/>
  </r>
  <r>
    <n v="7705"/>
    <x v="3813"/>
    <x v="0"/>
    <x v="370"/>
    <d v="2013-09-03T00:00:00"/>
    <s v="Standard Class"/>
    <s v="AA-10480"/>
    <x v="4"/>
    <x v="0"/>
    <x v="0"/>
    <x v="66"/>
    <x v="12"/>
    <n v="48234"/>
    <x v="2"/>
    <s v="FUR-TA-10004147"/>
    <x v="0"/>
    <x v="3"/>
    <x v="811"/>
    <x v="990"/>
    <n v="4"/>
    <n v="0"/>
    <n v="98.524799999999971"/>
  </r>
  <r>
    <n v="7706"/>
    <x v="3813"/>
    <x v="0"/>
    <x v="370"/>
    <d v="2013-09-03T00:00:00"/>
    <s v="Standard Class"/>
    <s v="AA-10480"/>
    <x v="4"/>
    <x v="0"/>
    <x v="0"/>
    <x v="66"/>
    <x v="12"/>
    <n v="48234"/>
    <x v="2"/>
    <s v="TEC-AC-10003911"/>
    <x v="2"/>
    <x v="11"/>
    <x v="327"/>
    <x v="651"/>
    <n v="3"/>
    <n v="0"/>
    <n v="163.18979999999999"/>
  </r>
  <r>
    <n v="7707"/>
    <x v="3813"/>
    <x v="0"/>
    <x v="370"/>
    <d v="2013-09-03T00:00:00"/>
    <s v="Standard Class"/>
    <s v="AA-10480"/>
    <x v="4"/>
    <x v="0"/>
    <x v="0"/>
    <x v="66"/>
    <x v="12"/>
    <n v="48234"/>
    <x v="2"/>
    <s v="OFF-AR-10002578"/>
    <x v="1"/>
    <x v="6"/>
    <x v="665"/>
    <x v="880"/>
    <n v="3"/>
    <n v="0"/>
    <n v="2.5055999999999998"/>
  </r>
  <r>
    <n v="7708"/>
    <x v="3814"/>
    <x v="3"/>
    <x v="453"/>
    <d v="2014-10-20T00:00:00"/>
    <s v="Standard Class"/>
    <s v="SV-20815"/>
    <x v="458"/>
    <x v="1"/>
    <x v="0"/>
    <x v="11"/>
    <x v="7"/>
    <n v="84057"/>
    <x v="1"/>
    <s v="OFF-AR-10001761"/>
    <x v="1"/>
    <x v="6"/>
    <x v="1642"/>
    <x v="2643"/>
    <n v="2"/>
    <n v="0"/>
    <n v="4.2047999999999996"/>
  </r>
  <r>
    <n v="7709"/>
    <x v="3815"/>
    <x v="2"/>
    <x v="1089"/>
    <d v="2011-10-29T00:00:00"/>
    <s v="Standard Class"/>
    <s v="EH-14185"/>
    <x v="699"/>
    <x v="0"/>
    <x v="0"/>
    <x v="10"/>
    <x v="9"/>
    <n v="19120"/>
    <x v="3"/>
    <s v="TEC-AC-10001553"/>
    <x v="2"/>
    <x v="11"/>
    <x v="1599"/>
    <x v="2868"/>
    <n v="3"/>
    <n v="0.2"/>
    <n v="0.50970000000000049"/>
  </r>
  <r>
    <n v="7710"/>
    <x v="3815"/>
    <x v="2"/>
    <x v="1089"/>
    <d v="2011-10-29T00:00:00"/>
    <s v="Standard Class"/>
    <s v="EH-14185"/>
    <x v="699"/>
    <x v="0"/>
    <x v="0"/>
    <x v="10"/>
    <x v="9"/>
    <n v="19120"/>
    <x v="3"/>
    <s v="OFF-BI-10000309"/>
    <x v="1"/>
    <x v="8"/>
    <x v="334"/>
    <x v="5115"/>
    <n v="3"/>
    <n v="0.7"/>
    <n v="-9.5885999999999996"/>
  </r>
  <r>
    <n v="7711"/>
    <x v="3816"/>
    <x v="1"/>
    <x v="788"/>
    <d v="2012-04-07T00:00:00"/>
    <s v="Standard Class"/>
    <s v="JL-15850"/>
    <x v="139"/>
    <x v="0"/>
    <x v="0"/>
    <x v="123"/>
    <x v="16"/>
    <n v="85204"/>
    <x v="1"/>
    <s v="TEC-PH-10003095"/>
    <x v="2"/>
    <x v="7"/>
    <x v="1491"/>
    <x v="4412"/>
    <n v="5"/>
    <n v="0.2"/>
    <n v="32.924999999999997"/>
  </r>
  <r>
    <n v="7712"/>
    <x v="3817"/>
    <x v="3"/>
    <x v="960"/>
    <d v="2014-10-31T00:00:00"/>
    <s v="Second Class"/>
    <s v="JM-15250"/>
    <x v="49"/>
    <x v="0"/>
    <x v="0"/>
    <x v="115"/>
    <x v="3"/>
    <n v="28314"/>
    <x v="0"/>
    <s v="FUR-FU-10001876"/>
    <x v="0"/>
    <x v="5"/>
    <x v="1394"/>
    <x v="2540"/>
    <n v="3"/>
    <n v="0.2"/>
    <n v="15.590399999999995"/>
  </r>
  <r>
    <n v="7713"/>
    <x v="3817"/>
    <x v="3"/>
    <x v="960"/>
    <d v="2014-10-31T00:00:00"/>
    <s v="Second Class"/>
    <s v="JM-15250"/>
    <x v="49"/>
    <x v="0"/>
    <x v="0"/>
    <x v="115"/>
    <x v="3"/>
    <n v="28314"/>
    <x v="0"/>
    <s v="OFF-ST-10001522"/>
    <x v="1"/>
    <x v="4"/>
    <x v="195"/>
    <x v="2772"/>
    <n v="2"/>
    <n v="0.2"/>
    <n v="-29.436800000000012"/>
  </r>
  <r>
    <n v="7714"/>
    <x v="3817"/>
    <x v="3"/>
    <x v="960"/>
    <d v="2014-10-31T00:00:00"/>
    <s v="Second Class"/>
    <s v="JM-15250"/>
    <x v="49"/>
    <x v="0"/>
    <x v="0"/>
    <x v="115"/>
    <x v="3"/>
    <n v="28314"/>
    <x v="0"/>
    <s v="OFF-PA-10000300"/>
    <x v="1"/>
    <x v="10"/>
    <x v="1766"/>
    <x v="1107"/>
    <n v="3"/>
    <n v="0.2"/>
    <n v="16.183799999999998"/>
  </r>
  <r>
    <n v="7715"/>
    <x v="3818"/>
    <x v="2"/>
    <x v="29"/>
    <d v="2011-12-07T00:00:00"/>
    <s v="First Class"/>
    <s v="JB-15925"/>
    <x v="102"/>
    <x v="0"/>
    <x v="0"/>
    <x v="1"/>
    <x v="1"/>
    <n v="90032"/>
    <x v="1"/>
    <s v="OFF-AP-10001469"/>
    <x v="1"/>
    <x v="9"/>
    <x v="581"/>
    <x v="5116"/>
    <n v="6"/>
    <n v="0"/>
    <n v="72.575399999999973"/>
  </r>
  <r>
    <n v="7716"/>
    <x v="3819"/>
    <x v="3"/>
    <x v="132"/>
    <d v="2014-11-09T00:00:00"/>
    <s v="Standard Class"/>
    <s v="PB-19105"/>
    <x v="287"/>
    <x v="0"/>
    <x v="0"/>
    <x v="10"/>
    <x v="9"/>
    <n v="19140"/>
    <x v="3"/>
    <s v="TEC-AC-10001553"/>
    <x v="2"/>
    <x v="11"/>
    <x v="1599"/>
    <x v="2868"/>
    <n v="3"/>
    <n v="0.2"/>
    <n v="0.50970000000000049"/>
  </r>
  <r>
    <n v="7717"/>
    <x v="3820"/>
    <x v="1"/>
    <x v="1171"/>
    <d v="2012-01-12T00:00:00"/>
    <s v="Standard Class"/>
    <s v="SP-20620"/>
    <x v="407"/>
    <x v="1"/>
    <x v="0"/>
    <x v="77"/>
    <x v="22"/>
    <n v="80906"/>
    <x v="1"/>
    <s v="OFF-PA-10004041"/>
    <x v="1"/>
    <x v="10"/>
    <x v="940"/>
    <x v="5117"/>
    <n v="5"/>
    <n v="0.2"/>
    <n v="9.2499999999999964"/>
  </r>
  <r>
    <n v="7718"/>
    <x v="3820"/>
    <x v="1"/>
    <x v="1171"/>
    <d v="2012-01-12T00:00:00"/>
    <s v="Standard Class"/>
    <s v="SP-20620"/>
    <x v="407"/>
    <x v="1"/>
    <x v="0"/>
    <x v="77"/>
    <x v="22"/>
    <n v="80906"/>
    <x v="1"/>
    <s v="OFF-BI-10002764"/>
    <x v="1"/>
    <x v="8"/>
    <x v="502"/>
    <x v="5118"/>
    <n v="2"/>
    <n v="0.7"/>
    <n v="-1.3565999999999994"/>
  </r>
  <r>
    <n v="7719"/>
    <x v="3821"/>
    <x v="3"/>
    <x v="428"/>
    <d v="2014-09-15T00:00:00"/>
    <s v="Standard Class"/>
    <s v="MC-17605"/>
    <x v="204"/>
    <x v="1"/>
    <x v="0"/>
    <x v="1"/>
    <x v="1"/>
    <n v="90032"/>
    <x v="1"/>
    <s v="TEC-AC-10001114"/>
    <x v="2"/>
    <x v="11"/>
    <x v="1202"/>
    <x v="5119"/>
    <n v="4"/>
    <n v="0"/>
    <n v="51.18719999999999"/>
  </r>
  <r>
    <n v="7720"/>
    <x v="3822"/>
    <x v="1"/>
    <x v="956"/>
    <d v="2012-01-10T00:00:00"/>
    <s v="Standard Class"/>
    <s v="BG-11695"/>
    <x v="410"/>
    <x v="1"/>
    <x v="0"/>
    <x v="20"/>
    <x v="15"/>
    <n v="10009"/>
    <x v="3"/>
    <s v="OFF-AR-10001615"/>
    <x v="1"/>
    <x v="6"/>
    <x v="1479"/>
    <x v="426"/>
    <n v="3"/>
    <n v="0"/>
    <n v="15.475200000000001"/>
  </r>
  <r>
    <n v="7721"/>
    <x v="3822"/>
    <x v="1"/>
    <x v="956"/>
    <d v="2012-01-10T00:00:00"/>
    <s v="Standard Class"/>
    <s v="BG-11695"/>
    <x v="410"/>
    <x v="1"/>
    <x v="0"/>
    <x v="20"/>
    <x v="15"/>
    <n v="10009"/>
    <x v="3"/>
    <s v="OFF-EN-10000461"/>
    <x v="1"/>
    <x v="12"/>
    <x v="746"/>
    <x v="2053"/>
    <n v="2"/>
    <n v="0"/>
    <n v="8.2156000000000002"/>
  </r>
  <r>
    <n v="7722"/>
    <x v="3822"/>
    <x v="1"/>
    <x v="956"/>
    <d v="2012-01-10T00:00:00"/>
    <s v="Standard Class"/>
    <s v="BG-11695"/>
    <x v="410"/>
    <x v="1"/>
    <x v="0"/>
    <x v="20"/>
    <x v="15"/>
    <n v="10009"/>
    <x v="3"/>
    <s v="OFF-BI-10004506"/>
    <x v="1"/>
    <x v="8"/>
    <x v="1238"/>
    <x v="5120"/>
    <n v="2"/>
    <n v="0.2"/>
    <n v="4.6088000000000005"/>
  </r>
  <r>
    <n v="7723"/>
    <x v="3823"/>
    <x v="3"/>
    <x v="513"/>
    <d v="2014-04-21T00:00:00"/>
    <s v="Standard Class"/>
    <s v="JO-15550"/>
    <x v="270"/>
    <x v="2"/>
    <x v="0"/>
    <x v="8"/>
    <x v="1"/>
    <n v="94109"/>
    <x v="1"/>
    <s v="OFF-AP-10000027"/>
    <x v="1"/>
    <x v="9"/>
    <x v="1804"/>
    <x v="1360"/>
    <n v="3"/>
    <n v="0"/>
    <n v="12.222"/>
  </r>
  <r>
    <n v="7724"/>
    <x v="3824"/>
    <x v="1"/>
    <x v="229"/>
    <d v="2012-09-14T00:00:00"/>
    <s v="Standard Class"/>
    <s v="AR-10345"/>
    <x v="753"/>
    <x v="1"/>
    <x v="0"/>
    <x v="89"/>
    <x v="5"/>
    <n v="78745"/>
    <x v="2"/>
    <s v="FUR-CH-10003981"/>
    <x v="0"/>
    <x v="1"/>
    <x v="1166"/>
    <x v="5121"/>
    <n v="1"/>
    <n v="0.3"/>
    <n v="-2.5698000000000292"/>
  </r>
  <r>
    <n v="7725"/>
    <x v="3825"/>
    <x v="0"/>
    <x v="477"/>
    <d v="2013-09-30T00:00:00"/>
    <s v="Standard Class"/>
    <s v="TS-21505"/>
    <x v="700"/>
    <x v="0"/>
    <x v="0"/>
    <x v="138"/>
    <x v="24"/>
    <n v="44105"/>
    <x v="3"/>
    <s v="OFF-AP-10003849"/>
    <x v="1"/>
    <x v="9"/>
    <x v="833"/>
    <x v="5122"/>
    <n v="1"/>
    <n v="0.2"/>
    <n v="17.890999999999977"/>
  </r>
  <r>
    <n v="7726"/>
    <x v="3825"/>
    <x v="0"/>
    <x v="477"/>
    <d v="2013-09-30T00:00:00"/>
    <s v="Standard Class"/>
    <s v="TS-21505"/>
    <x v="700"/>
    <x v="0"/>
    <x v="0"/>
    <x v="138"/>
    <x v="24"/>
    <n v="44105"/>
    <x v="3"/>
    <s v="OFF-ST-10004963"/>
    <x v="1"/>
    <x v="4"/>
    <x v="460"/>
    <x v="5123"/>
    <n v="2"/>
    <n v="0.2"/>
    <n v="-4.8448000000000029"/>
  </r>
  <r>
    <n v="7727"/>
    <x v="3825"/>
    <x v="0"/>
    <x v="477"/>
    <d v="2013-09-30T00:00:00"/>
    <s v="Standard Class"/>
    <s v="TS-21505"/>
    <x v="700"/>
    <x v="0"/>
    <x v="0"/>
    <x v="138"/>
    <x v="24"/>
    <n v="44105"/>
    <x v="3"/>
    <s v="OFF-ST-10002574"/>
    <x v="1"/>
    <x v="4"/>
    <x v="926"/>
    <x v="4102"/>
    <n v="3"/>
    <n v="0.2"/>
    <n v="-82.884"/>
  </r>
  <r>
    <n v="7728"/>
    <x v="3826"/>
    <x v="1"/>
    <x v="199"/>
    <d v="2012-03-20T00:00:00"/>
    <s v="Second Class"/>
    <s v="JK-15640"/>
    <x v="82"/>
    <x v="2"/>
    <x v="0"/>
    <x v="20"/>
    <x v="15"/>
    <n v="10009"/>
    <x v="3"/>
    <s v="OFF-AR-10001761"/>
    <x v="1"/>
    <x v="6"/>
    <x v="1642"/>
    <x v="255"/>
    <n v="3"/>
    <n v="0"/>
    <n v="6.3071999999999999"/>
  </r>
  <r>
    <n v="7729"/>
    <x v="3827"/>
    <x v="0"/>
    <x v="491"/>
    <d v="2013-12-03T00:00:00"/>
    <s v="Standard Class"/>
    <s v="GA-14515"/>
    <x v="654"/>
    <x v="0"/>
    <x v="0"/>
    <x v="236"/>
    <x v="5"/>
    <n v="79907"/>
    <x v="2"/>
    <s v="OFF-AR-10000716"/>
    <x v="1"/>
    <x v="6"/>
    <x v="786"/>
    <x v="329"/>
    <n v="4"/>
    <n v="0.2"/>
    <n v="4.2408000000000001"/>
  </r>
  <r>
    <n v="7730"/>
    <x v="3828"/>
    <x v="0"/>
    <x v="182"/>
    <d v="2013-10-02T00:00:00"/>
    <s v="Standard Class"/>
    <s v="TN-21040"/>
    <x v="184"/>
    <x v="2"/>
    <x v="0"/>
    <x v="315"/>
    <x v="2"/>
    <n v="32303"/>
    <x v="0"/>
    <s v="TEC-AC-10002637"/>
    <x v="2"/>
    <x v="11"/>
    <x v="1308"/>
    <x v="2404"/>
    <n v="3"/>
    <n v="0.2"/>
    <n v="-75.59580000000004"/>
  </r>
  <r>
    <n v="7731"/>
    <x v="3829"/>
    <x v="3"/>
    <x v="487"/>
    <d v="2014-06-20T00:00:00"/>
    <s v="Standard Class"/>
    <s v="TW-21025"/>
    <x v="69"/>
    <x v="2"/>
    <x v="0"/>
    <x v="4"/>
    <x v="4"/>
    <n v="98103"/>
    <x v="1"/>
    <s v="FUR-CH-10003774"/>
    <x v="0"/>
    <x v="1"/>
    <x v="1185"/>
    <x v="5124"/>
    <n v="4"/>
    <n v="0.2"/>
    <n v="-25.474400000000017"/>
  </r>
  <r>
    <n v="7732"/>
    <x v="3830"/>
    <x v="3"/>
    <x v="65"/>
    <d v="2014-09-22T00:00:00"/>
    <s v="First Class"/>
    <s v="PA-19060"/>
    <x v="50"/>
    <x v="2"/>
    <x v="0"/>
    <x v="61"/>
    <x v="5"/>
    <n v="75220"/>
    <x v="2"/>
    <s v="OFF-EN-10000927"/>
    <x v="1"/>
    <x v="12"/>
    <x v="81"/>
    <x v="5125"/>
    <n v="4"/>
    <n v="0.2"/>
    <n v="35.889999999999986"/>
  </r>
  <r>
    <n v="7733"/>
    <x v="3831"/>
    <x v="3"/>
    <x v="455"/>
    <d v="2014-06-09T00:00:00"/>
    <s v="Standard Class"/>
    <s v="JD-15790"/>
    <x v="479"/>
    <x v="0"/>
    <x v="0"/>
    <x v="12"/>
    <x v="5"/>
    <n v="77070"/>
    <x v="2"/>
    <s v="OFF-PA-10000743"/>
    <x v="1"/>
    <x v="10"/>
    <x v="573"/>
    <x v="1432"/>
    <n v="2"/>
    <n v="0.2"/>
    <n v="3.7407999999999997"/>
  </r>
  <r>
    <n v="7734"/>
    <x v="3832"/>
    <x v="0"/>
    <x v="666"/>
    <d v="2013-05-20T00:00:00"/>
    <s v="Second Class"/>
    <s v="MN-17935"/>
    <x v="438"/>
    <x v="0"/>
    <x v="0"/>
    <x v="24"/>
    <x v="24"/>
    <n v="45503"/>
    <x v="3"/>
    <s v="OFF-PA-10000697"/>
    <x v="1"/>
    <x v="10"/>
    <x v="1370"/>
    <x v="302"/>
    <n v="4"/>
    <n v="0.2"/>
    <n v="5.5215999999999994"/>
  </r>
  <r>
    <n v="7735"/>
    <x v="3833"/>
    <x v="3"/>
    <x v="175"/>
    <d v="2014-09-21T00:00:00"/>
    <s v="Standard Class"/>
    <s v="GM-14500"/>
    <x v="421"/>
    <x v="0"/>
    <x v="0"/>
    <x v="4"/>
    <x v="4"/>
    <n v="98103"/>
    <x v="1"/>
    <s v="OFF-AR-10004441"/>
    <x v="1"/>
    <x v="6"/>
    <x v="153"/>
    <x v="2162"/>
    <n v="3"/>
    <n v="0"/>
    <n v="5.2164000000000001"/>
  </r>
  <r>
    <n v="7736"/>
    <x v="3834"/>
    <x v="0"/>
    <x v="250"/>
    <d v="2013-08-27T00:00:00"/>
    <s v="Standard Class"/>
    <s v="DG-13300"/>
    <x v="375"/>
    <x v="1"/>
    <x v="0"/>
    <x v="4"/>
    <x v="4"/>
    <n v="98105"/>
    <x v="1"/>
    <s v="OFF-PA-10001870"/>
    <x v="1"/>
    <x v="10"/>
    <x v="674"/>
    <x v="541"/>
    <n v="3"/>
    <n v="0"/>
    <n v="9.3312000000000008"/>
  </r>
  <r>
    <n v="7737"/>
    <x v="3835"/>
    <x v="2"/>
    <x v="992"/>
    <d v="2011-06-06T00:00:00"/>
    <s v="Standard Class"/>
    <s v="JG-15160"/>
    <x v="506"/>
    <x v="0"/>
    <x v="0"/>
    <x v="20"/>
    <x v="15"/>
    <n v="10024"/>
    <x v="3"/>
    <s v="OFF-BI-10003684"/>
    <x v="1"/>
    <x v="8"/>
    <x v="707"/>
    <x v="467"/>
    <n v="4"/>
    <n v="0.2"/>
    <n v="26.387999999999998"/>
  </r>
  <r>
    <n v="7738"/>
    <x v="3836"/>
    <x v="3"/>
    <x v="404"/>
    <d v="2014-12-21T00:00:00"/>
    <s v="First Class"/>
    <s v="AG-10330"/>
    <x v="743"/>
    <x v="0"/>
    <x v="0"/>
    <x v="35"/>
    <x v="3"/>
    <n v="28205"/>
    <x v="0"/>
    <s v="OFF-AR-10001315"/>
    <x v="1"/>
    <x v="6"/>
    <x v="1020"/>
    <x v="2538"/>
    <n v="9"/>
    <n v="0.2"/>
    <n v="1.4255999999999993"/>
  </r>
  <r>
    <n v="7739"/>
    <x v="3837"/>
    <x v="3"/>
    <x v="245"/>
    <d v="2014-08-07T00:00:00"/>
    <s v="Standard Class"/>
    <s v="JF-15355"/>
    <x v="282"/>
    <x v="0"/>
    <x v="0"/>
    <x v="248"/>
    <x v="39"/>
    <n v="21215"/>
    <x v="3"/>
    <s v="TEC-PH-10003589"/>
    <x v="2"/>
    <x v="7"/>
    <x v="818"/>
    <x v="5126"/>
    <n v="5"/>
    <n v="0"/>
    <n v="43.175999999999995"/>
  </r>
  <r>
    <n v="7740"/>
    <x v="3838"/>
    <x v="2"/>
    <x v="871"/>
    <d v="2011-11-26T00:00:00"/>
    <s v="Standard Class"/>
    <s v="SC-20680"/>
    <x v="649"/>
    <x v="2"/>
    <x v="0"/>
    <x v="8"/>
    <x v="1"/>
    <n v="94110"/>
    <x v="1"/>
    <s v="OFF-PA-10001609"/>
    <x v="1"/>
    <x v="10"/>
    <x v="1107"/>
    <x v="1545"/>
    <n v="2"/>
    <n v="0"/>
    <n v="3.0267999999999997"/>
  </r>
  <r>
    <n v="7741"/>
    <x v="3838"/>
    <x v="2"/>
    <x v="871"/>
    <d v="2011-11-26T00:00:00"/>
    <s v="Standard Class"/>
    <s v="SC-20680"/>
    <x v="649"/>
    <x v="2"/>
    <x v="0"/>
    <x v="8"/>
    <x v="1"/>
    <n v="94110"/>
    <x v="1"/>
    <s v="TEC-AC-10000474"/>
    <x v="2"/>
    <x v="11"/>
    <x v="1501"/>
    <x v="5127"/>
    <n v="1"/>
    <n v="0"/>
    <n v="28.496999999999986"/>
  </r>
  <r>
    <n v="7742"/>
    <x v="3839"/>
    <x v="1"/>
    <x v="496"/>
    <d v="2012-09-26T00:00:00"/>
    <s v="Second Class"/>
    <s v="CM-11935"/>
    <x v="619"/>
    <x v="0"/>
    <x v="0"/>
    <x v="93"/>
    <x v="16"/>
    <n v="85705"/>
    <x v="1"/>
    <s v="TEC-PH-10003095"/>
    <x v="2"/>
    <x v="7"/>
    <x v="1491"/>
    <x v="430"/>
    <n v="2"/>
    <n v="0.2"/>
    <n v="13.17"/>
  </r>
  <r>
    <n v="7743"/>
    <x v="3840"/>
    <x v="3"/>
    <x v="648"/>
    <d v="2014-08-28T00:00:00"/>
    <s v="Standard Class"/>
    <s v="KT-16480"/>
    <x v="409"/>
    <x v="0"/>
    <x v="0"/>
    <x v="1"/>
    <x v="1"/>
    <n v="90036"/>
    <x v="1"/>
    <s v="OFF-PA-10001639"/>
    <x v="1"/>
    <x v="10"/>
    <x v="972"/>
    <x v="243"/>
    <n v="4"/>
    <n v="0"/>
    <n v="12.441600000000001"/>
  </r>
  <r>
    <n v="7744"/>
    <x v="3841"/>
    <x v="0"/>
    <x v="26"/>
    <d v="2013-06-23T00:00:00"/>
    <s v="Standard Class"/>
    <s v="CP-12340"/>
    <x v="291"/>
    <x v="1"/>
    <x v="0"/>
    <x v="416"/>
    <x v="29"/>
    <n v="6708"/>
    <x v="3"/>
    <s v="OFF-BI-10002003"/>
    <x v="1"/>
    <x v="8"/>
    <x v="1384"/>
    <x v="4623"/>
    <n v="2"/>
    <n v="0"/>
    <n v="3.7412000000000001"/>
  </r>
  <r>
    <n v="7745"/>
    <x v="3841"/>
    <x v="0"/>
    <x v="26"/>
    <d v="2013-06-23T00:00:00"/>
    <s v="Standard Class"/>
    <s v="CP-12340"/>
    <x v="291"/>
    <x v="1"/>
    <x v="0"/>
    <x v="416"/>
    <x v="29"/>
    <n v="6708"/>
    <x v="3"/>
    <s v="TEC-PH-10004539"/>
    <x v="2"/>
    <x v="7"/>
    <x v="852"/>
    <x v="5128"/>
    <n v="3"/>
    <n v="0"/>
    <n v="153.08189999999999"/>
  </r>
  <r>
    <n v="7746"/>
    <x v="3841"/>
    <x v="0"/>
    <x v="26"/>
    <d v="2013-06-23T00:00:00"/>
    <s v="Standard Class"/>
    <s v="CP-12340"/>
    <x v="291"/>
    <x v="1"/>
    <x v="0"/>
    <x v="416"/>
    <x v="29"/>
    <n v="6708"/>
    <x v="3"/>
    <s v="OFF-AR-10003829"/>
    <x v="1"/>
    <x v="6"/>
    <x v="934"/>
    <x v="296"/>
    <n v="3"/>
    <n v="0"/>
    <n v="2.8535999999999988"/>
  </r>
  <r>
    <n v="7747"/>
    <x v="3842"/>
    <x v="1"/>
    <x v="546"/>
    <d v="2012-12-23T00:00:00"/>
    <s v="Standard Class"/>
    <s v="EK-13795"/>
    <x v="735"/>
    <x v="2"/>
    <x v="0"/>
    <x v="22"/>
    <x v="10"/>
    <n v="60610"/>
    <x v="2"/>
    <s v="TEC-AC-10004761"/>
    <x v="2"/>
    <x v="11"/>
    <x v="778"/>
    <x v="2116"/>
    <n v="2"/>
    <n v="0.2"/>
    <n v="4.7789999999999999"/>
  </r>
  <r>
    <n v="7748"/>
    <x v="3843"/>
    <x v="1"/>
    <x v="70"/>
    <d v="2012-06-02T00:00:00"/>
    <s v="Second Class"/>
    <s v="CW-11905"/>
    <x v="194"/>
    <x v="2"/>
    <x v="0"/>
    <x v="85"/>
    <x v="15"/>
    <n v="11561"/>
    <x v="3"/>
    <s v="OFF-FA-10003472"/>
    <x v="1"/>
    <x v="13"/>
    <x v="240"/>
    <x v="262"/>
    <n v="6"/>
    <n v="0"/>
    <n v="0.3024"/>
  </r>
  <r>
    <n v="7749"/>
    <x v="3844"/>
    <x v="1"/>
    <x v="652"/>
    <d v="2012-06-24T00:00:00"/>
    <s v="Standard Class"/>
    <s v="KH-16510"/>
    <x v="168"/>
    <x v="0"/>
    <x v="0"/>
    <x v="81"/>
    <x v="17"/>
    <n v="22204"/>
    <x v="0"/>
    <s v="FUR-FU-10003464"/>
    <x v="0"/>
    <x v="5"/>
    <x v="1470"/>
    <x v="4053"/>
    <n v="3"/>
    <n v="0"/>
    <n v="19.468799999999998"/>
  </r>
  <r>
    <n v="7750"/>
    <x v="3844"/>
    <x v="1"/>
    <x v="652"/>
    <d v="2012-06-24T00:00:00"/>
    <s v="Standard Class"/>
    <s v="KH-16510"/>
    <x v="168"/>
    <x v="0"/>
    <x v="0"/>
    <x v="81"/>
    <x v="17"/>
    <n v="22204"/>
    <x v="0"/>
    <s v="OFF-ST-10003716"/>
    <x v="1"/>
    <x v="4"/>
    <x v="889"/>
    <x v="5129"/>
    <n v="2"/>
    <n v="0"/>
    <n v="58.505200000000002"/>
  </r>
  <r>
    <n v="7751"/>
    <x v="3844"/>
    <x v="1"/>
    <x v="652"/>
    <d v="2012-06-24T00:00:00"/>
    <s v="Standard Class"/>
    <s v="KH-16510"/>
    <x v="168"/>
    <x v="0"/>
    <x v="0"/>
    <x v="81"/>
    <x v="17"/>
    <n v="22204"/>
    <x v="0"/>
    <s v="OFF-BI-10004002"/>
    <x v="1"/>
    <x v="8"/>
    <x v="152"/>
    <x v="5130"/>
    <n v="2"/>
    <n v="0"/>
    <n v="16.608000000000001"/>
  </r>
  <r>
    <n v="7752"/>
    <x v="3844"/>
    <x v="1"/>
    <x v="652"/>
    <d v="2012-06-24T00:00:00"/>
    <s v="Standard Class"/>
    <s v="KH-16510"/>
    <x v="168"/>
    <x v="0"/>
    <x v="0"/>
    <x v="81"/>
    <x v="17"/>
    <n v="22204"/>
    <x v="0"/>
    <s v="TEC-PH-10002496"/>
    <x v="2"/>
    <x v="7"/>
    <x v="490"/>
    <x v="5131"/>
    <n v="3"/>
    <n v="0"/>
    <n v="140.39099999999999"/>
  </r>
  <r>
    <n v="7753"/>
    <x v="3844"/>
    <x v="1"/>
    <x v="652"/>
    <d v="2012-06-24T00:00:00"/>
    <s v="Standard Class"/>
    <s v="KH-16510"/>
    <x v="168"/>
    <x v="0"/>
    <x v="0"/>
    <x v="81"/>
    <x v="17"/>
    <n v="22204"/>
    <x v="0"/>
    <s v="OFF-BI-10004826"/>
    <x v="1"/>
    <x v="8"/>
    <x v="721"/>
    <x v="5132"/>
    <n v="2"/>
    <n v="0"/>
    <n v="15.849600000000002"/>
  </r>
  <r>
    <n v="7754"/>
    <x v="3845"/>
    <x v="1"/>
    <x v="672"/>
    <d v="2012-12-03T00:00:00"/>
    <s v="First Class"/>
    <s v="AB-10600"/>
    <x v="448"/>
    <x v="1"/>
    <x v="0"/>
    <x v="108"/>
    <x v="3"/>
    <n v="28540"/>
    <x v="0"/>
    <s v="FUR-FU-10001546"/>
    <x v="0"/>
    <x v="5"/>
    <x v="1423"/>
    <x v="1232"/>
    <n v="2"/>
    <n v="0.2"/>
    <n v="1.0679999999999996"/>
  </r>
  <r>
    <n v="7755"/>
    <x v="3846"/>
    <x v="1"/>
    <x v="379"/>
    <d v="2012-12-23T00:00:00"/>
    <s v="Second Class"/>
    <s v="AH-10075"/>
    <x v="340"/>
    <x v="1"/>
    <x v="0"/>
    <x v="38"/>
    <x v="24"/>
    <n v="43229"/>
    <x v="3"/>
    <s v="OFF-AR-10001919"/>
    <x v="1"/>
    <x v="6"/>
    <x v="853"/>
    <x v="5133"/>
    <n v="2"/>
    <n v="0.2"/>
    <n v="0.33839999999999981"/>
  </r>
  <r>
    <n v="7756"/>
    <x v="3847"/>
    <x v="3"/>
    <x v="701"/>
    <d v="2014-11-22T00:00:00"/>
    <s v="Standard Class"/>
    <s v="CK-12595"/>
    <x v="242"/>
    <x v="0"/>
    <x v="0"/>
    <x v="35"/>
    <x v="3"/>
    <n v="28205"/>
    <x v="0"/>
    <s v="OFF-PA-10002558"/>
    <x v="1"/>
    <x v="10"/>
    <x v="1805"/>
    <x v="5134"/>
    <n v="7"/>
    <n v="0.2"/>
    <n v="93.883999999999986"/>
  </r>
  <r>
    <n v="7757"/>
    <x v="3847"/>
    <x v="3"/>
    <x v="701"/>
    <d v="2014-11-22T00:00:00"/>
    <s v="Standard Class"/>
    <s v="CK-12595"/>
    <x v="242"/>
    <x v="0"/>
    <x v="0"/>
    <x v="35"/>
    <x v="3"/>
    <n v="28205"/>
    <x v="0"/>
    <s v="TEC-AC-10003174"/>
    <x v="2"/>
    <x v="11"/>
    <x v="614"/>
    <x v="5135"/>
    <n v="5"/>
    <n v="0.2"/>
    <n v="107.78999999999996"/>
  </r>
  <r>
    <n v="7758"/>
    <x v="3848"/>
    <x v="3"/>
    <x v="38"/>
    <d v="2014-11-17T00:00:00"/>
    <s v="Second Class"/>
    <s v="SP-20620"/>
    <x v="407"/>
    <x v="1"/>
    <x v="0"/>
    <x v="198"/>
    <x v="15"/>
    <n v="14215"/>
    <x v="3"/>
    <s v="TEC-PH-10003988"/>
    <x v="2"/>
    <x v="7"/>
    <x v="47"/>
    <x v="3582"/>
    <n v="4"/>
    <n v="0"/>
    <n v="12.208000000000002"/>
  </r>
  <r>
    <n v="7759"/>
    <x v="3848"/>
    <x v="3"/>
    <x v="38"/>
    <d v="2014-11-17T00:00:00"/>
    <s v="Second Class"/>
    <s v="SP-20620"/>
    <x v="407"/>
    <x v="1"/>
    <x v="0"/>
    <x v="198"/>
    <x v="15"/>
    <n v="14215"/>
    <x v="3"/>
    <s v="FUR-FU-10004845"/>
    <x v="0"/>
    <x v="5"/>
    <x v="1684"/>
    <x v="5136"/>
    <n v="3"/>
    <n v="0"/>
    <n v="30.989999999999995"/>
  </r>
  <r>
    <n v="7760"/>
    <x v="3849"/>
    <x v="0"/>
    <x v="1057"/>
    <d v="2013-10-29T00:00:00"/>
    <s v="Standard Class"/>
    <s v="JP-15460"/>
    <x v="687"/>
    <x v="1"/>
    <x v="0"/>
    <x v="12"/>
    <x v="5"/>
    <n v="77041"/>
    <x v="2"/>
    <s v="OFF-PA-10003072"/>
    <x v="1"/>
    <x v="10"/>
    <x v="918"/>
    <x v="12"/>
    <n v="3"/>
    <n v="0.2"/>
    <n v="5.4432"/>
  </r>
  <r>
    <n v="7761"/>
    <x v="3850"/>
    <x v="2"/>
    <x v="776"/>
    <d v="2011-12-11T00:00:00"/>
    <s v="Standard Class"/>
    <s v="BG-11035"/>
    <x v="767"/>
    <x v="0"/>
    <x v="0"/>
    <x v="26"/>
    <x v="18"/>
    <n v="38109"/>
    <x v="0"/>
    <s v="OFF-PA-10003641"/>
    <x v="1"/>
    <x v="10"/>
    <x v="938"/>
    <x v="5137"/>
    <n v="2"/>
    <n v="0.2"/>
    <n v="13.717599999999997"/>
  </r>
  <r>
    <n v="7762"/>
    <x v="3851"/>
    <x v="3"/>
    <x v="734"/>
    <d v="2014-12-07T00:00:00"/>
    <s v="First Class"/>
    <s v="CC-12550"/>
    <x v="142"/>
    <x v="0"/>
    <x v="0"/>
    <x v="243"/>
    <x v="5"/>
    <n v="75023"/>
    <x v="2"/>
    <s v="OFF-PA-10003729"/>
    <x v="1"/>
    <x v="10"/>
    <x v="1130"/>
    <x v="563"/>
    <n v="2"/>
    <n v="0.2"/>
    <n v="3.6288"/>
  </r>
  <r>
    <n v="7763"/>
    <x v="3852"/>
    <x v="3"/>
    <x v="986"/>
    <d v="2014-09-29T00:00:00"/>
    <s v="First Class"/>
    <s v="SL-20155"/>
    <x v="359"/>
    <x v="2"/>
    <x v="0"/>
    <x v="127"/>
    <x v="21"/>
    <n v="97301"/>
    <x v="1"/>
    <s v="OFF-AR-10003251"/>
    <x v="1"/>
    <x v="6"/>
    <x v="1041"/>
    <x v="5138"/>
    <n v="1"/>
    <n v="0.2"/>
    <n v="0.55599999999999994"/>
  </r>
  <r>
    <n v="7764"/>
    <x v="3853"/>
    <x v="1"/>
    <x v="302"/>
    <d v="2012-02-07T00:00:00"/>
    <s v="Standard Class"/>
    <s v="FO-14305"/>
    <x v="383"/>
    <x v="0"/>
    <x v="0"/>
    <x v="38"/>
    <x v="32"/>
    <n v="31907"/>
    <x v="0"/>
    <s v="OFF-EN-10003286"/>
    <x v="1"/>
    <x v="12"/>
    <x v="33"/>
    <x v="5139"/>
    <n v="9"/>
    <n v="0"/>
    <n v="35.024399999999993"/>
  </r>
  <r>
    <n v="7765"/>
    <x v="3854"/>
    <x v="3"/>
    <x v="801"/>
    <d v="2014-08-13T00:00:00"/>
    <s v="Same Day"/>
    <s v="BB-11545"/>
    <x v="179"/>
    <x v="1"/>
    <x v="0"/>
    <x v="29"/>
    <x v="39"/>
    <n v="21044"/>
    <x v="3"/>
    <s v="OFF-AR-10004078"/>
    <x v="1"/>
    <x v="6"/>
    <x v="507"/>
    <x v="255"/>
    <n v="3"/>
    <n v="0"/>
    <n v="5.2559999999999993"/>
  </r>
  <r>
    <n v="7766"/>
    <x v="3854"/>
    <x v="3"/>
    <x v="801"/>
    <d v="2014-08-13T00:00:00"/>
    <s v="Same Day"/>
    <s v="BB-11545"/>
    <x v="179"/>
    <x v="1"/>
    <x v="0"/>
    <x v="29"/>
    <x v="39"/>
    <n v="21044"/>
    <x v="3"/>
    <s v="FUR-CH-10002331"/>
    <x v="0"/>
    <x v="1"/>
    <x v="402"/>
    <x v="5140"/>
    <n v="5"/>
    <n v="0"/>
    <n v="373.77899999999983"/>
  </r>
  <r>
    <n v="7767"/>
    <x v="3854"/>
    <x v="3"/>
    <x v="801"/>
    <d v="2014-08-13T00:00:00"/>
    <s v="Same Day"/>
    <s v="BB-11545"/>
    <x v="179"/>
    <x v="1"/>
    <x v="0"/>
    <x v="29"/>
    <x v="39"/>
    <n v="21044"/>
    <x v="3"/>
    <s v="OFF-AR-10001953"/>
    <x v="1"/>
    <x v="6"/>
    <x v="395"/>
    <x v="5141"/>
    <n v="5"/>
    <n v="0"/>
    <n v="59.373000000000005"/>
  </r>
  <r>
    <n v="7768"/>
    <x v="3855"/>
    <x v="1"/>
    <x v="252"/>
    <d v="2012-08-26T00:00:00"/>
    <s v="First Class"/>
    <s v="DO-13435"/>
    <x v="157"/>
    <x v="0"/>
    <x v="0"/>
    <x v="32"/>
    <x v="21"/>
    <n v="97206"/>
    <x v="1"/>
    <s v="OFF-AR-10002053"/>
    <x v="1"/>
    <x v="6"/>
    <x v="79"/>
    <x v="489"/>
    <n v="3"/>
    <n v="0.2"/>
    <n v="0.71520000000000028"/>
  </r>
  <r>
    <n v="7769"/>
    <x v="3856"/>
    <x v="3"/>
    <x v="105"/>
    <d v="2014-11-18T00:00:00"/>
    <s v="Standard Class"/>
    <s v="LB-16735"/>
    <x v="445"/>
    <x v="0"/>
    <x v="0"/>
    <x v="315"/>
    <x v="2"/>
    <n v="32303"/>
    <x v="0"/>
    <s v="OFF-PA-10003651"/>
    <x v="1"/>
    <x v="10"/>
    <x v="646"/>
    <x v="3059"/>
    <n v="5"/>
    <n v="0.2"/>
    <n v="9.3520000000000003"/>
  </r>
  <r>
    <n v="7770"/>
    <x v="3857"/>
    <x v="0"/>
    <x v="1147"/>
    <d v="2013-08-02T00:00:00"/>
    <s v="Same Day"/>
    <s v="TS-21205"/>
    <x v="131"/>
    <x v="1"/>
    <x v="0"/>
    <x v="169"/>
    <x v="1"/>
    <n v="92503"/>
    <x v="1"/>
    <s v="TEC-PH-10002885"/>
    <x v="2"/>
    <x v="7"/>
    <x v="1127"/>
    <x v="5142"/>
    <n v="2"/>
    <n v="0.2"/>
    <n v="90.976200000000063"/>
  </r>
  <r>
    <n v="7771"/>
    <x v="3857"/>
    <x v="0"/>
    <x v="1147"/>
    <d v="2013-08-02T00:00:00"/>
    <s v="Same Day"/>
    <s v="TS-21205"/>
    <x v="131"/>
    <x v="1"/>
    <x v="0"/>
    <x v="169"/>
    <x v="1"/>
    <n v="92503"/>
    <x v="1"/>
    <s v="OFF-AP-10002892"/>
    <x v="1"/>
    <x v="9"/>
    <x v="9"/>
    <x v="5143"/>
    <n v="2"/>
    <n v="0"/>
    <n v="13.787999999999997"/>
  </r>
  <r>
    <n v="7772"/>
    <x v="3858"/>
    <x v="0"/>
    <x v="881"/>
    <d v="2013-12-03T00:00:00"/>
    <s v="Standard Class"/>
    <s v="CS-12505"/>
    <x v="473"/>
    <x v="0"/>
    <x v="0"/>
    <x v="152"/>
    <x v="24"/>
    <n v="43130"/>
    <x v="3"/>
    <s v="OFF-BI-10000545"/>
    <x v="1"/>
    <x v="8"/>
    <x v="685"/>
    <x v="5144"/>
    <n v="2"/>
    <n v="0.7"/>
    <n v="-304.39200000000005"/>
  </r>
  <r>
    <n v="7773"/>
    <x v="3858"/>
    <x v="0"/>
    <x v="881"/>
    <d v="2013-12-03T00:00:00"/>
    <s v="Standard Class"/>
    <s v="CS-12505"/>
    <x v="473"/>
    <x v="0"/>
    <x v="0"/>
    <x v="152"/>
    <x v="24"/>
    <n v="43130"/>
    <x v="3"/>
    <s v="TEC-MA-10000418"/>
    <x v="2"/>
    <x v="15"/>
    <x v="1476"/>
    <x v="5145"/>
    <n v="5"/>
    <n v="0.7"/>
    <n v="-6599.978000000001"/>
  </r>
  <r>
    <n v="7774"/>
    <x v="3858"/>
    <x v="0"/>
    <x v="881"/>
    <d v="2013-12-03T00:00:00"/>
    <s v="Standard Class"/>
    <s v="CS-12505"/>
    <x v="473"/>
    <x v="0"/>
    <x v="0"/>
    <x v="152"/>
    <x v="24"/>
    <n v="43130"/>
    <x v="3"/>
    <s v="TEC-AC-10000926"/>
    <x v="2"/>
    <x v="11"/>
    <x v="1806"/>
    <x v="5146"/>
    <n v="3"/>
    <n v="0.2"/>
    <n v="11.995199999999997"/>
  </r>
  <r>
    <n v="7775"/>
    <x v="3859"/>
    <x v="0"/>
    <x v="1172"/>
    <d v="2013-04-16T00:00:00"/>
    <s v="First Class"/>
    <s v="SP-20920"/>
    <x v="727"/>
    <x v="0"/>
    <x v="0"/>
    <x v="8"/>
    <x v="1"/>
    <n v="94109"/>
    <x v="1"/>
    <s v="OFF-EN-10001509"/>
    <x v="1"/>
    <x v="12"/>
    <x v="29"/>
    <x v="5147"/>
    <n v="3"/>
    <n v="0"/>
    <n v="2.8763999999999994"/>
  </r>
  <r>
    <n v="7776"/>
    <x v="3860"/>
    <x v="2"/>
    <x v="422"/>
    <d v="2011-12-31T00:00:00"/>
    <s v="Standard Class"/>
    <s v="CD-12790"/>
    <x v="522"/>
    <x v="2"/>
    <x v="0"/>
    <x v="429"/>
    <x v="1"/>
    <n v="92553"/>
    <x v="1"/>
    <s v="OFF-AP-10001366"/>
    <x v="1"/>
    <x v="9"/>
    <x v="33"/>
    <x v="5148"/>
    <n v="1"/>
    <n v="0"/>
    <n v="2.9646000000000008"/>
  </r>
  <r>
    <n v="7777"/>
    <x v="3860"/>
    <x v="2"/>
    <x v="422"/>
    <d v="2011-12-31T00:00:00"/>
    <s v="Standard Class"/>
    <s v="CD-12790"/>
    <x v="522"/>
    <x v="2"/>
    <x v="0"/>
    <x v="429"/>
    <x v="1"/>
    <n v="92553"/>
    <x v="1"/>
    <s v="OFF-FA-10003485"/>
    <x v="1"/>
    <x v="13"/>
    <x v="33"/>
    <x v="2007"/>
    <n v="3"/>
    <n v="0"/>
    <n v="3.6156000000000001"/>
  </r>
  <r>
    <n v="7778"/>
    <x v="3860"/>
    <x v="2"/>
    <x v="422"/>
    <d v="2011-12-31T00:00:00"/>
    <s v="Standard Class"/>
    <s v="CD-12790"/>
    <x v="522"/>
    <x v="2"/>
    <x v="0"/>
    <x v="429"/>
    <x v="1"/>
    <n v="92553"/>
    <x v="1"/>
    <s v="OFF-ST-10004507"/>
    <x v="1"/>
    <x v="4"/>
    <x v="452"/>
    <x v="492"/>
    <n v="3"/>
    <n v="0"/>
    <n v="13.891499999999999"/>
  </r>
  <r>
    <n v="7779"/>
    <x v="3860"/>
    <x v="2"/>
    <x v="422"/>
    <d v="2011-12-31T00:00:00"/>
    <s v="Standard Class"/>
    <s v="CD-12790"/>
    <x v="522"/>
    <x v="2"/>
    <x v="0"/>
    <x v="429"/>
    <x v="1"/>
    <n v="92553"/>
    <x v="1"/>
    <s v="OFF-BI-10002353"/>
    <x v="1"/>
    <x v="8"/>
    <x v="1068"/>
    <x v="5149"/>
    <n v="3"/>
    <n v="0.2"/>
    <n v="13.896000000000001"/>
  </r>
  <r>
    <n v="7780"/>
    <x v="3861"/>
    <x v="0"/>
    <x v="724"/>
    <d v="2013-04-23T00:00:00"/>
    <s v="Standard Class"/>
    <s v="RF-19840"/>
    <x v="167"/>
    <x v="0"/>
    <x v="0"/>
    <x v="269"/>
    <x v="17"/>
    <n v="23320"/>
    <x v="0"/>
    <s v="OFF-AP-10001271"/>
    <x v="1"/>
    <x v="9"/>
    <x v="469"/>
    <x v="2631"/>
    <n v="4"/>
    <n v="0"/>
    <n v="55.058400000000006"/>
  </r>
  <r>
    <n v="7781"/>
    <x v="3861"/>
    <x v="0"/>
    <x v="724"/>
    <d v="2013-04-23T00:00:00"/>
    <s v="Standard Class"/>
    <s v="RF-19840"/>
    <x v="167"/>
    <x v="0"/>
    <x v="0"/>
    <x v="269"/>
    <x v="17"/>
    <n v="23320"/>
    <x v="0"/>
    <s v="TEC-PH-10004924"/>
    <x v="2"/>
    <x v="7"/>
    <x v="1156"/>
    <x v="5150"/>
    <n v="4"/>
    <n v="0"/>
    <n v="7.9812000000000012"/>
  </r>
  <r>
    <n v="7782"/>
    <x v="3862"/>
    <x v="1"/>
    <x v="936"/>
    <d v="2012-03-12T00:00:00"/>
    <s v="Standard Class"/>
    <s v="FO-14305"/>
    <x v="383"/>
    <x v="0"/>
    <x v="0"/>
    <x v="22"/>
    <x v="10"/>
    <n v="60623"/>
    <x v="2"/>
    <s v="OFF-BI-10002706"/>
    <x v="1"/>
    <x v="8"/>
    <x v="273"/>
    <x v="841"/>
    <n v="3"/>
    <n v="0.8"/>
    <n v="-14.5656"/>
  </r>
  <r>
    <n v="7783"/>
    <x v="3863"/>
    <x v="0"/>
    <x v="254"/>
    <d v="2013-11-07T00:00:00"/>
    <s v="Second Class"/>
    <s v="ER-13855"/>
    <x v="45"/>
    <x v="1"/>
    <x v="0"/>
    <x v="35"/>
    <x v="3"/>
    <n v="28205"/>
    <x v="0"/>
    <s v="OFF-ST-10003442"/>
    <x v="1"/>
    <x v="4"/>
    <x v="86"/>
    <x v="3496"/>
    <n v="2"/>
    <n v="0.2"/>
    <n v="3.9591999999999992"/>
  </r>
  <r>
    <n v="7784"/>
    <x v="3863"/>
    <x v="0"/>
    <x v="254"/>
    <d v="2013-11-07T00:00:00"/>
    <s v="Second Class"/>
    <s v="ER-13855"/>
    <x v="45"/>
    <x v="1"/>
    <x v="0"/>
    <x v="35"/>
    <x v="3"/>
    <n v="28205"/>
    <x v="0"/>
    <s v="FUR-TA-10002533"/>
    <x v="0"/>
    <x v="3"/>
    <x v="274"/>
    <x v="5151"/>
    <n v="10"/>
    <n v="0.4"/>
    <n v="-292.10000000000014"/>
  </r>
  <r>
    <n v="7785"/>
    <x v="3863"/>
    <x v="0"/>
    <x v="254"/>
    <d v="2013-11-07T00:00:00"/>
    <s v="Second Class"/>
    <s v="ER-13855"/>
    <x v="45"/>
    <x v="1"/>
    <x v="0"/>
    <x v="35"/>
    <x v="3"/>
    <n v="28205"/>
    <x v="0"/>
    <s v="OFF-SU-10003505"/>
    <x v="1"/>
    <x v="14"/>
    <x v="408"/>
    <x v="442"/>
    <n v="2"/>
    <n v="0.2"/>
    <n v="-34.758000000000017"/>
  </r>
  <r>
    <n v="7786"/>
    <x v="3864"/>
    <x v="2"/>
    <x v="503"/>
    <d v="2011-12-06T00:00:00"/>
    <s v="Standard Class"/>
    <s v="PB-19150"/>
    <x v="171"/>
    <x v="0"/>
    <x v="0"/>
    <x v="20"/>
    <x v="15"/>
    <n v="10009"/>
    <x v="3"/>
    <s v="OFF-LA-10002762"/>
    <x v="1"/>
    <x v="2"/>
    <x v="49"/>
    <x v="2989"/>
    <n v="2"/>
    <n v="0"/>
    <n v="11.778199999999998"/>
  </r>
  <r>
    <n v="7787"/>
    <x v="3865"/>
    <x v="0"/>
    <x v="624"/>
    <d v="2013-05-21T00:00:00"/>
    <s v="First Class"/>
    <s v="LW-17215"/>
    <x v="560"/>
    <x v="0"/>
    <x v="0"/>
    <x v="22"/>
    <x v="10"/>
    <n v="60653"/>
    <x v="2"/>
    <s v="OFF-BI-10000279"/>
    <x v="1"/>
    <x v="8"/>
    <x v="1765"/>
    <x v="5152"/>
    <n v="1"/>
    <n v="0.8"/>
    <n v="-4.7685000000000013"/>
  </r>
  <r>
    <n v="7788"/>
    <x v="3865"/>
    <x v="0"/>
    <x v="624"/>
    <d v="2013-05-21T00:00:00"/>
    <s v="First Class"/>
    <s v="LW-17215"/>
    <x v="560"/>
    <x v="0"/>
    <x v="0"/>
    <x v="22"/>
    <x v="10"/>
    <n v="60653"/>
    <x v="2"/>
    <s v="OFF-FA-10000936"/>
    <x v="1"/>
    <x v="13"/>
    <x v="1298"/>
    <x v="5153"/>
    <n v="3"/>
    <n v="0.2"/>
    <n v="2.4674999999999994"/>
  </r>
  <r>
    <n v="7789"/>
    <x v="3865"/>
    <x v="0"/>
    <x v="624"/>
    <d v="2013-05-21T00:00:00"/>
    <s v="First Class"/>
    <s v="LW-17215"/>
    <x v="560"/>
    <x v="0"/>
    <x v="0"/>
    <x v="22"/>
    <x v="10"/>
    <n v="60653"/>
    <x v="2"/>
    <s v="FUR-FU-10004973"/>
    <x v="0"/>
    <x v="5"/>
    <x v="1134"/>
    <x v="1832"/>
    <n v="3"/>
    <n v="0.6"/>
    <n v="-10.173599999999997"/>
  </r>
  <r>
    <n v="7790"/>
    <x v="3865"/>
    <x v="0"/>
    <x v="624"/>
    <d v="2013-05-21T00:00:00"/>
    <s v="First Class"/>
    <s v="LW-17215"/>
    <x v="560"/>
    <x v="0"/>
    <x v="0"/>
    <x v="22"/>
    <x v="10"/>
    <n v="60653"/>
    <x v="2"/>
    <s v="OFF-PA-10000791"/>
    <x v="1"/>
    <x v="10"/>
    <x v="1424"/>
    <x v="5154"/>
    <n v="8"/>
    <n v="0.2"/>
    <n v="9.5399999999999974"/>
  </r>
  <r>
    <n v="7791"/>
    <x v="3866"/>
    <x v="3"/>
    <x v="20"/>
    <d v="2014-09-20T00:00:00"/>
    <s v="Same Day"/>
    <s v="FG-14260"/>
    <x v="435"/>
    <x v="2"/>
    <x v="0"/>
    <x v="10"/>
    <x v="9"/>
    <n v="19120"/>
    <x v="3"/>
    <s v="OFF-BI-10001132"/>
    <x v="1"/>
    <x v="8"/>
    <x v="630"/>
    <x v="5155"/>
    <n v="3"/>
    <n v="0.7"/>
    <n v="-3.3893999999999984"/>
  </r>
  <r>
    <n v="7792"/>
    <x v="3867"/>
    <x v="0"/>
    <x v="1054"/>
    <d v="2013-12-25T00:00:00"/>
    <s v="Standard Class"/>
    <s v="BP-11050"/>
    <x v="771"/>
    <x v="1"/>
    <x v="0"/>
    <x v="22"/>
    <x v="10"/>
    <n v="60623"/>
    <x v="2"/>
    <s v="OFF-BI-10002012"/>
    <x v="1"/>
    <x v="8"/>
    <x v="742"/>
    <x v="5156"/>
    <n v="5"/>
    <n v="0.8"/>
    <n v="-2.8800000000000008"/>
  </r>
  <r>
    <n v="7793"/>
    <x v="3868"/>
    <x v="3"/>
    <x v="386"/>
    <d v="2014-10-16T00:00:00"/>
    <s v="First Class"/>
    <s v="SP-20860"/>
    <x v="133"/>
    <x v="1"/>
    <x v="0"/>
    <x v="61"/>
    <x v="5"/>
    <n v="75217"/>
    <x v="2"/>
    <s v="TEC-AC-10001383"/>
    <x v="2"/>
    <x v="11"/>
    <x v="601"/>
    <x v="3936"/>
    <n v="2"/>
    <n v="0.2"/>
    <n v="-1.4994000000000067"/>
  </r>
  <r>
    <n v="7794"/>
    <x v="3869"/>
    <x v="1"/>
    <x v="295"/>
    <d v="2012-12-15T00:00:00"/>
    <s v="Second Class"/>
    <s v="JD-15895"/>
    <x v="63"/>
    <x v="1"/>
    <x v="0"/>
    <x v="98"/>
    <x v="33"/>
    <n v="89115"/>
    <x v="1"/>
    <s v="OFF-PA-10002036"/>
    <x v="1"/>
    <x v="10"/>
    <x v="325"/>
    <x v="56"/>
    <n v="5"/>
    <n v="0"/>
    <n v="15.876000000000001"/>
  </r>
  <r>
    <n v="7795"/>
    <x v="3869"/>
    <x v="1"/>
    <x v="295"/>
    <d v="2012-12-15T00:00:00"/>
    <s v="Second Class"/>
    <s v="JD-15895"/>
    <x v="63"/>
    <x v="1"/>
    <x v="0"/>
    <x v="98"/>
    <x v="33"/>
    <n v="89115"/>
    <x v="1"/>
    <s v="OFF-PA-10002377"/>
    <x v="1"/>
    <x v="10"/>
    <x v="127"/>
    <x v="3118"/>
    <n v="2"/>
    <n v="0"/>
    <n v="48.94"/>
  </r>
  <r>
    <n v="7796"/>
    <x v="3870"/>
    <x v="1"/>
    <x v="984"/>
    <d v="2012-07-18T00:00:00"/>
    <s v="Standard Class"/>
    <s v="FM-14380"/>
    <x v="248"/>
    <x v="0"/>
    <x v="0"/>
    <x v="112"/>
    <x v="5"/>
    <n v="79109"/>
    <x v="2"/>
    <s v="TEC-PH-10000526"/>
    <x v="2"/>
    <x v="7"/>
    <x v="1463"/>
    <x v="5157"/>
    <n v="4"/>
    <n v="0.2"/>
    <n v="30.716800000000006"/>
  </r>
  <r>
    <n v="7797"/>
    <x v="3871"/>
    <x v="1"/>
    <x v="653"/>
    <d v="2012-10-06T00:00:00"/>
    <s v="Standard Class"/>
    <s v="MP-17965"/>
    <x v="172"/>
    <x v="1"/>
    <x v="0"/>
    <x v="209"/>
    <x v="29"/>
    <n v="6457"/>
    <x v="3"/>
    <s v="OFF-BI-10001078"/>
    <x v="1"/>
    <x v="8"/>
    <x v="61"/>
    <x v="5158"/>
    <n v="5"/>
    <n v="0"/>
    <n v="13.181000000000001"/>
  </r>
  <r>
    <n v="7798"/>
    <x v="3872"/>
    <x v="3"/>
    <x v="668"/>
    <d v="2014-03-28T00:00:00"/>
    <s v="First Class"/>
    <s v="HR-14830"/>
    <x v="403"/>
    <x v="1"/>
    <x v="0"/>
    <x v="20"/>
    <x v="15"/>
    <n v="10035"/>
    <x v="3"/>
    <s v="OFF-EN-10004483"/>
    <x v="1"/>
    <x v="12"/>
    <x v="1335"/>
    <x v="5159"/>
    <n v="3"/>
    <n v="0"/>
    <n v="22.094699999999996"/>
  </r>
  <r>
    <n v="7799"/>
    <x v="3872"/>
    <x v="3"/>
    <x v="668"/>
    <d v="2014-03-28T00:00:00"/>
    <s v="First Class"/>
    <s v="HR-14830"/>
    <x v="403"/>
    <x v="1"/>
    <x v="0"/>
    <x v="20"/>
    <x v="15"/>
    <n v="10035"/>
    <x v="3"/>
    <s v="TEC-PH-10002624"/>
    <x v="2"/>
    <x v="7"/>
    <x v="1126"/>
    <x v="5160"/>
    <n v="1"/>
    <n v="0"/>
    <n v="136.29709999999994"/>
  </r>
  <r>
    <n v="7800"/>
    <x v="3872"/>
    <x v="3"/>
    <x v="668"/>
    <d v="2014-03-28T00:00:00"/>
    <s v="First Class"/>
    <s v="HR-14830"/>
    <x v="403"/>
    <x v="1"/>
    <x v="0"/>
    <x v="20"/>
    <x v="15"/>
    <n v="10035"/>
    <x v="3"/>
    <s v="FUR-CH-10003396"/>
    <x v="0"/>
    <x v="1"/>
    <x v="385"/>
    <x v="418"/>
    <n v="3"/>
    <n v="0.1"/>
    <n v="2.3093999999999895"/>
  </r>
  <r>
    <n v="7801"/>
    <x v="3873"/>
    <x v="3"/>
    <x v="702"/>
    <d v="2014-06-07T00:00:00"/>
    <s v="Standard Class"/>
    <s v="BW-11065"/>
    <x v="768"/>
    <x v="0"/>
    <x v="0"/>
    <x v="10"/>
    <x v="9"/>
    <n v="19120"/>
    <x v="3"/>
    <s v="OFF-ST-10002756"/>
    <x v="1"/>
    <x v="4"/>
    <x v="270"/>
    <x v="5161"/>
    <n v="3"/>
    <n v="0.2"/>
    <n v="-77.126699999999971"/>
  </r>
  <r>
    <n v="7802"/>
    <x v="3874"/>
    <x v="2"/>
    <x v="977"/>
    <d v="2011-03-29T00:00:00"/>
    <s v="Second Class"/>
    <s v="MS-17710"/>
    <x v="384"/>
    <x v="0"/>
    <x v="0"/>
    <x v="201"/>
    <x v="1"/>
    <n v="93727"/>
    <x v="1"/>
    <s v="FUR-FU-10002813"/>
    <x v="0"/>
    <x v="5"/>
    <x v="1682"/>
    <x v="586"/>
    <n v="2"/>
    <n v="0"/>
    <n v="14.572799999999997"/>
  </r>
  <r>
    <n v="7803"/>
    <x v="3875"/>
    <x v="1"/>
    <x v="357"/>
    <d v="2012-09-26T00:00:00"/>
    <s v="Standard Class"/>
    <s v="SJ-20125"/>
    <x v="319"/>
    <x v="2"/>
    <x v="0"/>
    <x v="47"/>
    <x v="18"/>
    <n v="37064"/>
    <x v="0"/>
    <s v="OFF-LA-10003714"/>
    <x v="1"/>
    <x v="2"/>
    <x v="1148"/>
    <x v="5162"/>
    <n v="4"/>
    <n v="0.2"/>
    <n v="4.1999999999999993"/>
  </r>
  <r>
    <n v="7804"/>
    <x v="3875"/>
    <x v="1"/>
    <x v="357"/>
    <d v="2012-09-26T00:00:00"/>
    <s v="Standard Class"/>
    <s v="SJ-20125"/>
    <x v="319"/>
    <x v="2"/>
    <x v="0"/>
    <x v="47"/>
    <x v="18"/>
    <n v="37064"/>
    <x v="0"/>
    <s v="OFF-ST-10003716"/>
    <x v="1"/>
    <x v="4"/>
    <x v="889"/>
    <x v="2966"/>
    <n v="4"/>
    <n v="0.2"/>
    <n v="-63.005600000000015"/>
  </r>
  <r>
    <n v="7805"/>
    <x v="3875"/>
    <x v="1"/>
    <x v="357"/>
    <d v="2012-09-26T00:00:00"/>
    <s v="Standard Class"/>
    <s v="SJ-20125"/>
    <x v="319"/>
    <x v="2"/>
    <x v="0"/>
    <x v="47"/>
    <x v="18"/>
    <n v="37064"/>
    <x v="0"/>
    <s v="OFF-ST-10002289"/>
    <x v="1"/>
    <x v="4"/>
    <x v="951"/>
    <x v="5163"/>
    <n v="1"/>
    <n v="0.2"/>
    <n v="-4.7670000000000021"/>
  </r>
  <r>
    <n v="7806"/>
    <x v="3875"/>
    <x v="1"/>
    <x v="357"/>
    <d v="2012-09-26T00:00:00"/>
    <s v="Standard Class"/>
    <s v="SJ-20125"/>
    <x v="319"/>
    <x v="2"/>
    <x v="0"/>
    <x v="47"/>
    <x v="18"/>
    <n v="37064"/>
    <x v="0"/>
    <s v="OFF-AR-10001315"/>
    <x v="1"/>
    <x v="6"/>
    <x v="1020"/>
    <x v="1881"/>
    <n v="2"/>
    <n v="0.2"/>
    <n v="0.31679999999999986"/>
  </r>
  <r>
    <n v="7807"/>
    <x v="3875"/>
    <x v="1"/>
    <x v="357"/>
    <d v="2012-09-26T00:00:00"/>
    <s v="Standard Class"/>
    <s v="SJ-20125"/>
    <x v="319"/>
    <x v="2"/>
    <x v="0"/>
    <x v="47"/>
    <x v="18"/>
    <n v="37064"/>
    <x v="0"/>
    <s v="OFF-BI-10000042"/>
    <x v="1"/>
    <x v="8"/>
    <x v="945"/>
    <x v="2234"/>
    <n v="2"/>
    <n v="0.7"/>
    <n v="-2.5631999999999993"/>
  </r>
  <r>
    <n v="7808"/>
    <x v="3876"/>
    <x v="0"/>
    <x v="1134"/>
    <d v="2013-01-13T00:00:00"/>
    <s v="Standard Class"/>
    <s v="VS-21820"/>
    <x v="745"/>
    <x v="0"/>
    <x v="0"/>
    <x v="253"/>
    <x v="3"/>
    <n v="27604"/>
    <x v="0"/>
    <s v="OFF-BI-10004236"/>
    <x v="1"/>
    <x v="8"/>
    <x v="891"/>
    <x v="5164"/>
    <n v="7"/>
    <n v="0.7"/>
    <n v="-24.662400000000005"/>
  </r>
  <r>
    <n v="7809"/>
    <x v="3876"/>
    <x v="0"/>
    <x v="1134"/>
    <d v="2013-01-13T00:00:00"/>
    <s v="Standard Class"/>
    <s v="VS-21820"/>
    <x v="745"/>
    <x v="0"/>
    <x v="0"/>
    <x v="253"/>
    <x v="3"/>
    <n v="27604"/>
    <x v="0"/>
    <s v="OFF-AR-10001955"/>
    <x v="1"/>
    <x v="6"/>
    <x v="1021"/>
    <x v="1662"/>
    <n v="3"/>
    <n v="0.2"/>
    <n v="5.9519999999999946"/>
  </r>
  <r>
    <n v="7810"/>
    <x v="3876"/>
    <x v="0"/>
    <x v="1134"/>
    <d v="2013-01-13T00:00:00"/>
    <s v="Standard Class"/>
    <s v="VS-21820"/>
    <x v="745"/>
    <x v="0"/>
    <x v="0"/>
    <x v="253"/>
    <x v="3"/>
    <n v="27604"/>
    <x v="0"/>
    <s v="TEC-PH-10004080"/>
    <x v="2"/>
    <x v="7"/>
    <x v="1768"/>
    <x v="3034"/>
    <n v="2"/>
    <n v="0.2"/>
    <n v="10.878399999999999"/>
  </r>
  <r>
    <n v="7811"/>
    <x v="3877"/>
    <x v="0"/>
    <x v="1173"/>
    <d v="2013-02-15T00:00:00"/>
    <s v="First Class"/>
    <s v="DK-13090"/>
    <x v="54"/>
    <x v="0"/>
    <x v="0"/>
    <x v="183"/>
    <x v="39"/>
    <n v="20735"/>
    <x v="3"/>
    <s v="OFF-PA-10000791"/>
    <x v="1"/>
    <x v="10"/>
    <x v="1424"/>
    <x v="5165"/>
    <n v="1"/>
    <n v="0"/>
    <n v="2.1464999999999996"/>
  </r>
  <r>
    <n v="7812"/>
    <x v="3877"/>
    <x v="0"/>
    <x v="1173"/>
    <d v="2013-02-15T00:00:00"/>
    <s v="First Class"/>
    <s v="DK-13090"/>
    <x v="54"/>
    <x v="0"/>
    <x v="0"/>
    <x v="183"/>
    <x v="39"/>
    <n v="20735"/>
    <x v="3"/>
    <s v="OFF-AR-10001770"/>
    <x v="1"/>
    <x v="6"/>
    <x v="1579"/>
    <x v="3373"/>
    <n v="3"/>
    <n v="0"/>
    <n v="2.0747999999999998"/>
  </r>
  <r>
    <n v="7813"/>
    <x v="3877"/>
    <x v="0"/>
    <x v="1173"/>
    <d v="2013-02-15T00:00:00"/>
    <s v="First Class"/>
    <s v="DK-13090"/>
    <x v="54"/>
    <x v="0"/>
    <x v="0"/>
    <x v="183"/>
    <x v="39"/>
    <n v="20735"/>
    <x v="3"/>
    <s v="FUR-TA-10002356"/>
    <x v="0"/>
    <x v="3"/>
    <x v="728"/>
    <x v="5166"/>
    <n v="3"/>
    <n v="0.3"/>
    <n v="-47.179800000000029"/>
  </r>
  <r>
    <n v="7814"/>
    <x v="3877"/>
    <x v="0"/>
    <x v="1173"/>
    <d v="2013-02-15T00:00:00"/>
    <s v="First Class"/>
    <s v="DK-13090"/>
    <x v="54"/>
    <x v="0"/>
    <x v="0"/>
    <x v="183"/>
    <x v="39"/>
    <n v="20735"/>
    <x v="3"/>
    <s v="FUR-FU-10003274"/>
    <x v="0"/>
    <x v="5"/>
    <x v="245"/>
    <x v="232"/>
    <n v="6"/>
    <n v="0"/>
    <n v="4.6464000000000008"/>
  </r>
  <r>
    <n v="7815"/>
    <x v="3878"/>
    <x v="3"/>
    <x v="110"/>
    <d v="2014-06-11T00:00:00"/>
    <s v="First Class"/>
    <s v="MG-17680"/>
    <x v="67"/>
    <x v="2"/>
    <x v="0"/>
    <x v="1"/>
    <x v="1"/>
    <n v="90049"/>
    <x v="1"/>
    <s v="FUR-BO-10004834"/>
    <x v="0"/>
    <x v="0"/>
    <x v="26"/>
    <x v="5167"/>
    <n v="2"/>
    <n v="0.15"/>
    <n v="140.95680000000004"/>
  </r>
  <r>
    <n v="7816"/>
    <x v="3878"/>
    <x v="3"/>
    <x v="110"/>
    <d v="2014-06-11T00:00:00"/>
    <s v="First Class"/>
    <s v="MG-17680"/>
    <x v="67"/>
    <x v="2"/>
    <x v="0"/>
    <x v="1"/>
    <x v="1"/>
    <n v="90049"/>
    <x v="1"/>
    <s v="TEC-PH-10000307"/>
    <x v="2"/>
    <x v="7"/>
    <x v="835"/>
    <x v="255"/>
    <n v="2"/>
    <n v="0.2"/>
    <n v="-3.5040000000000022"/>
  </r>
  <r>
    <n v="7817"/>
    <x v="3879"/>
    <x v="0"/>
    <x v="147"/>
    <d v="2013-10-27T00:00:00"/>
    <s v="Second Class"/>
    <s v="DP-13390"/>
    <x v="503"/>
    <x v="2"/>
    <x v="0"/>
    <x v="226"/>
    <x v="33"/>
    <n v="89031"/>
    <x v="1"/>
    <s v="OFF-AR-10002240"/>
    <x v="1"/>
    <x v="6"/>
    <x v="962"/>
    <x v="5168"/>
    <n v="3"/>
    <n v="0"/>
    <n v="29.437200000000001"/>
  </r>
  <r>
    <n v="7818"/>
    <x v="3879"/>
    <x v="0"/>
    <x v="147"/>
    <d v="2013-10-27T00:00:00"/>
    <s v="Second Class"/>
    <s v="DP-13390"/>
    <x v="503"/>
    <x v="2"/>
    <x v="0"/>
    <x v="226"/>
    <x v="33"/>
    <n v="89031"/>
    <x v="1"/>
    <s v="OFF-PA-10001801"/>
    <x v="1"/>
    <x v="10"/>
    <x v="1757"/>
    <x v="1211"/>
    <n v="6"/>
    <n v="0"/>
    <n v="17.581200000000003"/>
  </r>
  <r>
    <n v="7819"/>
    <x v="3879"/>
    <x v="0"/>
    <x v="147"/>
    <d v="2013-10-27T00:00:00"/>
    <s v="Second Class"/>
    <s v="DP-13390"/>
    <x v="503"/>
    <x v="2"/>
    <x v="0"/>
    <x v="226"/>
    <x v="33"/>
    <n v="89031"/>
    <x v="1"/>
    <s v="OFF-BI-10001120"/>
    <x v="1"/>
    <x v="8"/>
    <x v="1606"/>
    <x v="5169"/>
    <n v="3"/>
    <n v="0.2"/>
    <n v="1644.2912999999999"/>
  </r>
  <r>
    <n v="7820"/>
    <x v="3880"/>
    <x v="3"/>
    <x v="795"/>
    <d v="2014-01-31T00:00:00"/>
    <s v="Standard Class"/>
    <s v="CJ-12010"/>
    <x v="170"/>
    <x v="0"/>
    <x v="0"/>
    <x v="8"/>
    <x v="1"/>
    <n v="94109"/>
    <x v="1"/>
    <s v="OFF-FA-10000611"/>
    <x v="1"/>
    <x v="13"/>
    <x v="1065"/>
    <x v="5170"/>
    <n v="8"/>
    <n v="0"/>
    <n v="5.6831999999999994"/>
  </r>
  <r>
    <n v="7821"/>
    <x v="3881"/>
    <x v="3"/>
    <x v="166"/>
    <d v="2014-12-11T00:00:00"/>
    <s v="Second Class"/>
    <s v="CW-11905"/>
    <x v="194"/>
    <x v="2"/>
    <x v="0"/>
    <x v="395"/>
    <x v="34"/>
    <n v="2920"/>
    <x v="3"/>
    <s v="OFF-ST-10000036"/>
    <x v="1"/>
    <x v="4"/>
    <x v="590"/>
    <x v="5171"/>
    <n v="6"/>
    <n v="0"/>
    <n v="160.03979999999999"/>
  </r>
  <r>
    <n v="7822"/>
    <x v="3882"/>
    <x v="0"/>
    <x v="147"/>
    <d v="2013-10-25T00:00:00"/>
    <s v="Second Class"/>
    <s v="GW-14605"/>
    <x v="543"/>
    <x v="0"/>
    <x v="0"/>
    <x v="25"/>
    <x v="18"/>
    <n v="38301"/>
    <x v="0"/>
    <s v="OFF-ST-10004950"/>
    <x v="1"/>
    <x v="4"/>
    <x v="1510"/>
    <x v="2699"/>
    <n v="9"/>
    <n v="0.2"/>
    <n v="6.9794999999999909"/>
  </r>
  <r>
    <n v="7823"/>
    <x v="3883"/>
    <x v="2"/>
    <x v="86"/>
    <d v="2011-09-01T00:00:00"/>
    <s v="Standard Class"/>
    <s v="PP-18955"/>
    <x v="452"/>
    <x v="2"/>
    <x v="0"/>
    <x v="46"/>
    <x v="13"/>
    <n v="19711"/>
    <x v="3"/>
    <s v="OFF-AR-10003770"/>
    <x v="1"/>
    <x v="6"/>
    <x v="990"/>
    <x v="880"/>
    <n v="3"/>
    <n v="0"/>
    <n v="2.5055999999999998"/>
  </r>
  <r>
    <n v="7824"/>
    <x v="3883"/>
    <x v="2"/>
    <x v="86"/>
    <d v="2011-09-01T00:00:00"/>
    <s v="Standard Class"/>
    <s v="PP-18955"/>
    <x v="452"/>
    <x v="2"/>
    <x v="0"/>
    <x v="46"/>
    <x v="13"/>
    <n v="19711"/>
    <x v="3"/>
    <s v="TEC-AC-10002800"/>
    <x v="2"/>
    <x v="11"/>
    <x v="1207"/>
    <x v="145"/>
    <n v="3"/>
    <n v="0"/>
    <n v="52.489499999999992"/>
  </r>
  <r>
    <n v="7825"/>
    <x v="3884"/>
    <x v="2"/>
    <x v="1174"/>
    <d v="2011-05-23T00:00:00"/>
    <s v="Standard Class"/>
    <s v="PW-19030"/>
    <x v="463"/>
    <x v="1"/>
    <x v="0"/>
    <x v="1"/>
    <x v="1"/>
    <n v="90036"/>
    <x v="1"/>
    <s v="FUR-CH-10002439"/>
    <x v="0"/>
    <x v="1"/>
    <x v="1316"/>
    <x v="3127"/>
    <n v="5"/>
    <n v="0.2"/>
    <n v="17.466000000000008"/>
  </r>
  <r>
    <n v="7826"/>
    <x v="3885"/>
    <x v="1"/>
    <x v="302"/>
    <d v="2012-02-07T00:00:00"/>
    <s v="Standard Class"/>
    <s v="PW-19030"/>
    <x v="463"/>
    <x v="1"/>
    <x v="0"/>
    <x v="410"/>
    <x v="15"/>
    <n v="13440"/>
    <x v="3"/>
    <s v="FUR-CH-10004218"/>
    <x v="0"/>
    <x v="1"/>
    <x v="38"/>
    <x v="5172"/>
    <n v="1"/>
    <n v="0.1"/>
    <n v="15.147000000000004"/>
  </r>
  <r>
    <n v="7827"/>
    <x v="3886"/>
    <x v="3"/>
    <x v="1108"/>
    <d v="2014-11-06T00:00:00"/>
    <s v="Standard Class"/>
    <s v="CY-12745"/>
    <x v="388"/>
    <x v="1"/>
    <x v="0"/>
    <x v="22"/>
    <x v="10"/>
    <n v="60610"/>
    <x v="2"/>
    <s v="TEC-PH-10004042"/>
    <x v="2"/>
    <x v="7"/>
    <x v="553"/>
    <x v="5173"/>
    <n v="4"/>
    <n v="0.2"/>
    <n v="38.157600000000002"/>
  </r>
  <r>
    <n v="7828"/>
    <x v="3886"/>
    <x v="3"/>
    <x v="1108"/>
    <d v="2014-11-06T00:00:00"/>
    <s v="Standard Class"/>
    <s v="CY-12745"/>
    <x v="388"/>
    <x v="1"/>
    <x v="0"/>
    <x v="22"/>
    <x v="10"/>
    <n v="60610"/>
    <x v="2"/>
    <s v="OFF-EN-10001137"/>
    <x v="1"/>
    <x v="12"/>
    <x v="315"/>
    <x v="4541"/>
    <n v="3"/>
    <n v="0.2"/>
    <n v="3.2213999999999996"/>
  </r>
  <r>
    <n v="7829"/>
    <x v="3887"/>
    <x v="1"/>
    <x v="33"/>
    <d v="2012-05-01T00:00:00"/>
    <s v="Standard Class"/>
    <s v="BW-11110"/>
    <x v="308"/>
    <x v="1"/>
    <x v="0"/>
    <x v="70"/>
    <x v="1"/>
    <n v="92105"/>
    <x v="1"/>
    <s v="FUR-CH-10002017"/>
    <x v="0"/>
    <x v="1"/>
    <x v="1368"/>
    <x v="2869"/>
    <n v="3"/>
    <n v="0.2"/>
    <n v="6.3935999999999957"/>
  </r>
  <r>
    <n v="7830"/>
    <x v="3887"/>
    <x v="1"/>
    <x v="33"/>
    <d v="2012-05-01T00:00:00"/>
    <s v="Standard Class"/>
    <s v="BW-11110"/>
    <x v="308"/>
    <x v="1"/>
    <x v="0"/>
    <x v="70"/>
    <x v="1"/>
    <n v="92105"/>
    <x v="1"/>
    <s v="OFF-AR-10000588"/>
    <x v="1"/>
    <x v="6"/>
    <x v="393"/>
    <x v="426"/>
    <n v="3"/>
    <n v="0"/>
    <n v="15.475200000000001"/>
  </r>
  <r>
    <n v="7831"/>
    <x v="3887"/>
    <x v="1"/>
    <x v="33"/>
    <d v="2012-05-01T00:00:00"/>
    <s v="Standard Class"/>
    <s v="BW-11110"/>
    <x v="308"/>
    <x v="1"/>
    <x v="0"/>
    <x v="70"/>
    <x v="1"/>
    <n v="92105"/>
    <x v="1"/>
    <s v="TEC-PH-10003174"/>
    <x v="2"/>
    <x v="7"/>
    <x v="1745"/>
    <x v="3057"/>
    <n v="3"/>
    <n v="0.2"/>
    <n v="38.996999999999986"/>
  </r>
  <r>
    <n v="7832"/>
    <x v="3887"/>
    <x v="1"/>
    <x v="33"/>
    <d v="2012-05-01T00:00:00"/>
    <s v="Standard Class"/>
    <s v="BW-11110"/>
    <x v="308"/>
    <x v="1"/>
    <x v="0"/>
    <x v="70"/>
    <x v="1"/>
    <n v="92105"/>
    <x v="1"/>
    <s v="OFF-BI-10001524"/>
    <x v="1"/>
    <x v="8"/>
    <x v="298"/>
    <x v="4503"/>
    <n v="3"/>
    <n v="0.2"/>
    <n v="17.623199999999997"/>
  </r>
  <r>
    <n v="7833"/>
    <x v="3888"/>
    <x v="0"/>
    <x v="195"/>
    <d v="2013-05-14T00:00:00"/>
    <s v="Standard Class"/>
    <s v="MB-18085"/>
    <x v="469"/>
    <x v="0"/>
    <x v="0"/>
    <x v="12"/>
    <x v="5"/>
    <n v="77036"/>
    <x v="2"/>
    <s v="TEC-PH-10001552"/>
    <x v="2"/>
    <x v="7"/>
    <x v="178"/>
    <x v="4501"/>
    <n v="2"/>
    <n v="0.2"/>
    <n v="1.9136000000000006"/>
  </r>
  <r>
    <n v="7834"/>
    <x v="3889"/>
    <x v="1"/>
    <x v="1175"/>
    <d v="2012-01-28T00:00:00"/>
    <s v="Standard Class"/>
    <s v="CR-12820"/>
    <x v="736"/>
    <x v="2"/>
    <x v="0"/>
    <x v="487"/>
    <x v="2"/>
    <n v="33407"/>
    <x v="0"/>
    <s v="OFF-AR-10004757"/>
    <x v="1"/>
    <x v="6"/>
    <x v="342"/>
    <x v="1332"/>
    <n v="5"/>
    <n v="0.2"/>
    <n v="2.1319999999999988"/>
  </r>
  <r>
    <n v="7835"/>
    <x v="3890"/>
    <x v="1"/>
    <x v="657"/>
    <d v="2012-04-17T00:00:00"/>
    <s v="Second Class"/>
    <s v="EB-14110"/>
    <x v="686"/>
    <x v="0"/>
    <x v="0"/>
    <x v="1"/>
    <x v="1"/>
    <n v="90045"/>
    <x v="1"/>
    <s v="FUR-TA-10002530"/>
    <x v="0"/>
    <x v="3"/>
    <x v="983"/>
    <x v="475"/>
    <n v="2"/>
    <n v="0.2"/>
    <n v="-15.098000000000013"/>
  </r>
  <r>
    <n v="7836"/>
    <x v="3890"/>
    <x v="1"/>
    <x v="657"/>
    <d v="2012-04-17T00:00:00"/>
    <s v="Second Class"/>
    <s v="EB-14110"/>
    <x v="686"/>
    <x v="0"/>
    <x v="0"/>
    <x v="1"/>
    <x v="1"/>
    <n v="90045"/>
    <x v="1"/>
    <s v="TEC-PH-10001494"/>
    <x v="2"/>
    <x v="7"/>
    <x v="708"/>
    <x v="5174"/>
    <n v="2"/>
    <n v="0.2"/>
    <n v="41.993000000000009"/>
  </r>
  <r>
    <n v="7837"/>
    <x v="3891"/>
    <x v="1"/>
    <x v="12"/>
    <d v="2012-09-30T00:00:00"/>
    <s v="Standard Class"/>
    <s v="SH-19975"/>
    <x v="64"/>
    <x v="1"/>
    <x v="0"/>
    <x v="4"/>
    <x v="4"/>
    <n v="98103"/>
    <x v="1"/>
    <s v="FUR-CH-10004289"/>
    <x v="0"/>
    <x v="1"/>
    <x v="975"/>
    <x v="396"/>
    <n v="4"/>
    <n v="0.2"/>
    <n v="-11.51760000000003"/>
  </r>
  <r>
    <n v="7838"/>
    <x v="3891"/>
    <x v="1"/>
    <x v="12"/>
    <d v="2012-09-30T00:00:00"/>
    <s v="Standard Class"/>
    <s v="SH-19975"/>
    <x v="64"/>
    <x v="1"/>
    <x v="0"/>
    <x v="4"/>
    <x v="4"/>
    <n v="98103"/>
    <x v="1"/>
    <s v="OFF-LA-10002945"/>
    <x v="1"/>
    <x v="2"/>
    <x v="1603"/>
    <x v="2380"/>
    <n v="2"/>
    <n v="0"/>
    <n v="5.7959999999999994"/>
  </r>
  <r>
    <n v="7839"/>
    <x v="3891"/>
    <x v="1"/>
    <x v="12"/>
    <d v="2012-09-30T00:00:00"/>
    <s v="Standard Class"/>
    <s v="SH-19975"/>
    <x v="64"/>
    <x v="1"/>
    <x v="0"/>
    <x v="4"/>
    <x v="4"/>
    <n v="98103"/>
    <x v="1"/>
    <s v="TEC-AC-10002567"/>
    <x v="2"/>
    <x v="11"/>
    <x v="423"/>
    <x v="460"/>
    <n v="2"/>
    <n v="0"/>
    <n v="57.592799999999997"/>
  </r>
  <r>
    <n v="7840"/>
    <x v="3892"/>
    <x v="2"/>
    <x v="1176"/>
    <d v="2011-04-02T00:00:00"/>
    <s v="Standard Class"/>
    <s v="CV-12295"/>
    <x v="610"/>
    <x v="0"/>
    <x v="0"/>
    <x v="96"/>
    <x v="23"/>
    <n v="50315"/>
    <x v="2"/>
    <s v="OFF-EN-10001509"/>
    <x v="1"/>
    <x v="12"/>
    <x v="29"/>
    <x v="5147"/>
    <n v="3"/>
    <n v="0"/>
    <n v="2.8763999999999994"/>
  </r>
  <r>
    <n v="7841"/>
    <x v="3892"/>
    <x v="2"/>
    <x v="1176"/>
    <d v="2011-04-02T00:00:00"/>
    <s v="Standard Class"/>
    <s v="CV-12295"/>
    <x v="610"/>
    <x v="0"/>
    <x v="0"/>
    <x v="96"/>
    <x v="23"/>
    <n v="50315"/>
    <x v="2"/>
    <s v="FUR-TA-10003954"/>
    <x v="0"/>
    <x v="3"/>
    <x v="1208"/>
    <x v="5175"/>
    <n v="4"/>
    <n v="0"/>
    <n v="106.62480000000005"/>
  </r>
  <r>
    <n v="7842"/>
    <x v="3893"/>
    <x v="0"/>
    <x v="19"/>
    <d v="2013-07-23T00:00:00"/>
    <s v="Standard Class"/>
    <s v="AT-10735"/>
    <x v="247"/>
    <x v="0"/>
    <x v="0"/>
    <x v="20"/>
    <x v="15"/>
    <n v="10024"/>
    <x v="3"/>
    <s v="OFF-AP-10002892"/>
    <x v="1"/>
    <x v="9"/>
    <x v="9"/>
    <x v="5143"/>
    <n v="2"/>
    <n v="0"/>
    <n v="13.787999999999997"/>
  </r>
  <r>
    <n v="7843"/>
    <x v="3894"/>
    <x v="2"/>
    <x v="987"/>
    <d v="2011-04-23T00:00:00"/>
    <s v="Second Class"/>
    <s v="AG-10390"/>
    <x v="369"/>
    <x v="0"/>
    <x v="0"/>
    <x v="81"/>
    <x v="17"/>
    <n v="22204"/>
    <x v="0"/>
    <s v="OFF-BI-10003638"/>
    <x v="1"/>
    <x v="8"/>
    <x v="607"/>
    <x v="706"/>
    <n v="3"/>
    <n v="0"/>
    <n v="26.702999999999999"/>
  </r>
  <r>
    <n v="7844"/>
    <x v="3894"/>
    <x v="2"/>
    <x v="987"/>
    <d v="2011-04-23T00:00:00"/>
    <s v="Second Class"/>
    <s v="AG-10390"/>
    <x v="369"/>
    <x v="0"/>
    <x v="0"/>
    <x v="81"/>
    <x v="17"/>
    <n v="22204"/>
    <x v="0"/>
    <s v="OFF-PA-10001569"/>
    <x v="1"/>
    <x v="10"/>
    <x v="55"/>
    <x v="4362"/>
    <n v="11"/>
    <n v="0"/>
    <n v="34.214400000000005"/>
  </r>
  <r>
    <n v="7845"/>
    <x v="3895"/>
    <x v="3"/>
    <x v="246"/>
    <d v="2014-07-26T00:00:00"/>
    <s v="Standard Class"/>
    <s v="GM-14500"/>
    <x v="421"/>
    <x v="0"/>
    <x v="0"/>
    <x v="343"/>
    <x v="5"/>
    <n v="78577"/>
    <x v="2"/>
    <s v="FUR-TA-10001676"/>
    <x v="0"/>
    <x v="3"/>
    <x v="957"/>
    <x v="5176"/>
    <n v="4"/>
    <n v="0.3"/>
    <n v="-21.3264"/>
  </r>
  <r>
    <n v="7846"/>
    <x v="3896"/>
    <x v="1"/>
    <x v="874"/>
    <d v="2012-10-02T00:00:00"/>
    <s v="Standard Class"/>
    <s v="JK-15205"/>
    <x v="523"/>
    <x v="0"/>
    <x v="0"/>
    <x v="81"/>
    <x v="17"/>
    <n v="22204"/>
    <x v="0"/>
    <s v="OFF-PA-10001125"/>
    <x v="1"/>
    <x v="10"/>
    <x v="1012"/>
    <x v="901"/>
    <n v="5"/>
    <n v="0"/>
    <n v="69.704999999999998"/>
  </r>
  <r>
    <n v="7847"/>
    <x v="3896"/>
    <x v="1"/>
    <x v="874"/>
    <d v="2012-10-02T00:00:00"/>
    <s v="Standard Class"/>
    <s v="JK-15205"/>
    <x v="523"/>
    <x v="0"/>
    <x v="0"/>
    <x v="81"/>
    <x v="17"/>
    <n v="22204"/>
    <x v="0"/>
    <s v="TEC-PH-10002496"/>
    <x v="2"/>
    <x v="7"/>
    <x v="490"/>
    <x v="5177"/>
    <n v="12"/>
    <n v="0"/>
    <n v="561.56399999999996"/>
  </r>
  <r>
    <n v="7848"/>
    <x v="3897"/>
    <x v="0"/>
    <x v="535"/>
    <d v="2013-03-03T00:00:00"/>
    <s v="Standard Class"/>
    <s v="DW-13540"/>
    <x v="386"/>
    <x v="0"/>
    <x v="0"/>
    <x v="12"/>
    <x v="5"/>
    <n v="77070"/>
    <x v="2"/>
    <s v="FUR-FU-10004053"/>
    <x v="0"/>
    <x v="5"/>
    <x v="1633"/>
    <x v="2738"/>
    <n v="2"/>
    <n v="0.6"/>
    <n v="-6.8815999999999953"/>
  </r>
  <r>
    <n v="7849"/>
    <x v="3898"/>
    <x v="0"/>
    <x v="440"/>
    <d v="2013-05-07T00:00:00"/>
    <s v="Standard Class"/>
    <s v="AS-10090"/>
    <x v="548"/>
    <x v="0"/>
    <x v="0"/>
    <x v="218"/>
    <x v="5"/>
    <n v="75061"/>
    <x v="2"/>
    <s v="OFF-ST-10000321"/>
    <x v="1"/>
    <x v="4"/>
    <x v="1534"/>
    <x v="2247"/>
    <n v="3"/>
    <n v="0.2"/>
    <n v="-3.787200000000003"/>
  </r>
  <r>
    <n v="7850"/>
    <x v="3898"/>
    <x v="0"/>
    <x v="440"/>
    <d v="2013-05-07T00:00:00"/>
    <s v="Standard Class"/>
    <s v="AS-10090"/>
    <x v="548"/>
    <x v="0"/>
    <x v="0"/>
    <x v="218"/>
    <x v="5"/>
    <n v="75061"/>
    <x v="2"/>
    <s v="OFF-ST-10002957"/>
    <x v="1"/>
    <x v="4"/>
    <x v="1483"/>
    <x v="2538"/>
    <n v="3"/>
    <n v="0.2"/>
    <n v="-3.1680000000000001"/>
  </r>
  <r>
    <n v="7851"/>
    <x v="3898"/>
    <x v="0"/>
    <x v="440"/>
    <d v="2013-05-07T00:00:00"/>
    <s v="Standard Class"/>
    <s v="AS-10090"/>
    <x v="548"/>
    <x v="0"/>
    <x v="0"/>
    <x v="218"/>
    <x v="5"/>
    <n v="75061"/>
    <x v="2"/>
    <s v="OFF-LA-10000973"/>
    <x v="1"/>
    <x v="2"/>
    <x v="826"/>
    <x v="1325"/>
    <n v="2"/>
    <n v="0.2"/>
    <n v="1.764"/>
  </r>
  <r>
    <n v="7852"/>
    <x v="3899"/>
    <x v="2"/>
    <x v="337"/>
    <d v="2011-12-15T00:00:00"/>
    <s v="Standard Class"/>
    <s v="TS-21205"/>
    <x v="131"/>
    <x v="1"/>
    <x v="0"/>
    <x v="22"/>
    <x v="10"/>
    <n v="60653"/>
    <x v="2"/>
    <s v="OFF-PA-10000143"/>
    <x v="1"/>
    <x v="10"/>
    <x v="1692"/>
    <x v="582"/>
    <n v="2"/>
    <n v="0.2"/>
    <n v="2.9568000000000003"/>
  </r>
  <r>
    <n v="7853"/>
    <x v="3899"/>
    <x v="2"/>
    <x v="337"/>
    <d v="2011-12-15T00:00:00"/>
    <s v="Standard Class"/>
    <s v="TS-21205"/>
    <x v="131"/>
    <x v="1"/>
    <x v="0"/>
    <x v="22"/>
    <x v="10"/>
    <n v="60653"/>
    <x v="2"/>
    <s v="OFF-AP-10003287"/>
    <x v="1"/>
    <x v="9"/>
    <x v="538"/>
    <x v="5178"/>
    <n v="2"/>
    <n v="0.8"/>
    <n v="-53.008800000000008"/>
  </r>
  <r>
    <n v="7854"/>
    <x v="3900"/>
    <x v="1"/>
    <x v="707"/>
    <d v="2012-12-29T00:00:00"/>
    <s v="Standard Class"/>
    <s v="SM-20320"/>
    <x v="598"/>
    <x v="2"/>
    <x v="0"/>
    <x v="1"/>
    <x v="1"/>
    <n v="90049"/>
    <x v="1"/>
    <s v="OFF-PA-10001526"/>
    <x v="1"/>
    <x v="10"/>
    <x v="1030"/>
    <x v="745"/>
    <n v="2"/>
    <n v="0"/>
    <n v="4.8804000000000007"/>
  </r>
  <r>
    <n v="7855"/>
    <x v="3901"/>
    <x v="3"/>
    <x v="226"/>
    <d v="2014-12-13T00:00:00"/>
    <s v="Standard Class"/>
    <s v="BH-11710"/>
    <x v="3"/>
    <x v="0"/>
    <x v="0"/>
    <x v="413"/>
    <x v="35"/>
    <n v="39401"/>
    <x v="0"/>
    <s v="OFF-AP-10004540"/>
    <x v="1"/>
    <x v="9"/>
    <x v="1294"/>
    <x v="5179"/>
    <n v="4"/>
    <n v="0"/>
    <n v="89.779200000000003"/>
  </r>
  <r>
    <n v="7856"/>
    <x v="3901"/>
    <x v="3"/>
    <x v="226"/>
    <d v="2014-12-13T00:00:00"/>
    <s v="Standard Class"/>
    <s v="BH-11710"/>
    <x v="3"/>
    <x v="0"/>
    <x v="0"/>
    <x v="413"/>
    <x v="35"/>
    <n v="39401"/>
    <x v="0"/>
    <s v="TEC-AC-10001266"/>
    <x v="2"/>
    <x v="11"/>
    <x v="196"/>
    <x v="5180"/>
    <n v="4"/>
    <n v="0"/>
    <n v="23.4"/>
  </r>
  <r>
    <n v="7857"/>
    <x v="3902"/>
    <x v="2"/>
    <x v="992"/>
    <d v="2011-06-01T00:00:00"/>
    <s v="First Class"/>
    <s v="LW-16825"/>
    <x v="429"/>
    <x v="1"/>
    <x v="0"/>
    <x v="20"/>
    <x v="15"/>
    <n v="10024"/>
    <x v="3"/>
    <s v="OFF-BI-10004233"/>
    <x v="1"/>
    <x v="8"/>
    <x v="1377"/>
    <x v="2212"/>
    <n v="2"/>
    <n v="0.2"/>
    <n v="8.9543999999999997"/>
  </r>
  <r>
    <n v="7858"/>
    <x v="3902"/>
    <x v="2"/>
    <x v="992"/>
    <d v="2011-06-01T00:00:00"/>
    <s v="First Class"/>
    <s v="LW-16825"/>
    <x v="429"/>
    <x v="1"/>
    <x v="0"/>
    <x v="20"/>
    <x v="15"/>
    <n v="10024"/>
    <x v="3"/>
    <s v="TEC-PH-10003505"/>
    <x v="2"/>
    <x v="7"/>
    <x v="901"/>
    <x v="5181"/>
    <n v="5"/>
    <n v="0"/>
    <n v="134.55999999999995"/>
  </r>
  <r>
    <n v="7859"/>
    <x v="3902"/>
    <x v="2"/>
    <x v="992"/>
    <d v="2011-06-01T00:00:00"/>
    <s v="First Class"/>
    <s v="LW-16825"/>
    <x v="429"/>
    <x v="1"/>
    <x v="0"/>
    <x v="20"/>
    <x v="15"/>
    <n v="10024"/>
    <x v="3"/>
    <s v="OFF-AP-10001005"/>
    <x v="1"/>
    <x v="9"/>
    <x v="1131"/>
    <x v="5182"/>
    <n v="3"/>
    <n v="0"/>
    <n v="77.863499999999988"/>
  </r>
  <r>
    <n v="7860"/>
    <x v="3902"/>
    <x v="2"/>
    <x v="992"/>
    <d v="2011-06-01T00:00:00"/>
    <s v="First Class"/>
    <s v="LW-16825"/>
    <x v="429"/>
    <x v="1"/>
    <x v="0"/>
    <x v="20"/>
    <x v="15"/>
    <n v="10024"/>
    <x v="3"/>
    <s v="OFF-PA-10001712"/>
    <x v="1"/>
    <x v="10"/>
    <x v="974"/>
    <x v="792"/>
    <n v="4"/>
    <n v="0"/>
    <n v="17.981999999999999"/>
  </r>
  <r>
    <n v="7861"/>
    <x v="3903"/>
    <x v="3"/>
    <x v="580"/>
    <d v="2014-03-07T00:00:00"/>
    <s v="Standard Class"/>
    <s v="JA-15970"/>
    <x v="350"/>
    <x v="0"/>
    <x v="0"/>
    <x v="191"/>
    <x v="24"/>
    <n v="44221"/>
    <x v="3"/>
    <s v="OFF-BI-10002353"/>
    <x v="1"/>
    <x v="8"/>
    <x v="1068"/>
    <x v="5183"/>
    <n v="4"/>
    <n v="0.7"/>
    <n v="-12.352"/>
  </r>
  <r>
    <n v="7862"/>
    <x v="3904"/>
    <x v="1"/>
    <x v="88"/>
    <d v="2012-10-17T00:00:00"/>
    <s v="Standard Class"/>
    <s v="KA-16525"/>
    <x v="567"/>
    <x v="0"/>
    <x v="0"/>
    <x v="4"/>
    <x v="4"/>
    <n v="98103"/>
    <x v="1"/>
    <s v="TEC-AC-10003038"/>
    <x v="2"/>
    <x v="11"/>
    <x v="1024"/>
    <x v="1511"/>
    <n v="2"/>
    <n v="0"/>
    <n v="3.400999999999998"/>
  </r>
  <r>
    <n v="7863"/>
    <x v="3904"/>
    <x v="1"/>
    <x v="88"/>
    <d v="2012-10-17T00:00:00"/>
    <s v="Standard Class"/>
    <s v="KA-16525"/>
    <x v="567"/>
    <x v="0"/>
    <x v="0"/>
    <x v="4"/>
    <x v="4"/>
    <n v="98103"/>
    <x v="1"/>
    <s v="OFF-ST-10000934"/>
    <x v="1"/>
    <x v="4"/>
    <x v="352"/>
    <x v="3411"/>
    <n v="2"/>
    <n v="0"/>
    <n v="0"/>
  </r>
  <r>
    <n v="7864"/>
    <x v="3905"/>
    <x v="1"/>
    <x v="1177"/>
    <d v="2012-07-19T00:00:00"/>
    <s v="Second Class"/>
    <s v="TG-21310"/>
    <x v="592"/>
    <x v="0"/>
    <x v="0"/>
    <x v="123"/>
    <x v="16"/>
    <n v="85204"/>
    <x v="1"/>
    <s v="OFF-ST-10002743"/>
    <x v="1"/>
    <x v="4"/>
    <x v="413"/>
    <x v="697"/>
    <n v="3"/>
    <n v="0.2"/>
    <n v="-64.774800000000013"/>
  </r>
  <r>
    <n v="7865"/>
    <x v="3905"/>
    <x v="1"/>
    <x v="1177"/>
    <d v="2012-07-19T00:00:00"/>
    <s v="Second Class"/>
    <s v="TG-21310"/>
    <x v="592"/>
    <x v="0"/>
    <x v="0"/>
    <x v="123"/>
    <x v="16"/>
    <n v="85204"/>
    <x v="1"/>
    <s v="OFF-PA-10001846"/>
    <x v="1"/>
    <x v="10"/>
    <x v="1807"/>
    <x v="282"/>
    <n v="4"/>
    <n v="0.2"/>
    <n v="6.7048000000000005"/>
  </r>
  <r>
    <n v="7866"/>
    <x v="3905"/>
    <x v="1"/>
    <x v="1177"/>
    <d v="2012-07-19T00:00:00"/>
    <s v="Second Class"/>
    <s v="TG-21310"/>
    <x v="592"/>
    <x v="0"/>
    <x v="0"/>
    <x v="123"/>
    <x v="16"/>
    <n v="85204"/>
    <x v="1"/>
    <s v="FUR-CH-10004287"/>
    <x v="0"/>
    <x v="1"/>
    <x v="156"/>
    <x v="5184"/>
    <n v="2"/>
    <n v="0.2"/>
    <n v="49.715999999999966"/>
  </r>
  <r>
    <n v="7867"/>
    <x v="3905"/>
    <x v="1"/>
    <x v="1177"/>
    <d v="2012-07-19T00:00:00"/>
    <s v="Second Class"/>
    <s v="TG-21310"/>
    <x v="592"/>
    <x v="0"/>
    <x v="0"/>
    <x v="123"/>
    <x v="16"/>
    <n v="85204"/>
    <x v="1"/>
    <s v="FUR-BO-10001608"/>
    <x v="0"/>
    <x v="0"/>
    <x v="1523"/>
    <x v="5185"/>
    <n v="6"/>
    <n v="0.7"/>
    <n v="-191.64599999999996"/>
  </r>
  <r>
    <n v="7868"/>
    <x v="3906"/>
    <x v="2"/>
    <x v="84"/>
    <d v="2011-11-24T00:00:00"/>
    <s v="Second Class"/>
    <s v="DB-13360"/>
    <x v="748"/>
    <x v="2"/>
    <x v="0"/>
    <x v="288"/>
    <x v="7"/>
    <n v="84106"/>
    <x v="1"/>
    <s v="OFF-PA-10000357"/>
    <x v="1"/>
    <x v="10"/>
    <x v="1219"/>
    <x v="1696"/>
    <n v="3"/>
    <n v="0"/>
    <n v="79.891199999999998"/>
  </r>
  <r>
    <n v="7869"/>
    <x v="3907"/>
    <x v="0"/>
    <x v="1022"/>
    <d v="2013-06-03T00:00:00"/>
    <s v="Standard Class"/>
    <s v="LS-17245"/>
    <x v="201"/>
    <x v="0"/>
    <x v="0"/>
    <x v="1"/>
    <x v="1"/>
    <n v="90045"/>
    <x v="1"/>
    <s v="OFF-PA-10000575"/>
    <x v="1"/>
    <x v="10"/>
    <x v="1050"/>
    <x v="5186"/>
    <n v="2"/>
    <n v="0"/>
    <n v="6.1547999999999998"/>
  </r>
  <r>
    <n v="7870"/>
    <x v="3908"/>
    <x v="3"/>
    <x v="445"/>
    <d v="2014-07-10T00:00:00"/>
    <s v="Standard Class"/>
    <s v="MO-17950"/>
    <x v="657"/>
    <x v="0"/>
    <x v="0"/>
    <x v="108"/>
    <x v="3"/>
    <n v="28540"/>
    <x v="0"/>
    <s v="TEC-AC-10002167"/>
    <x v="2"/>
    <x v="11"/>
    <x v="46"/>
    <x v="734"/>
    <n v="2"/>
    <n v="0.2"/>
    <n v="-2.6999999999999993"/>
  </r>
  <r>
    <n v="7871"/>
    <x v="3909"/>
    <x v="3"/>
    <x v="145"/>
    <d v="2014-09-30T00:00:00"/>
    <s v="Standard Class"/>
    <s v="CA-11965"/>
    <x v="662"/>
    <x v="1"/>
    <x v="0"/>
    <x v="80"/>
    <x v="24"/>
    <n v="44107"/>
    <x v="3"/>
    <s v="OFF-EN-10004459"/>
    <x v="1"/>
    <x v="12"/>
    <x v="655"/>
    <x v="671"/>
    <n v="4"/>
    <n v="0.2"/>
    <n v="8.8623999999999992"/>
  </r>
  <r>
    <n v="7872"/>
    <x v="3910"/>
    <x v="0"/>
    <x v="339"/>
    <d v="2013-10-08T00:00:00"/>
    <s v="Standard Class"/>
    <s v="DB-12910"/>
    <x v="626"/>
    <x v="2"/>
    <x v="0"/>
    <x v="453"/>
    <x v="1"/>
    <n v="92630"/>
    <x v="1"/>
    <s v="OFF-LA-10002271"/>
    <x v="1"/>
    <x v="2"/>
    <x v="635"/>
    <x v="51"/>
    <n v="2"/>
    <n v="0"/>
    <n v="2.9567999999999999"/>
  </r>
  <r>
    <n v="7873"/>
    <x v="3910"/>
    <x v="0"/>
    <x v="339"/>
    <d v="2013-10-08T00:00:00"/>
    <s v="Standard Class"/>
    <s v="DB-12910"/>
    <x v="626"/>
    <x v="2"/>
    <x v="0"/>
    <x v="453"/>
    <x v="1"/>
    <n v="92630"/>
    <x v="1"/>
    <s v="FUR-CH-10004063"/>
    <x v="0"/>
    <x v="1"/>
    <x v="120"/>
    <x v="4390"/>
    <n v="4"/>
    <n v="0.2"/>
    <n v="102.95279999999988"/>
  </r>
  <r>
    <n v="7874"/>
    <x v="3910"/>
    <x v="0"/>
    <x v="339"/>
    <d v="2013-10-08T00:00:00"/>
    <s v="Standard Class"/>
    <s v="DB-12910"/>
    <x v="626"/>
    <x v="2"/>
    <x v="0"/>
    <x v="453"/>
    <x v="1"/>
    <n v="92630"/>
    <x v="1"/>
    <s v="OFF-PA-10004610"/>
    <x v="1"/>
    <x v="10"/>
    <x v="1511"/>
    <x v="18"/>
    <n v="2"/>
    <n v="0"/>
    <n v="3.8519999999999994"/>
  </r>
  <r>
    <n v="7875"/>
    <x v="3910"/>
    <x v="0"/>
    <x v="339"/>
    <d v="2013-10-08T00:00:00"/>
    <s v="Standard Class"/>
    <s v="DB-12910"/>
    <x v="626"/>
    <x v="2"/>
    <x v="0"/>
    <x v="453"/>
    <x v="1"/>
    <n v="92630"/>
    <x v="1"/>
    <s v="OFF-PA-10001878"/>
    <x v="1"/>
    <x v="10"/>
    <x v="1161"/>
    <x v="619"/>
    <n v="2"/>
    <n v="0"/>
    <n v="45.975399999999993"/>
  </r>
  <r>
    <n v="7876"/>
    <x v="3911"/>
    <x v="3"/>
    <x v="428"/>
    <d v="2014-09-16T00:00:00"/>
    <s v="Standard Class"/>
    <s v="DK-12835"/>
    <x v="460"/>
    <x v="1"/>
    <x v="0"/>
    <x v="32"/>
    <x v="21"/>
    <n v="97206"/>
    <x v="1"/>
    <s v="OFF-PA-10002036"/>
    <x v="1"/>
    <x v="10"/>
    <x v="325"/>
    <x v="277"/>
    <n v="6"/>
    <n v="0.2"/>
    <n v="11.2752"/>
  </r>
  <r>
    <n v="7877"/>
    <x v="3911"/>
    <x v="3"/>
    <x v="428"/>
    <d v="2014-09-16T00:00:00"/>
    <s v="Standard Class"/>
    <s v="DK-12835"/>
    <x v="460"/>
    <x v="1"/>
    <x v="0"/>
    <x v="32"/>
    <x v="21"/>
    <n v="97206"/>
    <x v="1"/>
    <s v="OFF-AP-10003278"/>
    <x v="1"/>
    <x v="9"/>
    <x v="1784"/>
    <x v="5187"/>
    <n v="1"/>
    <n v="0.2"/>
    <n v="0.8382000000000005"/>
  </r>
  <r>
    <n v="7878"/>
    <x v="3912"/>
    <x v="1"/>
    <x v="899"/>
    <d v="2012-03-18T00:00:00"/>
    <s v="Standard Class"/>
    <s v="EB-14170"/>
    <x v="432"/>
    <x v="0"/>
    <x v="0"/>
    <x v="35"/>
    <x v="3"/>
    <n v="28205"/>
    <x v="0"/>
    <s v="OFF-LA-10001641"/>
    <x v="1"/>
    <x v="2"/>
    <x v="1022"/>
    <x v="1325"/>
    <n v="2"/>
    <n v="0.2"/>
    <n v="1.764"/>
  </r>
  <r>
    <n v="7879"/>
    <x v="3913"/>
    <x v="0"/>
    <x v="896"/>
    <d v="2013-12-05T00:00:00"/>
    <s v="Second Class"/>
    <s v="DR-12940"/>
    <x v="660"/>
    <x v="2"/>
    <x v="0"/>
    <x v="34"/>
    <x v="10"/>
    <n v="60505"/>
    <x v="2"/>
    <s v="FUR-FU-10003806"/>
    <x v="0"/>
    <x v="5"/>
    <x v="1795"/>
    <x v="5188"/>
    <n v="4"/>
    <n v="0.6"/>
    <n v="-302.72000000000003"/>
  </r>
  <r>
    <n v="7880"/>
    <x v="3914"/>
    <x v="0"/>
    <x v="403"/>
    <d v="2013-06-22T00:00:00"/>
    <s v="Standard Class"/>
    <s v="JS-15685"/>
    <x v="40"/>
    <x v="1"/>
    <x v="0"/>
    <x v="10"/>
    <x v="9"/>
    <n v="19140"/>
    <x v="3"/>
    <s v="FUR-TA-10003392"/>
    <x v="0"/>
    <x v="3"/>
    <x v="1639"/>
    <x v="5189"/>
    <n v="2"/>
    <n v="0.4"/>
    <n v="-118.01160000000002"/>
  </r>
  <r>
    <n v="7881"/>
    <x v="3915"/>
    <x v="3"/>
    <x v="734"/>
    <d v="2014-12-07T00:00:00"/>
    <s v="Second Class"/>
    <s v="LC-16870"/>
    <x v="48"/>
    <x v="0"/>
    <x v="0"/>
    <x v="377"/>
    <x v="22"/>
    <n v="80229"/>
    <x v="1"/>
    <s v="OFF-AR-10003856"/>
    <x v="1"/>
    <x v="6"/>
    <x v="444"/>
    <x v="3963"/>
    <n v="6"/>
    <n v="0.2"/>
    <n v="1.0007999999999999"/>
  </r>
  <r>
    <n v="7882"/>
    <x v="3915"/>
    <x v="3"/>
    <x v="734"/>
    <d v="2014-12-07T00:00:00"/>
    <s v="Second Class"/>
    <s v="LC-16870"/>
    <x v="48"/>
    <x v="0"/>
    <x v="0"/>
    <x v="377"/>
    <x v="22"/>
    <n v="80229"/>
    <x v="1"/>
    <s v="TEC-AC-10002006"/>
    <x v="2"/>
    <x v="11"/>
    <x v="1078"/>
    <x v="3499"/>
    <n v="6"/>
    <n v="0.2"/>
    <n v="10.553399999999993"/>
  </r>
  <r>
    <n v="7883"/>
    <x v="3915"/>
    <x v="3"/>
    <x v="734"/>
    <d v="2014-12-07T00:00:00"/>
    <s v="Second Class"/>
    <s v="LC-16870"/>
    <x v="48"/>
    <x v="0"/>
    <x v="0"/>
    <x v="377"/>
    <x v="22"/>
    <n v="80229"/>
    <x v="1"/>
    <s v="TEC-AC-10002006"/>
    <x v="2"/>
    <x v="11"/>
    <x v="1078"/>
    <x v="1141"/>
    <n v="8"/>
    <n v="0.2"/>
    <n v="14.07119999999999"/>
  </r>
  <r>
    <n v="7884"/>
    <x v="3915"/>
    <x v="3"/>
    <x v="734"/>
    <d v="2014-12-07T00:00:00"/>
    <s v="Second Class"/>
    <s v="LC-16870"/>
    <x v="48"/>
    <x v="0"/>
    <x v="0"/>
    <x v="377"/>
    <x v="22"/>
    <n v="80229"/>
    <x v="1"/>
    <s v="OFF-PA-10002246"/>
    <x v="1"/>
    <x v="10"/>
    <x v="1386"/>
    <x v="5190"/>
    <n v="2"/>
    <n v="0.2"/>
    <n v="3.7409999999999997"/>
  </r>
  <r>
    <n v="7885"/>
    <x v="3915"/>
    <x v="3"/>
    <x v="734"/>
    <d v="2014-12-07T00:00:00"/>
    <s v="Second Class"/>
    <s v="LC-16870"/>
    <x v="48"/>
    <x v="0"/>
    <x v="0"/>
    <x v="377"/>
    <x v="22"/>
    <n v="80229"/>
    <x v="1"/>
    <s v="OFF-SU-10004782"/>
    <x v="1"/>
    <x v="14"/>
    <x v="1548"/>
    <x v="5191"/>
    <n v="7"/>
    <n v="0.2"/>
    <n v="5.9149999999999938"/>
  </r>
  <r>
    <n v="7886"/>
    <x v="3915"/>
    <x v="3"/>
    <x v="734"/>
    <d v="2014-12-07T00:00:00"/>
    <s v="Second Class"/>
    <s v="LC-16870"/>
    <x v="48"/>
    <x v="0"/>
    <x v="0"/>
    <x v="377"/>
    <x v="22"/>
    <n v="80229"/>
    <x v="1"/>
    <s v="FUR-FU-10004351"/>
    <x v="0"/>
    <x v="5"/>
    <x v="33"/>
    <x v="5192"/>
    <n v="3"/>
    <n v="0.2"/>
    <n v="7.0128000000000013"/>
  </r>
  <r>
    <n v="7887"/>
    <x v="3915"/>
    <x v="3"/>
    <x v="734"/>
    <d v="2014-12-07T00:00:00"/>
    <s v="Second Class"/>
    <s v="LC-16870"/>
    <x v="48"/>
    <x v="0"/>
    <x v="0"/>
    <x v="377"/>
    <x v="22"/>
    <n v="80229"/>
    <x v="1"/>
    <s v="FUR-FU-10004270"/>
    <x v="0"/>
    <x v="5"/>
    <x v="989"/>
    <x v="2474"/>
    <n v="5"/>
    <n v="0.2"/>
    <n v="3.3439999999999994"/>
  </r>
  <r>
    <n v="7888"/>
    <x v="3915"/>
    <x v="3"/>
    <x v="734"/>
    <d v="2014-12-07T00:00:00"/>
    <s v="Second Class"/>
    <s v="LC-16870"/>
    <x v="48"/>
    <x v="0"/>
    <x v="0"/>
    <x v="377"/>
    <x v="22"/>
    <n v="80229"/>
    <x v="1"/>
    <s v="FUR-FU-10004053"/>
    <x v="0"/>
    <x v="5"/>
    <x v="1633"/>
    <x v="2738"/>
    <n v="1"/>
    <n v="0.2"/>
    <n v="4.6552000000000007"/>
  </r>
  <r>
    <n v="7889"/>
    <x v="3916"/>
    <x v="0"/>
    <x v="765"/>
    <d v="2013-08-23T00:00:00"/>
    <s v="Standard Class"/>
    <s v="JP-15520"/>
    <x v="187"/>
    <x v="0"/>
    <x v="0"/>
    <x v="498"/>
    <x v="1"/>
    <n v="95616"/>
    <x v="1"/>
    <s v="OFF-PA-10000019"/>
    <x v="1"/>
    <x v="10"/>
    <x v="704"/>
    <x v="56"/>
    <n v="5"/>
    <n v="0"/>
    <n v="15.552000000000001"/>
  </r>
  <r>
    <n v="7890"/>
    <x v="3917"/>
    <x v="0"/>
    <x v="591"/>
    <d v="2013-12-30T00:00:00"/>
    <s v="Standard Class"/>
    <s v="TS-21655"/>
    <x v="772"/>
    <x v="0"/>
    <x v="0"/>
    <x v="115"/>
    <x v="36"/>
    <n v="72701"/>
    <x v="0"/>
    <s v="OFF-AR-10003811"/>
    <x v="1"/>
    <x v="6"/>
    <x v="449"/>
    <x v="5193"/>
    <n v="9"/>
    <n v="0"/>
    <n v="5.3703000000000003"/>
  </r>
  <r>
    <n v="7891"/>
    <x v="3917"/>
    <x v="0"/>
    <x v="591"/>
    <d v="2013-12-30T00:00:00"/>
    <s v="Standard Class"/>
    <s v="TS-21655"/>
    <x v="772"/>
    <x v="0"/>
    <x v="0"/>
    <x v="115"/>
    <x v="36"/>
    <n v="72701"/>
    <x v="0"/>
    <s v="TEC-AC-10001838"/>
    <x v="2"/>
    <x v="11"/>
    <x v="645"/>
    <x v="5194"/>
    <n v="2"/>
    <n v="0"/>
    <n v="171.99140000000003"/>
  </r>
  <r>
    <n v="7892"/>
    <x v="3917"/>
    <x v="0"/>
    <x v="591"/>
    <d v="2013-12-30T00:00:00"/>
    <s v="Standard Class"/>
    <s v="TS-21655"/>
    <x v="772"/>
    <x v="0"/>
    <x v="0"/>
    <x v="115"/>
    <x v="36"/>
    <n v="72701"/>
    <x v="0"/>
    <s v="FUR-FU-10003553"/>
    <x v="0"/>
    <x v="5"/>
    <x v="563"/>
    <x v="5195"/>
    <n v="5"/>
    <n v="0"/>
    <n v="137.54000000000002"/>
  </r>
  <r>
    <n v="7893"/>
    <x v="3917"/>
    <x v="0"/>
    <x v="591"/>
    <d v="2013-12-30T00:00:00"/>
    <s v="Standard Class"/>
    <s v="TS-21655"/>
    <x v="772"/>
    <x v="0"/>
    <x v="0"/>
    <x v="115"/>
    <x v="36"/>
    <n v="72701"/>
    <x v="0"/>
    <s v="OFF-PA-10003302"/>
    <x v="1"/>
    <x v="10"/>
    <x v="1712"/>
    <x v="1938"/>
    <n v="3"/>
    <n v="0"/>
    <n v="49.970399999999991"/>
  </r>
  <r>
    <n v="7894"/>
    <x v="3918"/>
    <x v="3"/>
    <x v="283"/>
    <d v="2014-07-31T00:00:00"/>
    <s v="Standard Class"/>
    <s v="NM-18445"/>
    <x v="134"/>
    <x v="2"/>
    <x v="0"/>
    <x v="20"/>
    <x v="15"/>
    <n v="10011"/>
    <x v="3"/>
    <s v="OFF-BI-10002412"/>
    <x v="1"/>
    <x v="8"/>
    <x v="323"/>
    <x v="4107"/>
    <n v="3"/>
    <n v="0.2"/>
    <n v="4.3500000000000005"/>
  </r>
  <r>
    <n v="7895"/>
    <x v="3919"/>
    <x v="3"/>
    <x v="548"/>
    <d v="2014-06-26T00:00:00"/>
    <s v="Standard Class"/>
    <s v="EH-14125"/>
    <x v="258"/>
    <x v="2"/>
    <x v="0"/>
    <x v="320"/>
    <x v="48"/>
    <n v="26003"/>
    <x v="3"/>
    <s v="OFF-BI-10002852"/>
    <x v="1"/>
    <x v="8"/>
    <x v="91"/>
    <x v="5196"/>
    <n v="5"/>
    <n v="0"/>
    <n v="40.376000000000005"/>
  </r>
  <r>
    <n v="7896"/>
    <x v="3919"/>
    <x v="3"/>
    <x v="548"/>
    <d v="2014-06-26T00:00:00"/>
    <s v="Standard Class"/>
    <s v="EH-14125"/>
    <x v="258"/>
    <x v="2"/>
    <x v="0"/>
    <x v="320"/>
    <x v="48"/>
    <n v="26003"/>
    <x v="3"/>
    <s v="OFF-BI-10000145"/>
    <x v="1"/>
    <x v="8"/>
    <x v="735"/>
    <x v="875"/>
    <n v="2"/>
    <n v="0"/>
    <n v="3.0575999999999999"/>
  </r>
  <r>
    <n v="7897"/>
    <x v="3919"/>
    <x v="3"/>
    <x v="548"/>
    <d v="2014-06-26T00:00:00"/>
    <s v="Standard Class"/>
    <s v="EH-14125"/>
    <x v="258"/>
    <x v="2"/>
    <x v="0"/>
    <x v="320"/>
    <x v="48"/>
    <n v="26003"/>
    <x v="3"/>
    <s v="OFF-PA-10001970"/>
    <x v="1"/>
    <x v="10"/>
    <x v="361"/>
    <x v="990"/>
    <n v="8"/>
    <n v="0"/>
    <n v="219.44159999999999"/>
  </r>
  <r>
    <n v="7898"/>
    <x v="3920"/>
    <x v="3"/>
    <x v="802"/>
    <d v="2014-08-19T00:00:00"/>
    <s v="Standard Class"/>
    <s v="DC-12850"/>
    <x v="419"/>
    <x v="0"/>
    <x v="0"/>
    <x v="26"/>
    <x v="18"/>
    <n v="38109"/>
    <x v="0"/>
    <s v="OFF-AP-10001563"/>
    <x v="1"/>
    <x v="9"/>
    <x v="530"/>
    <x v="5197"/>
    <n v="7"/>
    <n v="0.2"/>
    <n v="30.605399999999946"/>
  </r>
  <r>
    <n v="7899"/>
    <x v="3920"/>
    <x v="3"/>
    <x v="802"/>
    <d v="2014-08-19T00:00:00"/>
    <s v="Standard Class"/>
    <s v="DC-12850"/>
    <x v="419"/>
    <x v="0"/>
    <x v="0"/>
    <x v="26"/>
    <x v="18"/>
    <n v="38109"/>
    <x v="0"/>
    <s v="OFF-BI-10001359"/>
    <x v="1"/>
    <x v="8"/>
    <x v="1153"/>
    <x v="5198"/>
    <n v="6"/>
    <n v="0.7"/>
    <n v="-1237.8461999999995"/>
  </r>
  <r>
    <n v="7900"/>
    <x v="3920"/>
    <x v="3"/>
    <x v="802"/>
    <d v="2014-08-19T00:00:00"/>
    <s v="Standard Class"/>
    <s v="DC-12850"/>
    <x v="419"/>
    <x v="0"/>
    <x v="0"/>
    <x v="26"/>
    <x v="18"/>
    <n v="38109"/>
    <x v="0"/>
    <s v="OFF-FA-10003495"/>
    <x v="1"/>
    <x v="13"/>
    <x v="33"/>
    <x v="2426"/>
    <n v="5"/>
    <n v="0.2"/>
    <n v="9.1199999999999974"/>
  </r>
  <r>
    <n v="7901"/>
    <x v="3920"/>
    <x v="3"/>
    <x v="802"/>
    <d v="2014-08-19T00:00:00"/>
    <s v="Standard Class"/>
    <s v="DC-12850"/>
    <x v="419"/>
    <x v="0"/>
    <x v="0"/>
    <x v="26"/>
    <x v="18"/>
    <n v="38109"/>
    <x v="0"/>
    <s v="TEC-AC-10003709"/>
    <x v="2"/>
    <x v="11"/>
    <x v="1404"/>
    <x v="5199"/>
    <n v="2"/>
    <n v="0.2"/>
    <n v="0.47520000000000018"/>
  </r>
  <r>
    <n v="7902"/>
    <x v="3920"/>
    <x v="3"/>
    <x v="802"/>
    <d v="2014-08-19T00:00:00"/>
    <s v="Standard Class"/>
    <s v="DC-12850"/>
    <x v="419"/>
    <x v="0"/>
    <x v="0"/>
    <x v="26"/>
    <x v="18"/>
    <n v="38109"/>
    <x v="0"/>
    <s v="FUR-FU-10003268"/>
    <x v="0"/>
    <x v="5"/>
    <x v="876"/>
    <x v="236"/>
    <n v="1"/>
    <n v="0.2"/>
    <n v="0"/>
  </r>
  <r>
    <n v="7903"/>
    <x v="3920"/>
    <x v="3"/>
    <x v="802"/>
    <d v="2014-08-19T00:00:00"/>
    <s v="Standard Class"/>
    <s v="DC-12850"/>
    <x v="419"/>
    <x v="0"/>
    <x v="0"/>
    <x v="26"/>
    <x v="18"/>
    <n v="38109"/>
    <x v="0"/>
    <s v="OFF-EN-10003845"/>
    <x v="1"/>
    <x v="12"/>
    <x v="431"/>
    <x v="1816"/>
    <n v="5"/>
    <n v="0.2"/>
    <n v="4.7969999999999988"/>
  </r>
  <r>
    <n v="7904"/>
    <x v="3920"/>
    <x v="3"/>
    <x v="802"/>
    <d v="2014-08-19T00:00:00"/>
    <s v="Standard Class"/>
    <s v="DC-12850"/>
    <x v="419"/>
    <x v="0"/>
    <x v="0"/>
    <x v="26"/>
    <x v="18"/>
    <n v="38109"/>
    <x v="0"/>
    <s v="FUR-CH-10002073"/>
    <x v="0"/>
    <x v="1"/>
    <x v="1783"/>
    <x v="5200"/>
    <n v="2"/>
    <n v="0.2"/>
    <n v="47.660399999999967"/>
  </r>
  <r>
    <n v="7905"/>
    <x v="3921"/>
    <x v="1"/>
    <x v="209"/>
    <d v="2012-11-13T00:00:00"/>
    <s v="Standard Class"/>
    <s v="DO-13645"/>
    <x v="770"/>
    <x v="0"/>
    <x v="0"/>
    <x v="12"/>
    <x v="5"/>
    <n v="77036"/>
    <x v="2"/>
    <s v="OFF-PA-10001357"/>
    <x v="1"/>
    <x v="10"/>
    <x v="1032"/>
    <x v="5201"/>
    <n v="2"/>
    <n v="0.2"/>
    <n v="26.823999999999995"/>
  </r>
  <r>
    <n v="7906"/>
    <x v="3922"/>
    <x v="1"/>
    <x v="52"/>
    <d v="2012-10-22T00:00:00"/>
    <s v="Standard Class"/>
    <s v="LS-16975"/>
    <x v="60"/>
    <x v="2"/>
    <x v="0"/>
    <x v="61"/>
    <x v="5"/>
    <n v="75217"/>
    <x v="2"/>
    <s v="OFF-EN-10001415"/>
    <x v="1"/>
    <x v="12"/>
    <x v="33"/>
    <x v="3870"/>
    <n v="1"/>
    <n v="0.2"/>
    <n v="1.6739999999999999"/>
  </r>
  <r>
    <n v="7907"/>
    <x v="3922"/>
    <x v="1"/>
    <x v="52"/>
    <d v="2012-10-22T00:00:00"/>
    <s v="Standard Class"/>
    <s v="LS-16975"/>
    <x v="60"/>
    <x v="2"/>
    <x v="0"/>
    <x v="61"/>
    <x v="5"/>
    <n v="75217"/>
    <x v="2"/>
    <s v="OFF-BI-10002813"/>
    <x v="1"/>
    <x v="8"/>
    <x v="905"/>
    <x v="5202"/>
    <n v="10"/>
    <n v="0.8"/>
    <n v="-6.93"/>
  </r>
  <r>
    <n v="7908"/>
    <x v="3923"/>
    <x v="0"/>
    <x v="679"/>
    <d v="2013-08-03T00:00:00"/>
    <s v="First Class"/>
    <s v="RW-19630"/>
    <x v="338"/>
    <x v="1"/>
    <x v="0"/>
    <x v="8"/>
    <x v="1"/>
    <n v="94122"/>
    <x v="1"/>
    <s v="OFF-AP-10003849"/>
    <x v="1"/>
    <x v="9"/>
    <x v="833"/>
    <x v="4169"/>
    <n v="2"/>
    <n v="0"/>
    <n v="178.90999999999997"/>
  </r>
  <r>
    <n v="7909"/>
    <x v="3924"/>
    <x v="0"/>
    <x v="275"/>
    <d v="2013-12-08T00:00:00"/>
    <s v="Standard Class"/>
    <s v="RD-19720"/>
    <x v="742"/>
    <x v="0"/>
    <x v="0"/>
    <x v="499"/>
    <x v="1"/>
    <n v="95037"/>
    <x v="1"/>
    <s v="FUR-TA-10004147"/>
    <x v="0"/>
    <x v="3"/>
    <x v="811"/>
    <x v="5203"/>
    <n v="3"/>
    <n v="0.2"/>
    <n v="6.717599999999976"/>
  </r>
  <r>
    <n v="7910"/>
    <x v="3924"/>
    <x v="0"/>
    <x v="275"/>
    <d v="2013-12-08T00:00:00"/>
    <s v="Standard Class"/>
    <s v="RD-19720"/>
    <x v="742"/>
    <x v="0"/>
    <x v="0"/>
    <x v="499"/>
    <x v="1"/>
    <n v="95037"/>
    <x v="1"/>
    <s v="OFF-AR-10001662"/>
    <x v="1"/>
    <x v="6"/>
    <x v="443"/>
    <x v="5204"/>
    <n v="8"/>
    <n v="0"/>
    <n v="5.9184000000000019"/>
  </r>
  <r>
    <n v="7911"/>
    <x v="3924"/>
    <x v="0"/>
    <x v="275"/>
    <d v="2013-12-08T00:00:00"/>
    <s v="Standard Class"/>
    <s v="RD-19720"/>
    <x v="742"/>
    <x v="0"/>
    <x v="0"/>
    <x v="499"/>
    <x v="1"/>
    <n v="95037"/>
    <x v="1"/>
    <s v="OFF-ST-10001558"/>
    <x v="1"/>
    <x v="4"/>
    <x v="712"/>
    <x v="5205"/>
    <n v="3"/>
    <n v="0"/>
    <n v="7.3079999999999998"/>
  </r>
  <r>
    <n v="7912"/>
    <x v="3924"/>
    <x v="0"/>
    <x v="275"/>
    <d v="2013-12-08T00:00:00"/>
    <s v="Standard Class"/>
    <s v="RD-19720"/>
    <x v="742"/>
    <x v="0"/>
    <x v="0"/>
    <x v="499"/>
    <x v="1"/>
    <n v="95037"/>
    <x v="1"/>
    <s v="FUR-BO-10001337"/>
    <x v="0"/>
    <x v="0"/>
    <x v="425"/>
    <x v="4308"/>
    <n v="2"/>
    <n v="0.15"/>
    <n v="-12.097999999999999"/>
  </r>
  <r>
    <n v="7913"/>
    <x v="3925"/>
    <x v="0"/>
    <x v="236"/>
    <d v="2013-05-01T00:00:00"/>
    <s v="Second Class"/>
    <s v="RB-19570"/>
    <x v="262"/>
    <x v="0"/>
    <x v="0"/>
    <x v="490"/>
    <x v="10"/>
    <n v="60174"/>
    <x v="2"/>
    <s v="FUR-FU-10001602"/>
    <x v="0"/>
    <x v="5"/>
    <x v="759"/>
    <x v="5206"/>
    <n v="2"/>
    <n v="0.6"/>
    <n v="-31.861200000000004"/>
  </r>
  <r>
    <n v="7914"/>
    <x v="3926"/>
    <x v="3"/>
    <x v="326"/>
    <d v="2014-08-28T00:00:00"/>
    <s v="First Class"/>
    <s v="JE-15715"/>
    <x v="555"/>
    <x v="0"/>
    <x v="0"/>
    <x v="138"/>
    <x v="24"/>
    <n v="44105"/>
    <x v="3"/>
    <s v="OFF-ST-10003996"/>
    <x v="1"/>
    <x v="4"/>
    <x v="1203"/>
    <x v="5207"/>
    <n v="2"/>
    <n v="0.2"/>
    <n v="1.9271999999999991"/>
  </r>
  <r>
    <n v="7915"/>
    <x v="3927"/>
    <x v="3"/>
    <x v="46"/>
    <d v="2014-06-22T00:00:00"/>
    <s v="Standard Class"/>
    <s v="SR-20740"/>
    <x v="256"/>
    <x v="2"/>
    <x v="0"/>
    <x v="20"/>
    <x v="15"/>
    <n v="10024"/>
    <x v="3"/>
    <s v="TEC-MA-10003673"/>
    <x v="2"/>
    <x v="15"/>
    <x v="1808"/>
    <x v="5208"/>
    <n v="5"/>
    <n v="0"/>
    <n v="1668.2049999999999"/>
  </r>
  <r>
    <n v="7916"/>
    <x v="3927"/>
    <x v="3"/>
    <x v="46"/>
    <d v="2014-06-22T00:00:00"/>
    <s v="Standard Class"/>
    <s v="SR-20740"/>
    <x v="256"/>
    <x v="2"/>
    <x v="0"/>
    <x v="20"/>
    <x v="15"/>
    <n v="10024"/>
    <x v="3"/>
    <s v="TEC-AC-10004992"/>
    <x v="2"/>
    <x v="11"/>
    <x v="1715"/>
    <x v="3933"/>
    <n v="3"/>
    <n v="0"/>
    <n v="8.1071999999999917"/>
  </r>
  <r>
    <n v="7917"/>
    <x v="3928"/>
    <x v="1"/>
    <x v="312"/>
    <d v="2012-11-24T00:00:00"/>
    <s v="Standard Class"/>
    <s v="PO-19195"/>
    <x v="285"/>
    <x v="2"/>
    <x v="0"/>
    <x v="10"/>
    <x v="9"/>
    <n v="19140"/>
    <x v="3"/>
    <s v="FUR-CH-10002880"/>
    <x v="0"/>
    <x v="1"/>
    <x v="801"/>
    <x v="5209"/>
    <n v="4"/>
    <n v="0.3"/>
    <n v="-93.472400000000022"/>
  </r>
  <r>
    <n v="7918"/>
    <x v="3929"/>
    <x v="3"/>
    <x v="507"/>
    <d v="2014-09-09T00:00:00"/>
    <s v="Second Class"/>
    <s v="JK-16120"/>
    <x v="451"/>
    <x v="2"/>
    <x v="0"/>
    <x v="164"/>
    <x v="5"/>
    <n v="75043"/>
    <x v="2"/>
    <s v="OFF-AR-10000380"/>
    <x v="1"/>
    <x v="6"/>
    <x v="108"/>
    <x v="5210"/>
    <n v="1"/>
    <n v="0.2"/>
    <n v="3.7979999999999947"/>
  </r>
  <r>
    <n v="7919"/>
    <x v="3930"/>
    <x v="1"/>
    <x v="433"/>
    <d v="2012-07-08T00:00:00"/>
    <s v="Second Class"/>
    <s v="JP-16135"/>
    <x v="655"/>
    <x v="2"/>
    <x v="0"/>
    <x v="70"/>
    <x v="1"/>
    <n v="92024"/>
    <x v="1"/>
    <s v="OFF-BI-10002706"/>
    <x v="1"/>
    <x v="8"/>
    <x v="273"/>
    <x v="2543"/>
    <n v="2"/>
    <n v="0.2"/>
    <n v="7.4255999999999993"/>
  </r>
  <r>
    <n v="7920"/>
    <x v="3931"/>
    <x v="3"/>
    <x v="175"/>
    <d v="2014-09-22T00:00:00"/>
    <s v="Standard Class"/>
    <s v="Dp-13240"/>
    <x v="656"/>
    <x v="2"/>
    <x v="0"/>
    <x v="416"/>
    <x v="29"/>
    <n v="6708"/>
    <x v="3"/>
    <s v="OFF-ST-10000943"/>
    <x v="1"/>
    <x v="4"/>
    <x v="1195"/>
    <x v="5211"/>
    <n v="2"/>
    <n v="0"/>
    <n v="10.813600000000001"/>
  </r>
  <r>
    <n v="7921"/>
    <x v="3931"/>
    <x v="3"/>
    <x v="175"/>
    <d v="2014-09-22T00:00:00"/>
    <s v="Standard Class"/>
    <s v="Dp-13240"/>
    <x v="656"/>
    <x v="2"/>
    <x v="0"/>
    <x v="416"/>
    <x v="29"/>
    <n v="6708"/>
    <x v="3"/>
    <s v="TEC-AC-10001090"/>
    <x v="2"/>
    <x v="11"/>
    <x v="1583"/>
    <x v="2830"/>
    <n v="2"/>
    <n v="0"/>
    <n v="10.796399999999998"/>
  </r>
  <r>
    <n v="7922"/>
    <x v="3932"/>
    <x v="3"/>
    <x v="677"/>
    <d v="2014-03-18T00:00:00"/>
    <s v="Standard Class"/>
    <s v="JB-16000"/>
    <x v="677"/>
    <x v="0"/>
    <x v="0"/>
    <x v="29"/>
    <x v="39"/>
    <n v="21044"/>
    <x v="3"/>
    <s v="OFF-BI-10002026"/>
    <x v="1"/>
    <x v="8"/>
    <x v="903"/>
    <x v="5212"/>
    <n v="3"/>
    <n v="0"/>
    <n v="81.920999999999992"/>
  </r>
  <r>
    <n v="7923"/>
    <x v="3933"/>
    <x v="3"/>
    <x v="241"/>
    <d v="2014-09-30T00:00:00"/>
    <s v="Standard Class"/>
    <s v="PP-18955"/>
    <x v="452"/>
    <x v="2"/>
    <x v="0"/>
    <x v="389"/>
    <x v="2"/>
    <n v="33021"/>
    <x v="0"/>
    <s v="TEC-PH-10000526"/>
    <x v="2"/>
    <x v="7"/>
    <x v="1463"/>
    <x v="3293"/>
    <n v="5"/>
    <n v="0.2"/>
    <n v="38.396000000000015"/>
  </r>
  <r>
    <n v="7924"/>
    <x v="3933"/>
    <x v="3"/>
    <x v="241"/>
    <d v="2014-09-30T00:00:00"/>
    <s v="Standard Class"/>
    <s v="PP-18955"/>
    <x v="452"/>
    <x v="2"/>
    <x v="0"/>
    <x v="389"/>
    <x v="2"/>
    <n v="33021"/>
    <x v="0"/>
    <s v="OFF-BI-10004002"/>
    <x v="1"/>
    <x v="8"/>
    <x v="152"/>
    <x v="4937"/>
    <n v="3"/>
    <n v="0.7"/>
    <n v="-11.417999999999999"/>
  </r>
  <r>
    <n v="7925"/>
    <x v="3934"/>
    <x v="0"/>
    <x v="572"/>
    <d v="2013-08-17T00:00:00"/>
    <s v="First Class"/>
    <s v="RF-19840"/>
    <x v="167"/>
    <x v="0"/>
    <x v="0"/>
    <x v="24"/>
    <x v="17"/>
    <n v="22153"/>
    <x v="0"/>
    <s v="OFF-BI-10002309"/>
    <x v="1"/>
    <x v="8"/>
    <x v="78"/>
    <x v="4732"/>
    <n v="4"/>
    <n v="0"/>
    <n v="10.7136"/>
  </r>
  <r>
    <n v="7926"/>
    <x v="3934"/>
    <x v="0"/>
    <x v="572"/>
    <d v="2013-08-17T00:00:00"/>
    <s v="First Class"/>
    <s v="RF-19840"/>
    <x v="167"/>
    <x v="0"/>
    <x v="0"/>
    <x v="24"/>
    <x v="17"/>
    <n v="22153"/>
    <x v="0"/>
    <s v="OFF-LA-10003923"/>
    <x v="1"/>
    <x v="2"/>
    <x v="424"/>
    <x v="825"/>
    <n v="7"/>
    <n v="0"/>
    <n v="51.800000000000004"/>
  </r>
  <r>
    <n v="7927"/>
    <x v="3935"/>
    <x v="3"/>
    <x v="225"/>
    <d v="2014-11-25T00:00:00"/>
    <s v="Second Class"/>
    <s v="KH-16330"/>
    <x v="542"/>
    <x v="1"/>
    <x v="0"/>
    <x v="20"/>
    <x v="15"/>
    <n v="10035"/>
    <x v="3"/>
    <s v="TEC-AC-10003433"/>
    <x v="2"/>
    <x v="11"/>
    <x v="1409"/>
    <x v="2629"/>
    <n v="3"/>
    <n v="0"/>
    <n v="1.3365"/>
  </r>
  <r>
    <n v="7928"/>
    <x v="3935"/>
    <x v="3"/>
    <x v="225"/>
    <d v="2014-11-25T00:00:00"/>
    <s v="Second Class"/>
    <s v="KH-16330"/>
    <x v="542"/>
    <x v="1"/>
    <x v="0"/>
    <x v="20"/>
    <x v="15"/>
    <n v="10035"/>
    <x v="3"/>
    <s v="TEC-PH-10001363"/>
    <x v="2"/>
    <x v="7"/>
    <x v="427"/>
    <x v="5213"/>
    <n v="1"/>
    <n v="0"/>
    <n v="170.99699999999996"/>
  </r>
  <r>
    <n v="7929"/>
    <x v="3935"/>
    <x v="3"/>
    <x v="225"/>
    <d v="2014-11-25T00:00:00"/>
    <s v="Second Class"/>
    <s v="KH-16330"/>
    <x v="542"/>
    <x v="1"/>
    <x v="0"/>
    <x v="20"/>
    <x v="15"/>
    <n v="10035"/>
    <x v="3"/>
    <s v="FUR-FU-10000820"/>
    <x v="0"/>
    <x v="5"/>
    <x v="1774"/>
    <x v="4344"/>
    <n v="3"/>
    <n v="0"/>
    <n v="9.1745999999999981"/>
  </r>
  <r>
    <n v="7930"/>
    <x v="3936"/>
    <x v="3"/>
    <x v="800"/>
    <d v="2014-07-28T00:00:00"/>
    <s v="First Class"/>
    <s v="EM-14200"/>
    <x v="773"/>
    <x v="2"/>
    <x v="0"/>
    <x v="61"/>
    <x v="5"/>
    <n v="75217"/>
    <x v="2"/>
    <s v="FUR-TA-10004767"/>
    <x v="0"/>
    <x v="3"/>
    <x v="1147"/>
    <x v="5214"/>
    <n v="6"/>
    <n v="0.3"/>
    <n v="-4.2588000000000363"/>
  </r>
  <r>
    <n v="7931"/>
    <x v="3937"/>
    <x v="0"/>
    <x v="869"/>
    <d v="2013-03-28T00:00:00"/>
    <s v="Second Class"/>
    <s v="DK-12835"/>
    <x v="460"/>
    <x v="1"/>
    <x v="0"/>
    <x v="20"/>
    <x v="15"/>
    <n v="10024"/>
    <x v="3"/>
    <s v="OFF-AR-10001955"/>
    <x v="1"/>
    <x v="6"/>
    <x v="1021"/>
    <x v="426"/>
    <n v="3"/>
    <n v="0"/>
    <n v="17.855999999999995"/>
  </r>
  <r>
    <n v="7932"/>
    <x v="3938"/>
    <x v="0"/>
    <x v="692"/>
    <d v="2013-07-21T00:00:00"/>
    <s v="Standard Class"/>
    <s v="MC-17425"/>
    <x v="466"/>
    <x v="1"/>
    <x v="0"/>
    <x v="32"/>
    <x v="21"/>
    <n v="97206"/>
    <x v="1"/>
    <s v="FUR-CH-10004886"/>
    <x v="0"/>
    <x v="1"/>
    <x v="366"/>
    <x v="2186"/>
    <n v="3"/>
    <n v="0.2"/>
    <n v="23.027999999999992"/>
  </r>
  <r>
    <n v="7933"/>
    <x v="3938"/>
    <x v="0"/>
    <x v="692"/>
    <d v="2013-07-21T00:00:00"/>
    <s v="Standard Class"/>
    <s v="MC-17425"/>
    <x v="466"/>
    <x v="1"/>
    <x v="0"/>
    <x v="32"/>
    <x v="21"/>
    <n v="97206"/>
    <x v="1"/>
    <s v="OFF-PA-10003641"/>
    <x v="1"/>
    <x v="10"/>
    <x v="938"/>
    <x v="151"/>
    <n v="5"/>
    <n v="0.2"/>
    <n v="34.293999999999997"/>
  </r>
  <r>
    <n v="7934"/>
    <x v="3939"/>
    <x v="3"/>
    <x v="629"/>
    <d v="2014-08-25T00:00:00"/>
    <s v="Standard Class"/>
    <s v="RW-19540"/>
    <x v="459"/>
    <x v="1"/>
    <x v="0"/>
    <x v="71"/>
    <x v="1"/>
    <n v="94513"/>
    <x v="1"/>
    <s v="OFF-EN-10003134"/>
    <x v="1"/>
    <x v="12"/>
    <x v="33"/>
    <x v="371"/>
    <n v="2"/>
    <n v="0"/>
    <n v="11.68"/>
  </r>
  <r>
    <n v="7935"/>
    <x v="3939"/>
    <x v="3"/>
    <x v="629"/>
    <d v="2014-08-25T00:00:00"/>
    <s v="Standard Class"/>
    <s v="RW-19540"/>
    <x v="459"/>
    <x v="1"/>
    <x v="0"/>
    <x v="71"/>
    <x v="1"/>
    <n v="94513"/>
    <x v="1"/>
    <s v="TEC-PH-10002564"/>
    <x v="2"/>
    <x v="7"/>
    <x v="976"/>
    <x v="981"/>
    <n v="3"/>
    <n v="0.2"/>
    <n v="8.9969999999999892"/>
  </r>
  <r>
    <n v="7936"/>
    <x v="3939"/>
    <x v="3"/>
    <x v="629"/>
    <d v="2014-08-25T00:00:00"/>
    <s v="Standard Class"/>
    <s v="RW-19540"/>
    <x v="459"/>
    <x v="1"/>
    <x v="0"/>
    <x v="71"/>
    <x v="1"/>
    <n v="94513"/>
    <x v="1"/>
    <s v="OFF-PA-10003893"/>
    <x v="1"/>
    <x v="10"/>
    <x v="1096"/>
    <x v="18"/>
    <n v="2"/>
    <n v="0"/>
    <n v="3.8519999999999994"/>
  </r>
  <r>
    <n v="7937"/>
    <x v="3939"/>
    <x v="3"/>
    <x v="629"/>
    <d v="2014-08-25T00:00:00"/>
    <s v="Standard Class"/>
    <s v="RW-19540"/>
    <x v="459"/>
    <x v="1"/>
    <x v="0"/>
    <x v="71"/>
    <x v="1"/>
    <n v="94513"/>
    <x v="1"/>
    <s v="OFF-BI-10000174"/>
    <x v="1"/>
    <x v="8"/>
    <x v="1435"/>
    <x v="4107"/>
    <n v="3"/>
    <n v="0.2"/>
    <n v="4.8720000000000008"/>
  </r>
  <r>
    <n v="7938"/>
    <x v="3939"/>
    <x v="3"/>
    <x v="629"/>
    <d v="2014-08-25T00:00:00"/>
    <s v="Standard Class"/>
    <s v="RW-19540"/>
    <x v="459"/>
    <x v="1"/>
    <x v="0"/>
    <x v="71"/>
    <x v="1"/>
    <n v="94513"/>
    <x v="1"/>
    <s v="OFF-AP-10001058"/>
    <x v="1"/>
    <x v="9"/>
    <x v="137"/>
    <x v="5215"/>
    <n v="9"/>
    <n v="0"/>
    <n v="654.7553999999999"/>
  </r>
  <r>
    <n v="7939"/>
    <x v="3939"/>
    <x v="3"/>
    <x v="629"/>
    <d v="2014-08-25T00:00:00"/>
    <s v="Standard Class"/>
    <s v="RW-19540"/>
    <x v="459"/>
    <x v="1"/>
    <x v="0"/>
    <x v="71"/>
    <x v="1"/>
    <n v="94513"/>
    <x v="1"/>
    <s v="OFF-ST-10001496"/>
    <x v="1"/>
    <x v="4"/>
    <x v="726"/>
    <x v="863"/>
    <n v="3"/>
    <n v="0"/>
    <n v="140.54820000000001"/>
  </r>
  <r>
    <n v="7940"/>
    <x v="3939"/>
    <x v="3"/>
    <x v="629"/>
    <d v="2014-08-25T00:00:00"/>
    <s v="Standard Class"/>
    <s v="RW-19540"/>
    <x v="459"/>
    <x v="1"/>
    <x v="0"/>
    <x v="71"/>
    <x v="1"/>
    <n v="94513"/>
    <x v="1"/>
    <s v="OFF-BI-10004230"/>
    <x v="1"/>
    <x v="8"/>
    <x v="649"/>
    <x v="5216"/>
    <n v="8"/>
    <n v="0.2"/>
    <n v="77.369599999999991"/>
  </r>
  <r>
    <n v="7941"/>
    <x v="3940"/>
    <x v="0"/>
    <x v="882"/>
    <d v="2013-12-18T00:00:00"/>
    <s v="First Class"/>
    <s v="DS-13180"/>
    <x v="103"/>
    <x v="1"/>
    <x v="0"/>
    <x v="70"/>
    <x v="1"/>
    <n v="92037"/>
    <x v="1"/>
    <s v="FUR-CH-10001146"/>
    <x v="0"/>
    <x v="1"/>
    <x v="124"/>
    <x v="125"/>
    <n v="2"/>
    <n v="0.2"/>
    <n v="-9.1601999999999961"/>
  </r>
  <r>
    <n v="7942"/>
    <x v="3940"/>
    <x v="0"/>
    <x v="882"/>
    <d v="2013-12-18T00:00:00"/>
    <s v="First Class"/>
    <s v="DS-13180"/>
    <x v="103"/>
    <x v="1"/>
    <x v="0"/>
    <x v="70"/>
    <x v="1"/>
    <n v="92037"/>
    <x v="1"/>
    <s v="OFF-ST-10001590"/>
    <x v="1"/>
    <x v="4"/>
    <x v="146"/>
    <x v="5217"/>
    <n v="10"/>
    <n v="0"/>
    <n v="35.047999999999995"/>
  </r>
  <r>
    <n v="7943"/>
    <x v="3941"/>
    <x v="3"/>
    <x v="53"/>
    <d v="2015-01-02T00:00:00"/>
    <s v="Standard Class"/>
    <s v="GA-14725"/>
    <x v="315"/>
    <x v="0"/>
    <x v="0"/>
    <x v="61"/>
    <x v="5"/>
    <n v="75081"/>
    <x v="2"/>
    <s v="OFF-BI-10003684"/>
    <x v="1"/>
    <x v="8"/>
    <x v="707"/>
    <x v="5218"/>
    <n v="9"/>
    <n v="0.8"/>
    <n v="-59.372999999999976"/>
  </r>
  <r>
    <n v="7944"/>
    <x v="3941"/>
    <x v="3"/>
    <x v="53"/>
    <d v="2015-01-02T00:00:00"/>
    <s v="Standard Class"/>
    <s v="GA-14725"/>
    <x v="315"/>
    <x v="0"/>
    <x v="0"/>
    <x v="61"/>
    <x v="5"/>
    <n v="75081"/>
    <x v="2"/>
    <s v="OFF-SU-10000946"/>
    <x v="1"/>
    <x v="14"/>
    <x v="33"/>
    <x v="5219"/>
    <n v="7"/>
    <n v="0.2"/>
    <n v="5.0273999999999965"/>
  </r>
  <r>
    <n v="7945"/>
    <x v="3941"/>
    <x v="3"/>
    <x v="53"/>
    <d v="2015-01-02T00:00:00"/>
    <s v="Standard Class"/>
    <s v="GA-14725"/>
    <x v="315"/>
    <x v="0"/>
    <x v="0"/>
    <x v="61"/>
    <x v="5"/>
    <n v="75081"/>
    <x v="2"/>
    <s v="OFF-AR-10001615"/>
    <x v="1"/>
    <x v="6"/>
    <x v="1479"/>
    <x v="4142"/>
    <n v="2"/>
    <n v="0.2"/>
    <n v="2.3808000000000007"/>
  </r>
  <r>
    <n v="7946"/>
    <x v="3941"/>
    <x v="3"/>
    <x v="53"/>
    <d v="2015-01-02T00:00:00"/>
    <s v="Standard Class"/>
    <s v="GA-14725"/>
    <x v="315"/>
    <x v="0"/>
    <x v="0"/>
    <x v="61"/>
    <x v="5"/>
    <n v="75081"/>
    <x v="2"/>
    <s v="OFF-BI-10001597"/>
    <x v="1"/>
    <x v="8"/>
    <x v="790"/>
    <x v="5220"/>
    <n v="5"/>
    <n v="0.8"/>
    <n v="-65.567999999999998"/>
  </r>
  <r>
    <n v="7947"/>
    <x v="3941"/>
    <x v="3"/>
    <x v="53"/>
    <d v="2015-01-02T00:00:00"/>
    <s v="Standard Class"/>
    <s v="GA-14725"/>
    <x v="315"/>
    <x v="0"/>
    <x v="0"/>
    <x v="61"/>
    <x v="5"/>
    <n v="75081"/>
    <x v="2"/>
    <s v="OFF-BI-10001116"/>
    <x v="1"/>
    <x v="8"/>
    <x v="1066"/>
    <x v="2567"/>
    <n v="3"/>
    <n v="0.8"/>
    <n v="-5.0687999999999995"/>
  </r>
  <r>
    <n v="7948"/>
    <x v="3942"/>
    <x v="2"/>
    <x v="72"/>
    <d v="2011-03-05T00:00:00"/>
    <s v="Standard Class"/>
    <s v="SC-20380"/>
    <x v="618"/>
    <x v="0"/>
    <x v="0"/>
    <x v="236"/>
    <x v="5"/>
    <n v="79907"/>
    <x v="2"/>
    <s v="OFF-FA-10004395"/>
    <x v="1"/>
    <x v="13"/>
    <x v="1192"/>
    <x v="609"/>
    <n v="5"/>
    <n v="0.2"/>
    <n v="-3.5324999999999998"/>
  </r>
  <r>
    <n v="7949"/>
    <x v="3942"/>
    <x v="2"/>
    <x v="72"/>
    <d v="2011-03-05T00:00:00"/>
    <s v="Standard Class"/>
    <s v="SC-20380"/>
    <x v="618"/>
    <x v="0"/>
    <x v="0"/>
    <x v="236"/>
    <x v="5"/>
    <n v="79907"/>
    <x v="2"/>
    <s v="FUR-CH-10001270"/>
    <x v="0"/>
    <x v="1"/>
    <x v="851"/>
    <x v="5221"/>
    <n v="6"/>
    <n v="0.3"/>
    <n v="0"/>
  </r>
  <r>
    <n v="7950"/>
    <x v="3942"/>
    <x v="2"/>
    <x v="72"/>
    <d v="2011-03-05T00:00:00"/>
    <s v="Standard Class"/>
    <s v="SC-20380"/>
    <x v="618"/>
    <x v="0"/>
    <x v="0"/>
    <x v="236"/>
    <x v="5"/>
    <n v="79907"/>
    <x v="2"/>
    <s v="FUR-FU-10001095"/>
    <x v="0"/>
    <x v="5"/>
    <x v="741"/>
    <x v="3100"/>
    <n v="6"/>
    <n v="0.6"/>
    <n v="-34.953600000000002"/>
  </r>
  <r>
    <n v="7951"/>
    <x v="3942"/>
    <x v="2"/>
    <x v="72"/>
    <d v="2011-03-05T00:00:00"/>
    <s v="Standard Class"/>
    <s v="SC-20380"/>
    <x v="618"/>
    <x v="0"/>
    <x v="0"/>
    <x v="236"/>
    <x v="5"/>
    <n v="79907"/>
    <x v="2"/>
    <s v="OFF-ST-10001469"/>
    <x v="1"/>
    <x v="4"/>
    <x v="394"/>
    <x v="5222"/>
    <n v="3"/>
    <n v="0.2"/>
    <n v="-22.671600000000005"/>
  </r>
  <r>
    <n v="7952"/>
    <x v="3943"/>
    <x v="1"/>
    <x v="902"/>
    <d v="2012-11-24T00:00:00"/>
    <s v="Standard Class"/>
    <s v="KD-16345"/>
    <x v="44"/>
    <x v="0"/>
    <x v="0"/>
    <x v="20"/>
    <x v="15"/>
    <n v="10035"/>
    <x v="3"/>
    <s v="OFF-BI-10003196"/>
    <x v="1"/>
    <x v="8"/>
    <x v="1367"/>
    <x v="4452"/>
    <n v="2"/>
    <n v="0.2"/>
    <n v="2.2439999999999998"/>
  </r>
  <r>
    <n v="7953"/>
    <x v="3943"/>
    <x v="1"/>
    <x v="902"/>
    <d v="2012-11-24T00:00:00"/>
    <s v="Standard Class"/>
    <s v="KD-16345"/>
    <x v="44"/>
    <x v="0"/>
    <x v="0"/>
    <x v="20"/>
    <x v="15"/>
    <n v="10035"/>
    <x v="3"/>
    <s v="TEC-PH-10002200"/>
    <x v="2"/>
    <x v="7"/>
    <x v="1471"/>
    <x v="5223"/>
    <n v="4"/>
    <n v="0"/>
    <n v="249.91039999999998"/>
  </r>
  <r>
    <n v="7954"/>
    <x v="3944"/>
    <x v="2"/>
    <x v="470"/>
    <d v="2011-04-06T00:00:00"/>
    <s v="Standard Class"/>
    <s v="KH-16330"/>
    <x v="542"/>
    <x v="1"/>
    <x v="0"/>
    <x v="359"/>
    <x v="31"/>
    <n v="2151"/>
    <x v="3"/>
    <s v="OFF-ST-10000636"/>
    <x v="1"/>
    <x v="4"/>
    <x v="1744"/>
    <x v="5224"/>
    <n v="4"/>
    <n v="0"/>
    <n v="2.6783999999999963"/>
  </r>
  <r>
    <n v="7955"/>
    <x v="3944"/>
    <x v="2"/>
    <x v="470"/>
    <d v="2011-04-06T00:00:00"/>
    <s v="Standard Class"/>
    <s v="KH-16330"/>
    <x v="542"/>
    <x v="1"/>
    <x v="0"/>
    <x v="359"/>
    <x v="31"/>
    <n v="2151"/>
    <x v="3"/>
    <s v="OFF-BI-10000145"/>
    <x v="1"/>
    <x v="8"/>
    <x v="735"/>
    <x v="875"/>
    <n v="2"/>
    <n v="0"/>
    <n v="3.0575999999999999"/>
  </r>
  <r>
    <n v="7956"/>
    <x v="3945"/>
    <x v="3"/>
    <x v="361"/>
    <d v="2014-10-11T00:00:00"/>
    <s v="Standard Class"/>
    <s v="GG-14650"/>
    <x v="55"/>
    <x v="1"/>
    <x v="0"/>
    <x v="455"/>
    <x v="1"/>
    <n v="95928"/>
    <x v="1"/>
    <s v="FUR-CH-10001190"/>
    <x v="0"/>
    <x v="1"/>
    <x v="1326"/>
    <x v="5037"/>
    <n v="4"/>
    <n v="0.2"/>
    <n v="-59.835600000000042"/>
  </r>
  <r>
    <n v="7957"/>
    <x v="3945"/>
    <x v="3"/>
    <x v="361"/>
    <d v="2014-10-11T00:00:00"/>
    <s v="Standard Class"/>
    <s v="GG-14650"/>
    <x v="55"/>
    <x v="1"/>
    <x v="0"/>
    <x v="455"/>
    <x v="1"/>
    <n v="95928"/>
    <x v="1"/>
    <s v="OFF-FA-10002780"/>
    <x v="1"/>
    <x v="13"/>
    <x v="33"/>
    <x v="81"/>
    <n v="5"/>
    <n v="0"/>
    <n v="6.8539999999999992"/>
  </r>
  <r>
    <n v="7958"/>
    <x v="3945"/>
    <x v="3"/>
    <x v="361"/>
    <d v="2014-10-11T00:00:00"/>
    <s v="Standard Class"/>
    <s v="GG-14650"/>
    <x v="55"/>
    <x v="1"/>
    <x v="0"/>
    <x v="455"/>
    <x v="1"/>
    <n v="95928"/>
    <x v="1"/>
    <s v="OFF-AP-10004052"/>
    <x v="1"/>
    <x v="9"/>
    <x v="1662"/>
    <x v="2394"/>
    <n v="4"/>
    <n v="0"/>
    <n v="4.1080000000000005"/>
  </r>
  <r>
    <n v="7959"/>
    <x v="3945"/>
    <x v="3"/>
    <x v="361"/>
    <d v="2014-10-11T00:00:00"/>
    <s v="Standard Class"/>
    <s v="GG-14650"/>
    <x v="55"/>
    <x v="1"/>
    <x v="0"/>
    <x v="455"/>
    <x v="1"/>
    <n v="95928"/>
    <x v="1"/>
    <s v="FUR-FU-10004666"/>
    <x v="0"/>
    <x v="5"/>
    <x v="1452"/>
    <x v="5225"/>
    <n v="5"/>
    <n v="0"/>
    <n v="26.973000000000003"/>
  </r>
  <r>
    <n v="7960"/>
    <x v="3945"/>
    <x v="3"/>
    <x v="361"/>
    <d v="2014-10-11T00:00:00"/>
    <s v="Standard Class"/>
    <s v="GG-14650"/>
    <x v="55"/>
    <x v="1"/>
    <x v="0"/>
    <x v="455"/>
    <x v="1"/>
    <n v="95928"/>
    <x v="1"/>
    <s v="FUR-TA-10004086"/>
    <x v="0"/>
    <x v="3"/>
    <x v="824"/>
    <x v="5226"/>
    <n v="3"/>
    <n v="0.2"/>
    <n v="5.1587999999999852"/>
  </r>
  <r>
    <n v="7961"/>
    <x v="3945"/>
    <x v="3"/>
    <x v="361"/>
    <d v="2014-10-11T00:00:00"/>
    <s v="Standard Class"/>
    <s v="GG-14650"/>
    <x v="55"/>
    <x v="1"/>
    <x v="0"/>
    <x v="455"/>
    <x v="1"/>
    <n v="95928"/>
    <x v="1"/>
    <s v="TEC-PH-10000702"/>
    <x v="2"/>
    <x v="7"/>
    <x v="309"/>
    <x v="465"/>
    <n v="1"/>
    <n v="0.2"/>
    <n v="2.6972999999999994"/>
  </r>
  <r>
    <n v="7962"/>
    <x v="3946"/>
    <x v="3"/>
    <x v="551"/>
    <d v="2014-11-24T00:00:00"/>
    <s v="Second Class"/>
    <s v="JS-15685"/>
    <x v="40"/>
    <x v="1"/>
    <x v="0"/>
    <x v="388"/>
    <x v="2"/>
    <n v="33023"/>
    <x v="0"/>
    <s v="OFF-ST-10002301"/>
    <x v="1"/>
    <x v="4"/>
    <x v="1490"/>
    <x v="5227"/>
    <n v="5"/>
    <n v="0.2"/>
    <n v="-19.323000000000011"/>
  </r>
  <r>
    <n v="7963"/>
    <x v="3946"/>
    <x v="3"/>
    <x v="551"/>
    <d v="2014-11-24T00:00:00"/>
    <s v="Second Class"/>
    <s v="JS-15685"/>
    <x v="40"/>
    <x v="1"/>
    <x v="0"/>
    <x v="388"/>
    <x v="2"/>
    <n v="33023"/>
    <x v="0"/>
    <s v="OFF-BI-10001636"/>
    <x v="1"/>
    <x v="8"/>
    <x v="668"/>
    <x v="5228"/>
    <n v="8"/>
    <n v="0.7"/>
    <n v="-16.185600000000001"/>
  </r>
  <r>
    <n v="7964"/>
    <x v="3946"/>
    <x v="3"/>
    <x v="551"/>
    <d v="2014-11-24T00:00:00"/>
    <s v="Second Class"/>
    <s v="JS-15685"/>
    <x v="40"/>
    <x v="1"/>
    <x v="0"/>
    <x v="388"/>
    <x v="2"/>
    <n v="33023"/>
    <x v="0"/>
    <s v="OFF-AP-10002684"/>
    <x v="1"/>
    <x v="9"/>
    <x v="165"/>
    <x v="5229"/>
    <n v="4"/>
    <n v="0.2"/>
    <n v="48.631999999999948"/>
  </r>
  <r>
    <n v="7965"/>
    <x v="3946"/>
    <x v="3"/>
    <x v="551"/>
    <d v="2014-11-24T00:00:00"/>
    <s v="Second Class"/>
    <s v="JS-15685"/>
    <x v="40"/>
    <x v="1"/>
    <x v="0"/>
    <x v="388"/>
    <x v="2"/>
    <n v="33023"/>
    <x v="0"/>
    <s v="OFF-PA-10004609"/>
    <x v="1"/>
    <x v="10"/>
    <x v="1494"/>
    <x v="561"/>
    <n v="4"/>
    <n v="0.2"/>
    <n v="7.2576000000000001"/>
  </r>
  <r>
    <n v="7966"/>
    <x v="3946"/>
    <x v="3"/>
    <x v="551"/>
    <d v="2014-11-24T00:00:00"/>
    <s v="Second Class"/>
    <s v="JS-15685"/>
    <x v="40"/>
    <x v="1"/>
    <x v="0"/>
    <x v="388"/>
    <x v="2"/>
    <n v="33023"/>
    <x v="0"/>
    <s v="OFF-PA-10003309"/>
    <x v="1"/>
    <x v="10"/>
    <x v="1143"/>
    <x v="759"/>
    <n v="8"/>
    <n v="0.2"/>
    <n v="14.5152"/>
  </r>
  <r>
    <n v="7967"/>
    <x v="3947"/>
    <x v="1"/>
    <x v="391"/>
    <d v="2012-03-30T00:00:00"/>
    <s v="Standard Class"/>
    <s v="BP-11095"/>
    <x v="162"/>
    <x v="1"/>
    <x v="0"/>
    <x v="1"/>
    <x v="1"/>
    <n v="90049"/>
    <x v="1"/>
    <s v="OFF-PA-10000380"/>
    <x v="1"/>
    <x v="10"/>
    <x v="1281"/>
    <x v="1735"/>
    <n v="4"/>
    <n v="0"/>
    <n v="16.68"/>
  </r>
  <r>
    <n v="7968"/>
    <x v="3948"/>
    <x v="0"/>
    <x v="1155"/>
    <d v="2013-10-13T00:00:00"/>
    <s v="First Class"/>
    <s v="CC-12610"/>
    <x v="566"/>
    <x v="1"/>
    <x v="0"/>
    <x v="60"/>
    <x v="22"/>
    <n v="80219"/>
    <x v="1"/>
    <s v="FUR-BO-10001567"/>
    <x v="0"/>
    <x v="0"/>
    <x v="1809"/>
    <x v="5172"/>
    <n v="3"/>
    <n v="0.7"/>
    <n v="-190.85220000000004"/>
  </r>
  <r>
    <n v="7969"/>
    <x v="3948"/>
    <x v="0"/>
    <x v="1155"/>
    <d v="2013-10-13T00:00:00"/>
    <s v="First Class"/>
    <s v="CC-12610"/>
    <x v="566"/>
    <x v="1"/>
    <x v="0"/>
    <x v="60"/>
    <x v="22"/>
    <n v="80219"/>
    <x v="1"/>
    <s v="TEC-PH-10002583"/>
    <x v="2"/>
    <x v="7"/>
    <x v="1708"/>
    <x v="314"/>
    <n v="1"/>
    <n v="0.2"/>
    <n v="-2.9985000000000022"/>
  </r>
  <r>
    <n v="7970"/>
    <x v="3948"/>
    <x v="0"/>
    <x v="1155"/>
    <d v="2013-10-13T00:00:00"/>
    <s v="First Class"/>
    <s v="CC-12610"/>
    <x v="566"/>
    <x v="1"/>
    <x v="0"/>
    <x v="60"/>
    <x v="22"/>
    <n v="80219"/>
    <x v="1"/>
    <s v="FUR-CH-10004853"/>
    <x v="0"/>
    <x v="1"/>
    <x v="526"/>
    <x v="3200"/>
    <n v="1"/>
    <n v="0.2"/>
    <n v="13.588199999999986"/>
  </r>
  <r>
    <n v="7971"/>
    <x v="3949"/>
    <x v="1"/>
    <x v="748"/>
    <d v="2012-08-20T00:00:00"/>
    <s v="Standard Class"/>
    <s v="SP-20860"/>
    <x v="133"/>
    <x v="1"/>
    <x v="0"/>
    <x v="10"/>
    <x v="9"/>
    <n v="19134"/>
    <x v="3"/>
    <s v="TEC-PH-10003580"/>
    <x v="2"/>
    <x v="7"/>
    <x v="997"/>
    <x v="5230"/>
    <n v="4"/>
    <n v="0.4"/>
    <n v="-112.62159999999994"/>
  </r>
  <r>
    <n v="7972"/>
    <x v="3949"/>
    <x v="1"/>
    <x v="748"/>
    <d v="2012-08-20T00:00:00"/>
    <s v="Standard Class"/>
    <s v="SP-20860"/>
    <x v="133"/>
    <x v="1"/>
    <x v="0"/>
    <x v="10"/>
    <x v="9"/>
    <n v="19134"/>
    <x v="3"/>
    <s v="TEC-AC-10004227"/>
    <x v="2"/>
    <x v="11"/>
    <x v="1400"/>
    <x v="5231"/>
    <n v="3"/>
    <n v="0.2"/>
    <n v="-5.4558000000000035"/>
  </r>
  <r>
    <n v="7973"/>
    <x v="3949"/>
    <x v="1"/>
    <x v="748"/>
    <d v="2012-08-20T00:00:00"/>
    <s v="Standard Class"/>
    <s v="SP-20860"/>
    <x v="133"/>
    <x v="1"/>
    <x v="0"/>
    <x v="10"/>
    <x v="9"/>
    <n v="19134"/>
    <x v="3"/>
    <s v="OFF-PA-10002787"/>
    <x v="1"/>
    <x v="10"/>
    <x v="1267"/>
    <x v="563"/>
    <n v="2"/>
    <n v="0.2"/>
    <n v="3.6288"/>
  </r>
  <r>
    <n v="7974"/>
    <x v="3949"/>
    <x v="1"/>
    <x v="748"/>
    <d v="2012-08-20T00:00:00"/>
    <s v="Standard Class"/>
    <s v="SP-20860"/>
    <x v="133"/>
    <x v="1"/>
    <x v="0"/>
    <x v="10"/>
    <x v="9"/>
    <n v="19134"/>
    <x v="3"/>
    <s v="OFF-BI-10003981"/>
    <x v="1"/>
    <x v="8"/>
    <x v="109"/>
    <x v="5232"/>
    <n v="2"/>
    <n v="0.7"/>
    <n v="-1.9067999999999996"/>
  </r>
  <r>
    <n v="7975"/>
    <x v="3949"/>
    <x v="1"/>
    <x v="748"/>
    <d v="2012-08-20T00:00:00"/>
    <s v="Standard Class"/>
    <s v="SP-20860"/>
    <x v="133"/>
    <x v="1"/>
    <x v="0"/>
    <x v="10"/>
    <x v="9"/>
    <n v="19134"/>
    <x v="3"/>
    <s v="FUR-FU-10001488"/>
    <x v="0"/>
    <x v="5"/>
    <x v="1040"/>
    <x v="1825"/>
    <n v="3"/>
    <n v="0.2"/>
    <n v="0"/>
  </r>
  <r>
    <n v="7976"/>
    <x v="3949"/>
    <x v="1"/>
    <x v="748"/>
    <d v="2012-08-20T00:00:00"/>
    <s v="Standard Class"/>
    <s v="SP-20860"/>
    <x v="133"/>
    <x v="1"/>
    <x v="0"/>
    <x v="10"/>
    <x v="9"/>
    <n v="19134"/>
    <x v="3"/>
    <s v="OFF-BI-10003727"/>
    <x v="1"/>
    <x v="8"/>
    <x v="797"/>
    <x v="5233"/>
    <n v="3"/>
    <n v="0.7"/>
    <n v="-2.758799999999999"/>
  </r>
  <r>
    <n v="7977"/>
    <x v="3949"/>
    <x v="1"/>
    <x v="748"/>
    <d v="2012-08-20T00:00:00"/>
    <s v="Standard Class"/>
    <s v="SP-20860"/>
    <x v="133"/>
    <x v="1"/>
    <x v="0"/>
    <x v="10"/>
    <x v="9"/>
    <n v="19134"/>
    <x v="3"/>
    <s v="OFF-PA-10000130"/>
    <x v="1"/>
    <x v="10"/>
    <x v="995"/>
    <x v="1518"/>
    <n v="3"/>
    <n v="0.2"/>
    <n v="3.2099999999999982"/>
  </r>
  <r>
    <n v="7978"/>
    <x v="3950"/>
    <x v="2"/>
    <x v="1178"/>
    <d v="2011-06-05T00:00:00"/>
    <s v="Standard Class"/>
    <s v="JK-15625"/>
    <x v="600"/>
    <x v="0"/>
    <x v="0"/>
    <x v="25"/>
    <x v="35"/>
    <n v="39212"/>
    <x v="0"/>
    <s v="TEC-PH-10002680"/>
    <x v="2"/>
    <x v="7"/>
    <x v="415"/>
    <x v="5234"/>
    <n v="3"/>
    <n v="0"/>
    <n v="197.99099999999996"/>
  </r>
  <r>
    <n v="7979"/>
    <x v="3950"/>
    <x v="2"/>
    <x v="1178"/>
    <d v="2011-06-05T00:00:00"/>
    <s v="Standard Class"/>
    <s v="JK-15625"/>
    <x v="600"/>
    <x v="0"/>
    <x v="0"/>
    <x v="25"/>
    <x v="35"/>
    <n v="39212"/>
    <x v="0"/>
    <s v="TEC-PH-10002538"/>
    <x v="2"/>
    <x v="7"/>
    <x v="524"/>
    <x v="4332"/>
    <n v="3"/>
    <n v="0"/>
    <n v="32.981699999999989"/>
  </r>
  <r>
    <n v="7980"/>
    <x v="3951"/>
    <x v="1"/>
    <x v="375"/>
    <d v="2012-08-31T00:00:00"/>
    <s v="Standard Class"/>
    <s v="CC-12100"/>
    <x v="385"/>
    <x v="2"/>
    <x v="0"/>
    <x v="1"/>
    <x v="1"/>
    <n v="90045"/>
    <x v="1"/>
    <s v="OFF-BI-10001249"/>
    <x v="1"/>
    <x v="8"/>
    <x v="1182"/>
    <x v="5235"/>
    <n v="1"/>
    <n v="0.2"/>
    <n v="1.6587999999999996"/>
  </r>
  <r>
    <n v="7981"/>
    <x v="3952"/>
    <x v="2"/>
    <x v="1179"/>
    <d v="2011-01-08T00:00:00"/>
    <s v="Standard Class"/>
    <s v="DP-13000"/>
    <x v="24"/>
    <x v="0"/>
    <x v="0"/>
    <x v="12"/>
    <x v="5"/>
    <n v="77095"/>
    <x v="2"/>
    <s v="OFF-PA-10000174"/>
    <x v="1"/>
    <x v="10"/>
    <x v="1515"/>
    <x v="2861"/>
    <n v="2"/>
    <n v="0.2"/>
    <n v="5.5511999999999979"/>
  </r>
  <r>
    <n v="7982"/>
    <x v="3953"/>
    <x v="2"/>
    <x v="1076"/>
    <d v="2011-09-13T00:00:00"/>
    <s v="First Class"/>
    <s v="SF-20065"/>
    <x v="11"/>
    <x v="0"/>
    <x v="0"/>
    <x v="500"/>
    <x v="30"/>
    <n v="7011"/>
    <x v="3"/>
    <s v="OFF-AP-10004532"/>
    <x v="1"/>
    <x v="9"/>
    <x v="559"/>
    <x v="1067"/>
    <n v="4"/>
    <n v="0"/>
    <n v="22.118400000000001"/>
  </r>
  <r>
    <n v="7983"/>
    <x v="3953"/>
    <x v="2"/>
    <x v="1076"/>
    <d v="2011-09-13T00:00:00"/>
    <s v="First Class"/>
    <s v="SF-20065"/>
    <x v="11"/>
    <x v="0"/>
    <x v="0"/>
    <x v="500"/>
    <x v="30"/>
    <n v="7011"/>
    <x v="3"/>
    <s v="FUR-FU-10001986"/>
    <x v="0"/>
    <x v="5"/>
    <x v="1133"/>
    <x v="2574"/>
    <n v="5"/>
    <n v="0"/>
    <n v="76.469999999999985"/>
  </r>
  <r>
    <n v="7984"/>
    <x v="3954"/>
    <x v="3"/>
    <x v="203"/>
    <d v="2014-01-26T00:00:00"/>
    <s v="Second Class"/>
    <s v="EH-13765"/>
    <x v="553"/>
    <x v="1"/>
    <x v="0"/>
    <x v="22"/>
    <x v="10"/>
    <n v="60623"/>
    <x v="2"/>
    <s v="OFF-FA-10002975"/>
    <x v="1"/>
    <x v="13"/>
    <x v="33"/>
    <x v="1150"/>
    <n v="5"/>
    <n v="0.2"/>
    <n v="4.9139999999999988"/>
  </r>
  <r>
    <n v="7985"/>
    <x v="3954"/>
    <x v="3"/>
    <x v="203"/>
    <d v="2014-01-26T00:00:00"/>
    <s v="Second Class"/>
    <s v="EH-13765"/>
    <x v="553"/>
    <x v="1"/>
    <x v="0"/>
    <x v="22"/>
    <x v="10"/>
    <n v="60623"/>
    <x v="2"/>
    <s v="OFF-AR-10003481"/>
    <x v="1"/>
    <x v="6"/>
    <x v="1591"/>
    <x v="964"/>
    <n v="3"/>
    <n v="0.2"/>
    <n v="0.88559999999999883"/>
  </r>
  <r>
    <n v="7986"/>
    <x v="3955"/>
    <x v="0"/>
    <x v="438"/>
    <d v="2013-04-25T00:00:00"/>
    <s v="First Class"/>
    <s v="DN-13690"/>
    <x v="35"/>
    <x v="0"/>
    <x v="0"/>
    <x v="4"/>
    <x v="4"/>
    <n v="98115"/>
    <x v="1"/>
    <s v="OFF-BI-10004967"/>
    <x v="1"/>
    <x v="8"/>
    <x v="253"/>
    <x v="1366"/>
    <n v="5"/>
    <n v="0.2"/>
    <n v="2.8079999999999998"/>
  </r>
  <r>
    <n v="7987"/>
    <x v="3956"/>
    <x v="0"/>
    <x v="1180"/>
    <d v="2013-07-24T00:00:00"/>
    <s v="Second Class"/>
    <s v="PJ-19015"/>
    <x v="307"/>
    <x v="0"/>
    <x v="0"/>
    <x v="85"/>
    <x v="15"/>
    <n v="11561"/>
    <x v="3"/>
    <s v="TEC-PH-10003589"/>
    <x v="2"/>
    <x v="7"/>
    <x v="818"/>
    <x v="5126"/>
    <n v="5"/>
    <n v="0"/>
    <n v="43.175999999999995"/>
  </r>
  <r>
    <n v="7988"/>
    <x v="3957"/>
    <x v="0"/>
    <x v="828"/>
    <d v="2013-08-30T00:00:00"/>
    <s v="Standard Class"/>
    <s v="MA-17560"/>
    <x v="15"/>
    <x v="2"/>
    <x v="0"/>
    <x v="501"/>
    <x v="6"/>
    <n v="53081"/>
    <x v="2"/>
    <s v="OFF-LA-10002945"/>
    <x v="1"/>
    <x v="2"/>
    <x v="1603"/>
    <x v="5236"/>
    <n v="4"/>
    <n v="0"/>
    <n v="11.591999999999999"/>
  </r>
  <r>
    <n v="7989"/>
    <x v="3957"/>
    <x v="0"/>
    <x v="828"/>
    <d v="2013-08-30T00:00:00"/>
    <s v="Standard Class"/>
    <s v="MA-17560"/>
    <x v="15"/>
    <x v="2"/>
    <x v="0"/>
    <x v="501"/>
    <x v="6"/>
    <n v="53081"/>
    <x v="2"/>
    <s v="OFF-LA-10003537"/>
    <x v="1"/>
    <x v="2"/>
    <x v="1568"/>
    <x v="3185"/>
    <n v="3"/>
    <n v="0"/>
    <n v="17.667299999999997"/>
  </r>
  <r>
    <n v="7990"/>
    <x v="3957"/>
    <x v="0"/>
    <x v="828"/>
    <d v="2013-08-30T00:00:00"/>
    <s v="Standard Class"/>
    <s v="MA-17560"/>
    <x v="15"/>
    <x v="2"/>
    <x v="0"/>
    <x v="501"/>
    <x v="6"/>
    <n v="53081"/>
    <x v="2"/>
    <s v="OFF-ST-10002406"/>
    <x v="1"/>
    <x v="4"/>
    <x v="324"/>
    <x v="2748"/>
    <n v="1"/>
    <n v="0"/>
    <n v="4.1916000000000011"/>
  </r>
  <r>
    <n v="7991"/>
    <x v="3957"/>
    <x v="0"/>
    <x v="828"/>
    <d v="2013-08-30T00:00:00"/>
    <s v="Standard Class"/>
    <s v="MA-17560"/>
    <x v="15"/>
    <x v="2"/>
    <x v="0"/>
    <x v="501"/>
    <x v="6"/>
    <n v="53081"/>
    <x v="2"/>
    <s v="TEC-AC-10003433"/>
    <x v="2"/>
    <x v="11"/>
    <x v="1409"/>
    <x v="5237"/>
    <n v="2"/>
    <n v="0"/>
    <n v="0.89100000000000001"/>
  </r>
  <r>
    <n v="7992"/>
    <x v="3958"/>
    <x v="0"/>
    <x v="403"/>
    <d v="2013-06-18T00:00:00"/>
    <s v="First Class"/>
    <s v="VM-21835"/>
    <x v="718"/>
    <x v="0"/>
    <x v="0"/>
    <x v="172"/>
    <x v="2"/>
    <n v="33433"/>
    <x v="0"/>
    <s v="OFF-BI-10002082"/>
    <x v="1"/>
    <x v="8"/>
    <x v="1173"/>
    <x v="5238"/>
    <n v="4"/>
    <n v="0.7"/>
    <n v="-26.623999999999995"/>
  </r>
  <r>
    <n v="7993"/>
    <x v="3958"/>
    <x v="0"/>
    <x v="403"/>
    <d v="2013-06-18T00:00:00"/>
    <s v="First Class"/>
    <s v="VM-21835"/>
    <x v="718"/>
    <x v="0"/>
    <x v="0"/>
    <x v="172"/>
    <x v="2"/>
    <n v="33433"/>
    <x v="0"/>
    <s v="TEC-AC-10000521"/>
    <x v="2"/>
    <x v="11"/>
    <x v="1557"/>
    <x v="4997"/>
    <n v="2"/>
    <n v="0.2"/>
    <n v="2.3079999999999998"/>
  </r>
  <r>
    <n v="7994"/>
    <x v="3959"/>
    <x v="1"/>
    <x v="312"/>
    <d v="2012-11-23T00:00:00"/>
    <s v="Second Class"/>
    <s v="MM-18055"/>
    <x v="514"/>
    <x v="0"/>
    <x v="0"/>
    <x v="34"/>
    <x v="22"/>
    <n v="80013"/>
    <x v="1"/>
    <s v="OFF-BI-10001982"/>
    <x v="1"/>
    <x v="8"/>
    <x v="301"/>
    <x v="322"/>
    <n v="3"/>
    <n v="0.7"/>
    <n v="-3.4271999999999991"/>
  </r>
  <r>
    <n v="7995"/>
    <x v="3959"/>
    <x v="1"/>
    <x v="312"/>
    <d v="2012-11-23T00:00:00"/>
    <s v="Second Class"/>
    <s v="MM-18055"/>
    <x v="514"/>
    <x v="0"/>
    <x v="0"/>
    <x v="34"/>
    <x v="22"/>
    <n v="80013"/>
    <x v="1"/>
    <s v="FUR-BO-10002268"/>
    <x v="0"/>
    <x v="0"/>
    <x v="314"/>
    <x v="3489"/>
    <n v="6"/>
    <n v="0.7"/>
    <n v="-247.79879999999997"/>
  </r>
  <r>
    <n v="7996"/>
    <x v="3959"/>
    <x v="1"/>
    <x v="312"/>
    <d v="2012-11-23T00:00:00"/>
    <s v="Second Class"/>
    <s v="MM-18055"/>
    <x v="514"/>
    <x v="0"/>
    <x v="0"/>
    <x v="34"/>
    <x v="22"/>
    <n v="80013"/>
    <x v="1"/>
    <s v="OFF-BI-10001758"/>
    <x v="1"/>
    <x v="8"/>
    <x v="935"/>
    <x v="5239"/>
    <n v="6"/>
    <n v="0.7"/>
    <n v="-7.3691999999999993"/>
  </r>
  <r>
    <n v="7997"/>
    <x v="3960"/>
    <x v="3"/>
    <x v="132"/>
    <d v="2014-11-06T00:00:00"/>
    <s v="First Class"/>
    <s v="CR-12580"/>
    <x v="615"/>
    <x v="2"/>
    <x v="0"/>
    <x v="70"/>
    <x v="1"/>
    <n v="92037"/>
    <x v="1"/>
    <s v="TEC-AC-10004469"/>
    <x v="2"/>
    <x v="11"/>
    <x v="238"/>
    <x v="5240"/>
    <n v="5"/>
    <n v="0"/>
    <n v="87.890000000000015"/>
  </r>
  <r>
    <n v="7998"/>
    <x v="3960"/>
    <x v="3"/>
    <x v="132"/>
    <d v="2014-11-06T00:00:00"/>
    <s v="First Class"/>
    <s v="CR-12580"/>
    <x v="615"/>
    <x v="2"/>
    <x v="0"/>
    <x v="70"/>
    <x v="1"/>
    <n v="92037"/>
    <x v="1"/>
    <s v="FUR-TA-10001095"/>
    <x v="0"/>
    <x v="3"/>
    <x v="611"/>
    <x v="5241"/>
    <n v="12"/>
    <n v="0.2"/>
    <n v="20.914800000000014"/>
  </r>
  <r>
    <n v="7999"/>
    <x v="3961"/>
    <x v="2"/>
    <x v="417"/>
    <d v="2011-05-07T00:00:00"/>
    <s v="First Class"/>
    <s v="BS-11365"/>
    <x v="740"/>
    <x v="1"/>
    <x v="0"/>
    <x v="4"/>
    <x v="4"/>
    <n v="98105"/>
    <x v="1"/>
    <s v="FUR-FU-10001852"/>
    <x v="0"/>
    <x v="5"/>
    <x v="837"/>
    <x v="5242"/>
    <n v="7"/>
    <n v="0"/>
    <n v="3.8975999999999997"/>
  </r>
  <r>
    <n v="8000"/>
    <x v="3961"/>
    <x v="2"/>
    <x v="417"/>
    <d v="2011-05-07T00:00:00"/>
    <s v="First Class"/>
    <s v="BS-11365"/>
    <x v="740"/>
    <x v="1"/>
    <x v="0"/>
    <x v="4"/>
    <x v="4"/>
    <n v="98105"/>
    <x v="1"/>
    <s v="OFF-AP-10000696"/>
    <x v="1"/>
    <x v="9"/>
    <x v="332"/>
    <x v="5243"/>
    <n v="4"/>
    <n v="0"/>
    <n v="19.034399999999998"/>
  </r>
  <r>
    <n v="8001"/>
    <x v="3962"/>
    <x v="1"/>
    <x v="627"/>
    <d v="2012-11-12T00:00:00"/>
    <s v="Standard Class"/>
    <s v="RD-19585"/>
    <x v="361"/>
    <x v="0"/>
    <x v="0"/>
    <x v="362"/>
    <x v="23"/>
    <n v="52001"/>
    <x v="2"/>
    <s v="TEC-PH-10003885"/>
    <x v="2"/>
    <x v="7"/>
    <x v="772"/>
    <x v="2392"/>
    <n v="4"/>
    <n v="0"/>
    <n v="76.548399999999987"/>
  </r>
  <r>
    <n v="8002"/>
    <x v="3963"/>
    <x v="1"/>
    <x v="295"/>
    <d v="2012-12-15T00:00:00"/>
    <s v="First Class"/>
    <s v="KD-16270"/>
    <x v="30"/>
    <x v="0"/>
    <x v="0"/>
    <x v="1"/>
    <x v="1"/>
    <n v="90032"/>
    <x v="1"/>
    <s v="TEC-AC-10002926"/>
    <x v="2"/>
    <x v="11"/>
    <x v="1114"/>
    <x v="5244"/>
    <n v="6"/>
    <n v="0"/>
    <n v="128.97420000000002"/>
  </r>
  <r>
    <n v="8003"/>
    <x v="3963"/>
    <x v="1"/>
    <x v="295"/>
    <d v="2012-12-15T00:00:00"/>
    <s v="First Class"/>
    <s v="KD-16270"/>
    <x v="30"/>
    <x v="0"/>
    <x v="0"/>
    <x v="1"/>
    <x v="1"/>
    <n v="90032"/>
    <x v="1"/>
    <s v="OFF-SU-10001225"/>
    <x v="1"/>
    <x v="14"/>
    <x v="33"/>
    <x v="4751"/>
    <n v="7"/>
    <n v="0"/>
    <n v="0.51519999999999921"/>
  </r>
  <r>
    <n v="8004"/>
    <x v="3964"/>
    <x v="2"/>
    <x v="588"/>
    <d v="2011-12-03T00:00:00"/>
    <s v="First Class"/>
    <s v="AA-10645"/>
    <x v="731"/>
    <x v="0"/>
    <x v="0"/>
    <x v="90"/>
    <x v="31"/>
    <n v="1852"/>
    <x v="3"/>
    <s v="TEC-PH-10004434"/>
    <x v="2"/>
    <x v="7"/>
    <x v="1604"/>
    <x v="5245"/>
    <n v="2"/>
    <n v="0"/>
    <n v="78.850999999999971"/>
  </r>
  <r>
    <n v="8005"/>
    <x v="3964"/>
    <x v="2"/>
    <x v="588"/>
    <d v="2011-12-03T00:00:00"/>
    <s v="First Class"/>
    <s v="AA-10645"/>
    <x v="731"/>
    <x v="0"/>
    <x v="0"/>
    <x v="90"/>
    <x v="31"/>
    <n v="1852"/>
    <x v="3"/>
    <s v="FUR-FU-10003878"/>
    <x v="0"/>
    <x v="5"/>
    <x v="671"/>
    <x v="5246"/>
    <n v="3"/>
    <n v="0"/>
    <n v="15.585599999999999"/>
  </r>
  <r>
    <n v="8006"/>
    <x v="3964"/>
    <x v="2"/>
    <x v="588"/>
    <d v="2011-12-03T00:00:00"/>
    <s v="First Class"/>
    <s v="AA-10645"/>
    <x v="731"/>
    <x v="0"/>
    <x v="0"/>
    <x v="90"/>
    <x v="31"/>
    <n v="1852"/>
    <x v="3"/>
    <s v="FUR-FU-10002268"/>
    <x v="0"/>
    <x v="5"/>
    <x v="860"/>
    <x v="765"/>
    <n v="2"/>
    <n v="0"/>
    <n v="3.2405999999999997"/>
  </r>
  <r>
    <n v="8007"/>
    <x v="3965"/>
    <x v="0"/>
    <x v="877"/>
    <d v="2013-10-12T00:00:00"/>
    <s v="Standard Class"/>
    <s v="MC-18100"/>
    <x v="498"/>
    <x v="0"/>
    <x v="0"/>
    <x v="126"/>
    <x v="4"/>
    <n v="98270"/>
    <x v="1"/>
    <s v="OFF-FA-10001883"/>
    <x v="1"/>
    <x v="13"/>
    <x v="1484"/>
    <x v="5247"/>
    <n v="12"/>
    <n v="0"/>
    <n v="0.93359999999999843"/>
  </r>
  <r>
    <n v="8008"/>
    <x v="3966"/>
    <x v="1"/>
    <x v="972"/>
    <d v="2012-11-24T00:00:00"/>
    <s v="Standard Class"/>
    <s v="AA-10645"/>
    <x v="731"/>
    <x v="0"/>
    <x v="0"/>
    <x v="268"/>
    <x v="26"/>
    <n v="73120"/>
    <x v="2"/>
    <s v="OFF-ST-10002756"/>
    <x v="1"/>
    <x v="4"/>
    <x v="270"/>
    <x v="5248"/>
    <n v="4"/>
    <n v="0"/>
    <n v="5.4124000000000478"/>
  </r>
  <r>
    <n v="8009"/>
    <x v="3966"/>
    <x v="1"/>
    <x v="972"/>
    <d v="2012-11-24T00:00:00"/>
    <s v="Standard Class"/>
    <s v="AA-10645"/>
    <x v="731"/>
    <x v="0"/>
    <x v="0"/>
    <x v="268"/>
    <x v="26"/>
    <n v="73120"/>
    <x v="2"/>
    <s v="OFF-PA-10000474"/>
    <x v="1"/>
    <x v="10"/>
    <x v="33"/>
    <x v="1938"/>
    <n v="3"/>
    <n v="0"/>
    <n v="49.970399999999991"/>
  </r>
  <r>
    <n v="8010"/>
    <x v="3966"/>
    <x v="1"/>
    <x v="972"/>
    <d v="2012-11-24T00:00:00"/>
    <s v="Standard Class"/>
    <s v="AA-10645"/>
    <x v="731"/>
    <x v="0"/>
    <x v="0"/>
    <x v="268"/>
    <x v="26"/>
    <n v="73120"/>
    <x v="2"/>
    <s v="FUR-CH-10002073"/>
    <x v="0"/>
    <x v="1"/>
    <x v="1783"/>
    <x v="5249"/>
    <n v="5"/>
    <n v="0"/>
    <n v="383.93099999999993"/>
  </r>
  <r>
    <n v="8011"/>
    <x v="3967"/>
    <x v="2"/>
    <x v="461"/>
    <d v="2011-03-20T00:00:00"/>
    <s v="Second Class"/>
    <s v="QJ-19255"/>
    <x v="425"/>
    <x v="1"/>
    <x v="0"/>
    <x v="10"/>
    <x v="9"/>
    <n v="19134"/>
    <x v="3"/>
    <s v="OFF-PA-10003641"/>
    <x v="1"/>
    <x v="10"/>
    <x v="938"/>
    <x v="5250"/>
    <n v="6"/>
    <n v="0.2"/>
    <n v="41.152799999999992"/>
  </r>
  <r>
    <n v="8012"/>
    <x v="3968"/>
    <x v="1"/>
    <x v="782"/>
    <d v="2012-06-23T00:00:00"/>
    <s v="First Class"/>
    <s v="JM-16195"/>
    <x v="594"/>
    <x v="0"/>
    <x v="0"/>
    <x v="34"/>
    <x v="22"/>
    <n v="80013"/>
    <x v="1"/>
    <s v="TEC-PH-10002070"/>
    <x v="2"/>
    <x v="7"/>
    <x v="1785"/>
    <x v="5251"/>
    <n v="7"/>
    <n v="0.2"/>
    <n v="15.742999999999984"/>
  </r>
  <r>
    <n v="8013"/>
    <x v="3969"/>
    <x v="3"/>
    <x v="1126"/>
    <d v="2014-05-26T00:00:00"/>
    <s v="Same Day"/>
    <s v="TB-21625"/>
    <x v="577"/>
    <x v="0"/>
    <x v="0"/>
    <x v="20"/>
    <x v="15"/>
    <n v="10009"/>
    <x v="3"/>
    <s v="OFF-BI-10004519"/>
    <x v="1"/>
    <x v="8"/>
    <x v="880"/>
    <x v="5252"/>
    <n v="5"/>
    <n v="0.2"/>
    <n v="207.47499999999994"/>
  </r>
  <r>
    <n v="8014"/>
    <x v="3969"/>
    <x v="3"/>
    <x v="1126"/>
    <d v="2014-05-26T00:00:00"/>
    <s v="Same Day"/>
    <s v="TB-21625"/>
    <x v="577"/>
    <x v="0"/>
    <x v="0"/>
    <x v="20"/>
    <x v="15"/>
    <n v="10009"/>
    <x v="3"/>
    <s v="TEC-AC-10002167"/>
    <x v="2"/>
    <x v="11"/>
    <x v="46"/>
    <x v="5253"/>
    <n v="8"/>
    <n v="0"/>
    <n v="13.200000000000003"/>
  </r>
  <r>
    <n v="8015"/>
    <x v="3969"/>
    <x v="3"/>
    <x v="1126"/>
    <d v="2014-05-26T00:00:00"/>
    <s v="Same Day"/>
    <s v="TB-21625"/>
    <x v="577"/>
    <x v="0"/>
    <x v="0"/>
    <x v="20"/>
    <x v="15"/>
    <n v="10009"/>
    <x v="3"/>
    <s v="OFF-FA-10000936"/>
    <x v="1"/>
    <x v="13"/>
    <x v="1298"/>
    <x v="5254"/>
    <n v="1"/>
    <n v="0"/>
    <n v="1.4804999999999999"/>
  </r>
  <r>
    <n v="8016"/>
    <x v="3969"/>
    <x v="3"/>
    <x v="1126"/>
    <d v="2014-05-26T00:00:00"/>
    <s v="Same Day"/>
    <s v="TB-21625"/>
    <x v="577"/>
    <x v="0"/>
    <x v="0"/>
    <x v="20"/>
    <x v="15"/>
    <n v="10009"/>
    <x v="3"/>
    <s v="FUR-FU-10000732"/>
    <x v="0"/>
    <x v="5"/>
    <x v="540"/>
    <x v="609"/>
    <n v="3"/>
    <n v="0"/>
    <n v="6.0287999999999995"/>
  </r>
  <r>
    <n v="8017"/>
    <x v="3970"/>
    <x v="2"/>
    <x v="340"/>
    <d v="2011-09-11T00:00:00"/>
    <s v="First Class"/>
    <s v="NF-18595"/>
    <x v="376"/>
    <x v="2"/>
    <x v="0"/>
    <x v="152"/>
    <x v="24"/>
    <n v="43130"/>
    <x v="3"/>
    <s v="FUR-FU-10002501"/>
    <x v="0"/>
    <x v="5"/>
    <x v="1284"/>
    <x v="5255"/>
    <n v="6"/>
    <n v="0.2"/>
    <n v="12.892799999999998"/>
  </r>
  <r>
    <n v="8018"/>
    <x v="3970"/>
    <x v="2"/>
    <x v="340"/>
    <d v="2011-09-11T00:00:00"/>
    <s v="First Class"/>
    <s v="NF-18595"/>
    <x v="376"/>
    <x v="2"/>
    <x v="0"/>
    <x v="152"/>
    <x v="24"/>
    <n v="43130"/>
    <x v="3"/>
    <s v="OFF-AR-10000634"/>
    <x v="1"/>
    <x v="6"/>
    <x v="988"/>
    <x v="2791"/>
    <n v="9"/>
    <n v="0.2"/>
    <n v="2.6964000000000006"/>
  </r>
  <r>
    <n v="8019"/>
    <x v="3971"/>
    <x v="3"/>
    <x v="161"/>
    <d v="2014-10-20T00:00:00"/>
    <s v="Second Class"/>
    <s v="BF-11020"/>
    <x v="292"/>
    <x v="1"/>
    <x v="0"/>
    <x v="494"/>
    <x v="1"/>
    <n v="95351"/>
    <x v="1"/>
    <s v="TEC-PH-10001700"/>
    <x v="2"/>
    <x v="7"/>
    <x v="193"/>
    <x v="5046"/>
    <n v="1"/>
    <n v="0.2"/>
    <n v="4.6193000000000026"/>
  </r>
  <r>
    <n v="8020"/>
    <x v="3972"/>
    <x v="3"/>
    <x v="808"/>
    <d v="2014-11-06T00:00:00"/>
    <s v="First Class"/>
    <s v="NP-18670"/>
    <x v="73"/>
    <x v="0"/>
    <x v="0"/>
    <x v="285"/>
    <x v="25"/>
    <n v="63116"/>
    <x v="2"/>
    <s v="OFF-AP-10001962"/>
    <x v="1"/>
    <x v="9"/>
    <x v="1594"/>
    <x v="4585"/>
    <n v="10"/>
    <n v="0"/>
    <n v="20.975000000000001"/>
  </r>
  <r>
    <n v="8021"/>
    <x v="3972"/>
    <x v="3"/>
    <x v="808"/>
    <d v="2014-11-06T00:00:00"/>
    <s v="First Class"/>
    <s v="NP-18670"/>
    <x v="73"/>
    <x v="0"/>
    <x v="0"/>
    <x v="285"/>
    <x v="25"/>
    <n v="63116"/>
    <x v="2"/>
    <s v="OFF-PA-10001838"/>
    <x v="1"/>
    <x v="10"/>
    <x v="999"/>
    <x v="2722"/>
    <n v="2"/>
    <n v="0"/>
    <n v="5.7623999999999995"/>
  </r>
  <r>
    <n v="8022"/>
    <x v="3973"/>
    <x v="2"/>
    <x v="609"/>
    <d v="2011-07-25T00:00:00"/>
    <s v="Standard Class"/>
    <s v="HM-14860"/>
    <x v="447"/>
    <x v="1"/>
    <x v="0"/>
    <x v="61"/>
    <x v="5"/>
    <n v="75217"/>
    <x v="2"/>
    <s v="OFF-AP-10000124"/>
    <x v="1"/>
    <x v="9"/>
    <x v="1227"/>
    <x v="5256"/>
    <n v="3"/>
    <n v="0.8"/>
    <n v="-12.979200000000002"/>
  </r>
  <r>
    <n v="8023"/>
    <x v="3973"/>
    <x v="2"/>
    <x v="609"/>
    <d v="2011-07-25T00:00:00"/>
    <s v="Standard Class"/>
    <s v="HM-14860"/>
    <x v="447"/>
    <x v="1"/>
    <x v="0"/>
    <x v="61"/>
    <x v="5"/>
    <n v="75217"/>
    <x v="2"/>
    <s v="OFF-EN-10003567"/>
    <x v="1"/>
    <x v="12"/>
    <x v="1643"/>
    <x v="1190"/>
    <n v="5"/>
    <n v="0.2"/>
    <n v="29.673000000000005"/>
  </r>
  <r>
    <n v="8024"/>
    <x v="3973"/>
    <x v="2"/>
    <x v="609"/>
    <d v="2011-07-25T00:00:00"/>
    <s v="Standard Class"/>
    <s v="HM-14860"/>
    <x v="447"/>
    <x v="1"/>
    <x v="0"/>
    <x v="61"/>
    <x v="5"/>
    <n v="75217"/>
    <x v="2"/>
    <s v="FUR-CH-10004997"/>
    <x v="0"/>
    <x v="1"/>
    <x v="494"/>
    <x v="2854"/>
    <n v="5"/>
    <n v="0.3"/>
    <n v="-93.989999999999952"/>
  </r>
  <r>
    <n v="8025"/>
    <x v="3973"/>
    <x v="2"/>
    <x v="609"/>
    <d v="2011-07-25T00:00:00"/>
    <s v="Standard Class"/>
    <s v="HM-14860"/>
    <x v="447"/>
    <x v="1"/>
    <x v="0"/>
    <x v="61"/>
    <x v="5"/>
    <n v="75217"/>
    <x v="2"/>
    <s v="OFF-BI-10000494"/>
    <x v="1"/>
    <x v="8"/>
    <x v="1563"/>
    <x v="5257"/>
    <n v="1"/>
    <n v="0.8"/>
    <n v="-1.8270000000000004"/>
  </r>
  <r>
    <n v="8026"/>
    <x v="3974"/>
    <x v="1"/>
    <x v="861"/>
    <d v="2012-09-15T00:00:00"/>
    <s v="Second Class"/>
    <s v="DM-13525"/>
    <x v="760"/>
    <x v="1"/>
    <x v="0"/>
    <x v="20"/>
    <x v="15"/>
    <n v="10035"/>
    <x v="3"/>
    <s v="FUR-FU-10000277"/>
    <x v="0"/>
    <x v="5"/>
    <x v="1786"/>
    <x v="5258"/>
    <n v="2"/>
    <n v="0"/>
    <n v="50.563199999999995"/>
  </r>
  <r>
    <n v="8027"/>
    <x v="3974"/>
    <x v="1"/>
    <x v="861"/>
    <d v="2012-09-15T00:00:00"/>
    <s v="Second Class"/>
    <s v="DM-13525"/>
    <x v="760"/>
    <x v="1"/>
    <x v="0"/>
    <x v="20"/>
    <x v="15"/>
    <n v="10035"/>
    <x v="3"/>
    <s v="OFF-ST-10003641"/>
    <x v="1"/>
    <x v="4"/>
    <x v="1799"/>
    <x v="5259"/>
    <n v="1"/>
    <n v="0"/>
    <n v="1.5760000000000076"/>
  </r>
  <r>
    <n v="8028"/>
    <x v="3974"/>
    <x v="1"/>
    <x v="861"/>
    <d v="2012-09-15T00:00:00"/>
    <s v="Second Class"/>
    <s v="DM-13525"/>
    <x v="760"/>
    <x v="1"/>
    <x v="0"/>
    <x v="20"/>
    <x v="15"/>
    <n v="10035"/>
    <x v="3"/>
    <s v="TEC-AC-10001998"/>
    <x v="2"/>
    <x v="11"/>
    <x v="84"/>
    <x v="86"/>
    <n v="1"/>
    <n v="0"/>
    <n v="6.796599999999998"/>
  </r>
  <r>
    <n v="8029"/>
    <x v="3974"/>
    <x v="1"/>
    <x v="861"/>
    <d v="2012-09-15T00:00:00"/>
    <s v="Second Class"/>
    <s v="DM-13525"/>
    <x v="760"/>
    <x v="1"/>
    <x v="0"/>
    <x v="20"/>
    <x v="15"/>
    <n v="10035"/>
    <x v="3"/>
    <s v="OFF-ST-10001932"/>
    <x v="1"/>
    <x v="4"/>
    <x v="1641"/>
    <x v="4321"/>
    <n v="4"/>
    <n v="0"/>
    <n v="108.17520000000002"/>
  </r>
  <r>
    <n v="8030"/>
    <x v="3975"/>
    <x v="0"/>
    <x v="147"/>
    <d v="2013-10-26T00:00:00"/>
    <s v="Standard Class"/>
    <s v="JF-15565"/>
    <x v="535"/>
    <x v="0"/>
    <x v="0"/>
    <x v="52"/>
    <x v="5"/>
    <n v="78207"/>
    <x v="2"/>
    <s v="TEC-AC-10002323"/>
    <x v="2"/>
    <x v="11"/>
    <x v="175"/>
    <x v="5260"/>
    <n v="6"/>
    <n v="0.2"/>
    <n v="-9.2819999999999965"/>
  </r>
  <r>
    <n v="8031"/>
    <x v="3976"/>
    <x v="0"/>
    <x v="676"/>
    <d v="2013-01-11T00:00:00"/>
    <s v="Standard Class"/>
    <s v="NM-18520"/>
    <x v="392"/>
    <x v="0"/>
    <x v="0"/>
    <x v="112"/>
    <x v="5"/>
    <n v="79109"/>
    <x v="2"/>
    <s v="FUR-FU-10004270"/>
    <x v="0"/>
    <x v="5"/>
    <x v="1372"/>
    <x v="5261"/>
    <n v="3"/>
    <n v="0.6"/>
    <n v="-10.961100000000002"/>
  </r>
  <r>
    <n v="8032"/>
    <x v="3976"/>
    <x v="0"/>
    <x v="676"/>
    <d v="2013-01-11T00:00:00"/>
    <s v="Standard Class"/>
    <s v="NM-18520"/>
    <x v="392"/>
    <x v="0"/>
    <x v="0"/>
    <x v="112"/>
    <x v="5"/>
    <n v="79109"/>
    <x v="2"/>
    <s v="OFF-PA-10004621"/>
    <x v="1"/>
    <x v="10"/>
    <x v="738"/>
    <x v="233"/>
    <n v="5"/>
    <n v="0.2"/>
    <n v="9.0719999999999992"/>
  </r>
  <r>
    <n v="8033"/>
    <x v="3977"/>
    <x v="1"/>
    <x v="608"/>
    <d v="2012-06-28T00:00:00"/>
    <s v="First Class"/>
    <s v="MV-17485"/>
    <x v="597"/>
    <x v="0"/>
    <x v="0"/>
    <x v="12"/>
    <x v="5"/>
    <n v="77041"/>
    <x v="2"/>
    <s v="OFF-PA-10001019"/>
    <x v="1"/>
    <x v="10"/>
    <x v="675"/>
    <x v="1107"/>
    <n v="3"/>
    <n v="0.2"/>
    <n v="16.183799999999998"/>
  </r>
  <r>
    <n v="8034"/>
    <x v="3977"/>
    <x v="1"/>
    <x v="608"/>
    <d v="2012-06-28T00:00:00"/>
    <s v="First Class"/>
    <s v="MV-17485"/>
    <x v="597"/>
    <x v="0"/>
    <x v="0"/>
    <x v="12"/>
    <x v="5"/>
    <n v="77041"/>
    <x v="2"/>
    <s v="OFF-BI-10000201"/>
    <x v="1"/>
    <x v="8"/>
    <x v="1678"/>
    <x v="5262"/>
    <n v="2"/>
    <n v="0.8"/>
    <n v="-1.476"/>
  </r>
  <r>
    <n v="8035"/>
    <x v="3977"/>
    <x v="1"/>
    <x v="608"/>
    <d v="2012-06-28T00:00:00"/>
    <s v="First Class"/>
    <s v="MV-17485"/>
    <x v="597"/>
    <x v="0"/>
    <x v="0"/>
    <x v="12"/>
    <x v="5"/>
    <n v="77041"/>
    <x v="2"/>
    <s v="FUR-FU-10004587"/>
    <x v="0"/>
    <x v="5"/>
    <x v="1353"/>
    <x v="5263"/>
    <n v="9"/>
    <n v="0.6"/>
    <n v="-20.730599999999995"/>
  </r>
  <r>
    <n v="8036"/>
    <x v="3977"/>
    <x v="1"/>
    <x v="608"/>
    <d v="2012-06-28T00:00:00"/>
    <s v="First Class"/>
    <s v="MV-17485"/>
    <x v="597"/>
    <x v="0"/>
    <x v="0"/>
    <x v="12"/>
    <x v="5"/>
    <n v="77041"/>
    <x v="2"/>
    <s v="OFF-LA-10001613"/>
    <x v="1"/>
    <x v="2"/>
    <x v="736"/>
    <x v="877"/>
    <n v="2"/>
    <n v="0.2"/>
    <n v="1.6704000000000001"/>
  </r>
  <r>
    <n v="8037"/>
    <x v="3978"/>
    <x v="1"/>
    <x v="1181"/>
    <d v="2012-09-22T00:00:00"/>
    <s v="First Class"/>
    <s v="AG-10270"/>
    <x v="8"/>
    <x v="0"/>
    <x v="0"/>
    <x v="104"/>
    <x v="31"/>
    <n v="1841"/>
    <x v="3"/>
    <s v="OFF-BI-10001308"/>
    <x v="1"/>
    <x v="8"/>
    <x v="1351"/>
    <x v="1023"/>
    <n v="6"/>
    <n v="0"/>
    <n v="16.955999999999996"/>
  </r>
  <r>
    <n v="8038"/>
    <x v="3979"/>
    <x v="3"/>
    <x v="815"/>
    <d v="2014-07-15T00:00:00"/>
    <s v="Standard Class"/>
    <s v="BF-11275"/>
    <x v="667"/>
    <x v="1"/>
    <x v="0"/>
    <x v="38"/>
    <x v="32"/>
    <n v="31907"/>
    <x v="0"/>
    <s v="OFF-AP-10003278"/>
    <x v="1"/>
    <x v="9"/>
    <x v="1784"/>
    <x v="5264"/>
    <n v="3"/>
    <n v="0"/>
    <n v="10.896600000000003"/>
  </r>
  <r>
    <n v="8039"/>
    <x v="3980"/>
    <x v="3"/>
    <x v="160"/>
    <d v="2014-07-03T00:00:00"/>
    <s v="Second Class"/>
    <s v="JC-15775"/>
    <x v="547"/>
    <x v="0"/>
    <x v="0"/>
    <x v="1"/>
    <x v="1"/>
    <n v="90032"/>
    <x v="1"/>
    <s v="FUR-BO-10003966"/>
    <x v="0"/>
    <x v="0"/>
    <x v="1086"/>
    <x v="2683"/>
    <n v="3"/>
    <n v="0.15"/>
    <n v="5.1293999999999755"/>
  </r>
  <r>
    <n v="8040"/>
    <x v="3981"/>
    <x v="3"/>
    <x v="170"/>
    <d v="2014-08-26T00:00:00"/>
    <s v="Second Class"/>
    <s v="CM-11815"/>
    <x v="698"/>
    <x v="1"/>
    <x v="0"/>
    <x v="4"/>
    <x v="4"/>
    <n v="98115"/>
    <x v="1"/>
    <s v="FUR-CH-10004698"/>
    <x v="0"/>
    <x v="1"/>
    <x v="166"/>
    <x v="340"/>
    <n v="6"/>
    <n v="0.2"/>
    <n v="38.870400000000018"/>
  </r>
  <r>
    <n v="8041"/>
    <x v="3981"/>
    <x v="3"/>
    <x v="170"/>
    <d v="2014-08-26T00:00:00"/>
    <s v="Second Class"/>
    <s v="CM-11815"/>
    <x v="698"/>
    <x v="1"/>
    <x v="0"/>
    <x v="4"/>
    <x v="4"/>
    <n v="98115"/>
    <x v="1"/>
    <s v="OFF-ST-10000025"/>
    <x v="1"/>
    <x v="4"/>
    <x v="615"/>
    <x v="720"/>
    <n v="6"/>
    <n v="0"/>
    <n v="34.354799999999955"/>
  </r>
  <r>
    <n v="8042"/>
    <x v="3981"/>
    <x v="3"/>
    <x v="170"/>
    <d v="2014-08-26T00:00:00"/>
    <s v="Second Class"/>
    <s v="CM-11815"/>
    <x v="698"/>
    <x v="1"/>
    <x v="0"/>
    <x v="4"/>
    <x v="4"/>
    <n v="98115"/>
    <x v="1"/>
    <s v="TEC-AC-10000682"/>
    <x v="2"/>
    <x v="11"/>
    <x v="1327"/>
    <x v="5265"/>
    <n v="2"/>
    <n v="0"/>
    <n v="11.613"/>
  </r>
  <r>
    <n v="8043"/>
    <x v="3982"/>
    <x v="3"/>
    <x v="825"/>
    <d v="2014-03-16T00:00:00"/>
    <s v="Standard Class"/>
    <s v="PV-18985"/>
    <x v="391"/>
    <x v="2"/>
    <x v="0"/>
    <x v="471"/>
    <x v="31"/>
    <n v="2138"/>
    <x v="3"/>
    <s v="TEC-AC-10001772"/>
    <x v="2"/>
    <x v="11"/>
    <x v="400"/>
    <x v="433"/>
    <n v="4"/>
    <n v="0"/>
    <n v="24.913200000000003"/>
  </r>
  <r>
    <n v="8044"/>
    <x v="3982"/>
    <x v="3"/>
    <x v="825"/>
    <d v="2014-03-16T00:00:00"/>
    <s v="Standard Class"/>
    <s v="PV-18985"/>
    <x v="391"/>
    <x v="2"/>
    <x v="0"/>
    <x v="471"/>
    <x v="31"/>
    <n v="2138"/>
    <x v="3"/>
    <s v="FUR-FU-10001379"/>
    <x v="0"/>
    <x v="5"/>
    <x v="1810"/>
    <x v="4111"/>
    <n v="1"/>
    <n v="0"/>
    <n v="11.756800000000002"/>
  </r>
  <r>
    <n v="8045"/>
    <x v="3983"/>
    <x v="3"/>
    <x v="175"/>
    <d v="2014-09-18T00:00:00"/>
    <s v="Second Class"/>
    <s v="DO-13645"/>
    <x v="770"/>
    <x v="0"/>
    <x v="0"/>
    <x v="288"/>
    <x v="7"/>
    <n v="84106"/>
    <x v="1"/>
    <s v="OFF-BI-10002794"/>
    <x v="1"/>
    <x v="8"/>
    <x v="102"/>
    <x v="5266"/>
    <n v="9"/>
    <n v="0.2"/>
    <n v="106.95779999999998"/>
  </r>
  <r>
    <n v="8046"/>
    <x v="3984"/>
    <x v="0"/>
    <x v="873"/>
    <d v="2013-09-25T00:00:00"/>
    <s v="Standard Class"/>
    <s v="HA-14905"/>
    <x v="456"/>
    <x v="0"/>
    <x v="0"/>
    <x v="20"/>
    <x v="15"/>
    <n v="10035"/>
    <x v="3"/>
    <s v="OFF-AP-10001005"/>
    <x v="1"/>
    <x v="9"/>
    <x v="1131"/>
    <x v="5267"/>
    <n v="5"/>
    <n v="0"/>
    <n v="129.77249999999998"/>
  </r>
  <r>
    <n v="8047"/>
    <x v="3985"/>
    <x v="0"/>
    <x v="272"/>
    <d v="2013-12-18T00:00:00"/>
    <s v="Second Class"/>
    <s v="SH-20395"/>
    <x v="129"/>
    <x v="0"/>
    <x v="0"/>
    <x v="191"/>
    <x v="24"/>
    <n v="44221"/>
    <x v="3"/>
    <s v="OFF-BI-10000201"/>
    <x v="1"/>
    <x v="8"/>
    <x v="1678"/>
    <x v="3631"/>
    <n v="3"/>
    <n v="0.7"/>
    <n v="-1.4760000000000004"/>
  </r>
  <r>
    <n v="8048"/>
    <x v="3986"/>
    <x v="3"/>
    <x v="132"/>
    <d v="2014-11-07T00:00:00"/>
    <s v="Second Class"/>
    <s v="JM-16195"/>
    <x v="594"/>
    <x v="0"/>
    <x v="0"/>
    <x v="40"/>
    <x v="3"/>
    <n v="28403"/>
    <x v="0"/>
    <s v="OFF-PA-10003673"/>
    <x v="1"/>
    <x v="10"/>
    <x v="971"/>
    <x v="3965"/>
    <n v="3"/>
    <n v="0.2"/>
    <n v="5.2883999999999984"/>
  </r>
  <r>
    <n v="8049"/>
    <x v="3987"/>
    <x v="0"/>
    <x v="894"/>
    <d v="2013-07-08T00:00:00"/>
    <s v="Standard Class"/>
    <s v="DK-13225"/>
    <x v="158"/>
    <x v="1"/>
    <x v="0"/>
    <x v="20"/>
    <x v="15"/>
    <n v="10035"/>
    <x v="3"/>
    <s v="OFF-AP-10000938"/>
    <x v="1"/>
    <x v="9"/>
    <x v="1703"/>
    <x v="3828"/>
    <n v="7"/>
    <n v="0"/>
    <n v="197.92079999999999"/>
  </r>
  <r>
    <n v="8050"/>
    <x v="3988"/>
    <x v="2"/>
    <x v="467"/>
    <d v="2011-09-30T00:00:00"/>
    <s v="Standard Class"/>
    <s v="CM-12715"/>
    <x v="782"/>
    <x v="1"/>
    <x v="0"/>
    <x v="10"/>
    <x v="9"/>
    <n v="19140"/>
    <x v="3"/>
    <s v="OFF-BI-10003274"/>
    <x v="1"/>
    <x v="8"/>
    <x v="122"/>
    <x v="3649"/>
    <n v="5"/>
    <n v="0.7"/>
    <n v="-4.577"/>
  </r>
  <r>
    <n v="8051"/>
    <x v="3988"/>
    <x v="2"/>
    <x v="467"/>
    <d v="2011-09-30T00:00:00"/>
    <s v="Standard Class"/>
    <s v="CM-12715"/>
    <x v="782"/>
    <x v="1"/>
    <x v="0"/>
    <x v="10"/>
    <x v="9"/>
    <n v="19140"/>
    <x v="3"/>
    <s v="FUR-FU-10001095"/>
    <x v="0"/>
    <x v="5"/>
    <x v="741"/>
    <x v="4571"/>
    <n v="1"/>
    <n v="0.2"/>
    <n v="4.7664"/>
  </r>
  <r>
    <n v="8052"/>
    <x v="3988"/>
    <x v="2"/>
    <x v="467"/>
    <d v="2011-09-30T00:00:00"/>
    <s v="Standard Class"/>
    <s v="CM-12715"/>
    <x v="782"/>
    <x v="1"/>
    <x v="0"/>
    <x v="10"/>
    <x v="9"/>
    <n v="19140"/>
    <x v="3"/>
    <s v="OFF-AP-10001492"/>
    <x v="1"/>
    <x v="9"/>
    <x v="22"/>
    <x v="3101"/>
    <n v="6"/>
    <n v="0.2"/>
    <n v="3.1032000000000011"/>
  </r>
  <r>
    <n v="8053"/>
    <x v="3989"/>
    <x v="2"/>
    <x v="686"/>
    <d v="2011-07-17T00:00:00"/>
    <s v="Second Class"/>
    <s v="BF-10975"/>
    <x v="541"/>
    <x v="1"/>
    <x v="0"/>
    <x v="20"/>
    <x v="15"/>
    <n v="10009"/>
    <x v="3"/>
    <s v="OFF-AR-10004999"/>
    <x v="1"/>
    <x v="6"/>
    <x v="864"/>
    <x v="1465"/>
    <n v="3"/>
    <n v="0"/>
    <n v="4.4850000000000003"/>
  </r>
  <r>
    <n v="8054"/>
    <x v="3990"/>
    <x v="3"/>
    <x v="394"/>
    <d v="2014-10-06T00:00:00"/>
    <s v="Standard Class"/>
    <s v="SF-20965"/>
    <x v="245"/>
    <x v="1"/>
    <x v="0"/>
    <x v="10"/>
    <x v="9"/>
    <n v="19134"/>
    <x v="3"/>
    <s v="OFF-BI-10004094"/>
    <x v="1"/>
    <x v="8"/>
    <x v="603"/>
    <x v="5268"/>
    <n v="1"/>
    <n v="0.7"/>
    <n v="-1.8584999999999994"/>
  </r>
  <r>
    <n v="8055"/>
    <x v="3991"/>
    <x v="1"/>
    <x v="834"/>
    <d v="2012-09-04T00:00:00"/>
    <s v="Standard Class"/>
    <s v="CB-12025"/>
    <x v="90"/>
    <x v="0"/>
    <x v="0"/>
    <x v="1"/>
    <x v="1"/>
    <n v="90049"/>
    <x v="1"/>
    <s v="OFF-ST-10001490"/>
    <x v="1"/>
    <x v="4"/>
    <x v="513"/>
    <x v="5269"/>
    <n v="5"/>
    <n v="0"/>
    <n v="267.70499999999993"/>
  </r>
  <r>
    <n v="8056"/>
    <x v="3991"/>
    <x v="1"/>
    <x v="834"/>
    <d v="2012-09-04T00:00:00"/>
    <s v="Standard Class"/>
    <s v="CB-12025"/>
    <x v="90"/>
    <x v="0"/>
    <x v="0"/>
    <x v="1"/>
    <x v="1"/>
    <n v="90049"/>
    <x v="1"/>
    <s v="FUR-BO-10004695"/>
    <x v="0"/>
    <x v="0"/>
    <x v="198"/>
    <x v="1496"/>
    <n v="2"/>
    <n v="0.15"/>
    <n v="28.956799999999973"/>
  </r>
  <r>
    <n v="8057"/>
    <x v="3991"/>
    <x v="1"/>
    <x v="834"/>
    <d v="2012-09-04T00:00:00"/>
    <s v="Standard Class"/>
    <s v="CB-12025"/>
    <x v="90"/>
    <x v="0"/>
    <x v="0"/>
    <x v="1"/>
    <x v="1"/>
    <n v="90049"/>
    <x v="1"/>
    <s v="OFF-ST-10000736"/>
    <x v="1"/>
    <x v="4"/>
    <x v="455"/>
    <x v="5270"/>
    <n v="9"/>
    <n v="0"/>
    <n v="29.152799999999971"/>
  </r>
  <r>
    <n v="8058"/>
    <x v="3991"/>
    <x v="1"/>
    <x v="834"/>
    <d v="2012-09-04T00:00:00"/>
    <s v="Standard Class"/>
    <s v="CB-12025"/>
    <x v="90"/>
    <x v="0"/>
    <x v="0"/>
    <x v="1"/>
    <x v="1"/>
    <n v="90049"/>
    <x v="1"/>
    <s v="OFF-BI-10001617"/>
    <x v="1"/>
    <x v="8"/>
    <x v="1315"/>
    <x v="5271"/>
    <n v="5"/>
    <n v="0.2"/>
    <n v="13.959"/>
  </r>
  <r>
    <n v="8059"/>
    <x v="3991"/>
    <x v="1"/>
    <x v="834"/>
    <d v="2012-09-04T00:00:00"/>
    <s v="Standard Class"/>
    <s v="CB-12025"/>
    <x v="90"/>
    <x v="0"/>
    <x v="0"/>
    <x v="1"/>
    <x v="1"/>
    <n v="90049"/>
    <x v="1"/>
    <s v="TEC-PH-10003589"/>
    <x v="2"/>
    <x v="7"/>
    <x v="818"/>
    <x v="752"/>
    <n v="3"/>
    <n v="0.2"/>
    <n v="15.111599999999999"/>
  </r>
  <r>
    <n v="8060"/>
    <x v="3991"/>
    <x v="1"/>
    <x v="834"/>
    <d v="2012-09-04T00:00:00"/>
    <s v="Standard Class"/>
    <s v="CB-12025"/>
    <x v="90"/>
    <x v="0"/>
    <x v="0"/>
    <x v="1"/>
    <x v="1"/>
    <n v="90049"/>
    <x v="1"/>
    <s v="FUR-FU-10003981"/>
    <x v="0"/>
    <x v="5"/>
    <x v="322"/>
    <x v="1353"/>
    <n v="2"/>
    <n v="0"/>
    <n v="1.7472000000000003"/>
  </r>
  <r>
    <n v="8061"/>
    <x v="3992"/>
    <x v="1"/>
    <x v="1181"/>
    <d v="2012-09-26T00:00:00"/>
    <s v="Standard Class"/>
    <s v="TC-20980"/>
    <x v="568"/>
    <x v="1"/>
    <x v="0"/>
    <x v="85"/>
    <x v="15"/>
    <n v="11561"/>
    <x v="3"/>
    <s v="OFF-PA-10001970"/>
    <x v="1"/>
    <x v="10"/>
    <x v="311"/>
    <x v="3733"/>
    <n v="5"/>
    <n v="0"/>
    <n v="28.857999999999997"/>
  </r>
  <r>
    <n v="8062"/>
    <x v="3992"/>
    <x v="1"/>
    <x v="1181"/>
    <d v="2012-09-26T00:00:00"/>
    <s v="Standard Class"/>
    <s v="TC-20980"/>
    <x v="568"/>
    <x v="1"/>
    <x v="0"/>
    <x v="85"/>
    <x v="15"/>
    <n v="11561"/>
    <x v="3"/>
    <s v="OFF-BI-10002437"/>
    <x v="1"/>
    <x v="8"/>
    <x v="1305"/>
    <x v="671"/>
    <n v="2"/>
    <n v="0.2"/>
    <n v="8.8623999999999992"/>
  </r>
  <r>
    <n v="8063"/>
    <x v="3993"/>
    <x v="0"/>
    <x v="77"/>
    <d v="2013-11-10T00:00:00"/>
    <s v="First Class"/>
    <s v="LW-17215"/>
    <x v="560"/>
    <x v="0"/>
    <x v="0"/>
    <x v="30"/>
    <x v="15"/>
    <n v="14609"/>
    <x v="3"/>
    <s v="TEC-PH-10000586"/>
    <x v="2"/>
    <x v="7"/>
    <x v="501"/>
    <x v="2392"/>
    <n v="4"/>
    <n v="0"/>
    <n v="71.269200000000012"/>
  </r>
  <r>
    <n v="8064"/>
    <x v="3993"/>
    <x v="0"/>
    <x v="77"/>
    <d v="2013-11-10T00:00:00"/>
    <s v="First Class"/>
    <s v="LW-17215"/>
    <x v="560"/>
    <x v="0"/>
    <x v="0"/>
    <x v="30"/>
    <x v="15"/>
    <n v="14609"/>
    <x v="3"/>
    <s v="TEC-PH-10003811"/>
    <x v="2"/>
    <x v="7"/>
    <x v="1187"/>
    <x v="1911"/>
    <n v="3"/>
    <n v="0"/>
    <n v="100.7916"/>
  </r>
  <r>
    <n v="8065"/>
    <x v="3993"/>
    <x v="0"/>
    <x v="77"/>
    <d v="2013-11-10T00:00:00"/>
    <s v="First Class"/>
    <s v="LW-17215"/>
    <x v="560"/>
    <x v="0"/>
    <x v="0"/>
    <x v="30"/>
    <x v="15"/>
    <n v="14609"/>
    <x v="3"/>
    <s v="OFF-PA-10004983"/>
    <x v="1"/>
    <x v="10"/>
    <x v="1323"/>
    <x v="91"/>
    <n v="2"/>
    <n v="0"/>
    <n v="6.2208000000000006"/>
  </r>
  <r>
    <n v="8066"/>
    <x v="3993"/>
    <x v="0"/>
    <x v="77"/>
    <d v="2013-11-10T00:00:00"/>
    <s v="First Class"/>
    <s v="LW-17215"/>
    <x v="560"/>
    <x v="0"/>
    <x v="0"/>
    <x v="30"/>
    <x v="15"/>
    <n v="14609"/>
    <x v="3"/>
    <s v="OFF-ST-10003479"/>
    <x v="1"/>
    <x v="4"/>
    <x v="41"/>
    <x v="5272"/>
    <n v="3"/>
    <n v="0"/>
    <n v="5.8409999999999869"/>
  </r>
  <r>
    <n v="8067"/>
    <x v="3993"/>
    <x v="0"/>
    <x v="77"/>
    <d v="2013-11-10T00:00:00"/>
    <s v="First Class"/>
    <s v="LW-17215"/>
    <x v="560"/>
    <x v="0"/>
    <x v="0"/>
    <x v="30"/>
    <x v="15"/>
    <n v="14609"/>
    <x v="3"/>
    <s v="OFF-BI-10004318"/>
    <x v="1"/>
    <x v="8"/>
    <x v="1574"/>
    <x v="4795"/>
    <n v="2"/>
    <n v="0.2"/>
    <n v="89.954799999999992"/>
  </r>
  <r>
    <n v="8068"/>
    <x v="3994"/>
    <x v="1"/>
    <x v="1182"/>
    <d v="2012-10-24T00:00:00"/>
    <s v="Standard Class"/>
    <s v="NS-18640"/>
    <x v="374"/>
    <x v="1"/>
    <x v="0"/>
    <x v="8"/>
    <x v="1"/>
    <n v="94109"/>
    <x v="1"/>
    <s v="TEC-AC-10002567"/>
    <x v="2"/>
    <x v="11"/>
    <x v="423"/>
    <x v="764"/>
    <n v="3"/>
    <n v="0"/>
    <n v="86.389199999999988"/>
  </r>
  <r>
    <n v="8069"/>
    <x v="3994"/>
    <x v="1"/>
    <x v="1182"/>
    <d v="2012-10-24T00:00:00"/>
    <s v="Standard Class"/>
    <s v="NS-18640"/>
    <x v="374"/>
    <x v="1"/>
    <x v="0"/>
    <x v="8"/>
    <x v="1"/>
    <n v="94109"/>
    <x v="1"/>
    <s v="FUR-FU-10001731"/>
    <x v="0"/>
    <x v="5"/>
    <x v="1547"/>
    <x v="2003"/>
    <n v="6"/>
    <n v="0"/>
    <n v="6.0876000000000001"/>
  </r>
  <r>
    <n v="8070"/>
    <x v="3995"/>
    <x v="3"/>
    <x v="314"/>
    <d v="2014-01-06T00:00:00"/>
    <s v="Standard Class"/>
    <s v="JM-15250"/>
    <x v="49"/>
    <x v="0"/>
    <x v="0"/>
    <x v="114"/>
    <x v="5"/>
    <n v="77340"/>
    <x v="2"/>
    <s v="OFF-ST-10002743"/>
    <x v="1"/>
    <x v="4"/>
    <x v="413"/>
    <x v="5273"/>
    <n v="5"/>
    <n v="0.2"/>
    <n v="-107.95800000000004"/>
  </r>
  <r>
    <n v="8071"/>
    <x v="3995"/>
    <x v="3"/>
    <x v="314"/>
    <d v="2014-01-06T00:00:00"/>
    <s v="Standard Class"/>
    <s v="JM-15250"/>
    <x v="49"/>
    <x v="0"/>
    <x v="0"/>
    <x v="114"/>
    <x v="5"/>
    <n v="77340"/>
    <x v="2"/>
    <s v="FUR-FU-10002116"/>
    <x v="0"/>
    <x v="5"/>
    <x v="1431"/>
    <x v="5274"/>
    <n v="5"/>
    <n v="0.6"/>
    <n v="-187.38150000000002"/>
  </r>
  <r>
    <n v="8072"/>
    <x v="3995"/>
    <x v="3"/>
    <x v="314"/>
    <d v="2014-01-06T00:00:00"/>
    <s v="Standard Class"/>
    <s v="JM-15250"/>
    <x v="49"/>
    <x v="0"/>
    <x v="0"/>
    <x v="114"/>
    <x v="5"/>
    <n v="77340"/>
    <x v="2"/>
    <s v="FUR-CH-10003199"/>
    <x v="0"/>
    <x v="1"/>
    <x v="631"/>
    <x v="5275"/>
    <n v="4"/>
    <n v="0.3"/>
    <n v="-26.635199999999998"/>
  </r>
  <r>
    <n v="8073"/>
    <x v="3995"/>
    <x v="3"/>
    <x v="314"/>
    <d v="2014-01-06T00:00:00"/>
    <s v="Standard Class"/>
    <s v="JM-15250"/>
    <x v="49"/>
    <x v="0"/>
    <x v="0"/>
    <x v="114"/>
    <x v="5"/>
    <n v="77340"/>
    <x v="2"/>
    <s v="OFF-AR-10003158"/>
    <x v="1"/>
    <x v="6"/>
    <x v="696"/>
    <x v="5276"/>
    <n v="4"/>
    <n v="0.2"/>
    <n v="2.2287999999999988"/>
  </r>
  <r>
    <n v="8074"/>
    <x v="3995"/>
    <x v="3"/>
    <x v="314"/>
    <d v="2014-01-06T00:00:00"/>
    <s v="Standard Class"/>
    <s v="JM-15250"/>
    <x v="49"/>
    <x v="0"/>
    <x v="0"/>
    <x v="114"/>
    <x v="5"/>
    <n v="77340"/>
    <x v="2"/>
    <s v="OFF-BI-10000301"/>
    <x v="1"/>
    <x v="8"/>
    <x v="619"/>
    <x v="5277"/>
    <n v="5"/>
    <n v="0.8"/>
    <n v="-9.7050000000000018"/>
  </r>
  <r>
    <n v="8075"/>
    <x v="3995"/>
    <x v="3"/>
    <x v="314"/>
    <d v="2014-01-06T00:00:00"/>
    <s v="Standard Class"/>
    <s v="JM-15250"/>
    <x v="49"/>
    <x v="0"/>
    <x v="0"/>
    <x v="114"/>
    <x v="5"/>
    <n v="77340"/>
    <x v="2"/>
    <s v="OFF-BI-10000343"/>
    <x v="1"/>
    <x v="8"/>
    <x v="184"/>
    <x v="5278"/>
    <n v="14"/>
    <n v="0.8"/>
    <n v="-22.684200000000004"/>
  </r>
  <r>
    <n v="8076"/>
    <x v="3995"/>
    <x v="3"/>
    <x v="314"/>
    <d v="2014-01-06T00:00:00"/>
    <s v="Standard Class"/>
    <s v="JM-15250"/>
    <x v="49"/>
    <x v="0"/>
    <x v="0"/>
    <x v="114"/>
    <x v="5"/>
    <n v="77340"/>
    <x v="2"/>
    <s v="OFF-AP-10004708"/>
    <x v="1"/>
    <x v="9"/>
    <x v="508"/>
    <x v="5279"/>
    <n v="2"/>
    <n v="0.8"/>
    <n v="-38.821200000000012"/>
  </r>
  <r>
    <n v="8077"/>
    <x v="3996"/>
    <x v="1"/>
    <x v="537"/>
    <d v="2012-06-29T00:00:00"/>
    <s v="Standard Class"/>
    <s v="RF-19345"/>
    <x v="575"/>
    <x v="1"/>
    <x v="0"/>
    <x v="502"/>
    <x v="32"/>
    <n v="30344"/>
    <x v="0"/>
    <s v="FUR-FU-10000794"/>
    <x v="0"/>
    <x v="5"/>
    <x v="639"/>
    <x v="1877"/>
    <n v="3"/>
    <n v="0"/>
    <n v="9.3227999999999991"/>
  </r>
  <r>
    <n v="8078"/>
    <x v="3996"/>
    <x v="1"/>
    <x v="537"/>
    <d v="2012-06-29T00:00:00"/>
    <s v="Standard Class"/>
    <s v="RF-19345"/>
    <x v="575"/>
    <x v="1"/>
    <x v="0"/>
    <x v="502"/>
    <x v="32"/>
    <n v="30344"/>
    <x v="0"/>
    <s v="OFF-BI-10004519"/>
    <x v="1"/>
    <x v="8"/>
    <x v="880"/>
    <x v="5280"/>
    <n v="1"/>
    <n v="0"/>
    <n v="74.690999999999988"/>
  </r>
  <r>
    <n v="8079"/>
    <x v="3996"/>
    <x v="1"/>
    <x v="537"/>
    <d v="2012-06-29T00:00:00"/>
    <s v="Standard Class"/>
    <s v="RF-19345"/>
    <x v="575"/>
    <x v="1"/>
    <x v="0"/>
    <x v="502"/>
    <x v="32"/>
    <n v="30344"/>
    <x v="0"/>
    <s v="TEC-AC-10001590"/>
    <x v="2"/>
    <x v="11"/>
    <x v="1347"/>
    <x v="5281"/>
    <n v="3"/>
    <n v="0"/>
    <n v="18"/>
  </r>
  <r>
    <n v="8080"/>
    <x v="3997"/>
    <x v="0"/>
    <x v="441"/>
    <d v="2013-11-28T00:00:00"/>
    <s v="Standard Class"/>
    <s v="CA-12055"/>
    <x v="402"/>
    <x v="2"/>
    <x v="0"/>
    <x v="20"/>
    <x v="15"/>
    <n v="10009"/>
    <x v="3"/>
    <s v="OFF-BI-10001524"/>
    <x v="1"/>
    <x v="8"/>
    <x v="298"/>
    <x v="5282"/>
    <n v="8"/>
    <n v="0.2"/>
    <n v="46.99519999999999"/>
  </r>
  <r>
    <n v="8081"/>
    <x v="3998"/>
    <x v="1"/>
    <x v="662"/>
    <d v="2012-11-01T00:00:00"/>
    <s v="Standard Class"/>
    <s v="KH-16690"/>
    <x v="120"/>
    <x v="1"/>
    <x v="0"/>
    <x v="24"/>
    <x v="21"/>
    <n v="97477"/>
    <x v="1"/>
    <s v="OFF-LA-10001474"/>
    <x v="1"/>
    <x v="2"/>
    <x v="917"/>
    <x v="5283"/>
    <n v="6"/>
    <n v="0.2"/>
    <n v="47.626799999999996"/>
  </r>
  <r>
    <n v="8082"/>
    <x v="3998"/>
    <x v="1"/>
    <x v="662"/>
    <d v="2012-11-01T00:00:00"/>
    <s v="Standard Class"/>
    <s v="KH-16690"/>
    <x v="120"/>
    <x v="1"/>
    <x v="0"/>
    <x v="24"/>
    <x v="21"/>
    <n v="97477"/>
    <x v="1"/>
    <s v="OFF-PA-10001497"/>
    <x v="1"/>
    <x v="10"/>
    <x v="1746"/>
    <x v="576"/>
    <n v="3"/>
    <n v="0.2"/>
    <n v="47.815200000000004"/>
  </r>
  <r>
    <n v="8083"/>
    <x v="3998"/>
    <x v="1"/>
    <x v="662"/>
    <d v="2012-11-01T00:00:00"/>
    <s v="Standard Class"/>
    <s v="KH-16690"/>
    <x v="120"/>
    <x v="1"/>
    <x v="0"/>
    <x v="24"/>
    <x v="21"/>
    <n v="97477"/>
    <x v="1"/>
    <s v="OFF-AP-10003287"/>
    <x v="1"/>
    <x v="9"/>
    <x v="538"/>
    <x v="5284"/>
    <n v="5"/>
    <n v="0.2"/>
    <n v="20.387999999999998"/>
  </r>
  <r>
    <n v="8084"/>
    <x v="3998"/>
    <x v="1"/>
    <x v="662"/>
    <d v="2012-11-01T00:00:00"/>
    <s v="Standard Class"/>
    <s v="KH-16690"/>
    <x v="120"/>
    <x v="1"/>
    <x v="0"/>
    <x v="24"/>
    <x v="21"/>
    <n v="97477"/>
    <x v="1"/>
    <s v="OFF-BI-10002982"/>
    <x v="1"/>
    <x v="8"/>
    <x v="1258"/>
    <x v="4459"/>
    <n v="7"/>
    <n v="0.7"/>
    <n v="-10.487400000000001"/>
  </r>
  <r>
    <n v="8085"/>
    <x v="3998"/>
    <x v="1"/>
    <x v="662"/>
    <d v="2012-11-01T00:00:00"/>
    <s v="Standard Class"/>
    <s v="KH-16690"/>
    <x v="120"/>
    <x v="1"/>
    <x v="0"/>
    <x v="24"/>
    <x v="21"/>
    <n v="97477"/>
    <x v="1"/>
    <s v="OFF-ST-10001809"/>
    <x v="1"/>
    <x v="4"/>
    <x v="430"/>
    <x v="5285"/>
    <n v="10"/>
    <n v="0.2"/>
    <n v="-161.69400000000005"/>
  </r>
  <r>
    <n v="8086"/>
    <x v="3999"/>
    <x v="0"/>
    <x v="201"/>
    <d v="2013-10-27T00:00:00"/>
    <s v="Standard Class"/>
    <s v="LC-16960"/>
    <x v="784"/>
    <x v="2"/>
    <x v="0"/>
    <x v="81"/>
    <x v="17"/>
    <n v="22204"/>
    <x v="0"/>
    <s v="FUR-FU-10000246"/>
    <x v="0"/>
    <x v="5"/>
    <x v="386"/>
    <x v="5286"/>
    <n v="5"/>
    <n v="0"/>
    <n v="18.329999999999991"/>
  </r>
  <r>
    <n v="8087"/>
    <x v="4000"/>
    <x v="3"/>
    <x v="1045"/>
    <d v="2014-05-03T00:00:00"/>
    <s v="Standard Class"/>
    <s v="JL-15130"/>
    <x v="691"/>
    <x v="0"/>
    <x v="0"/>
    <x v="40"/>
    <x v="3"/>
    <n v="28403"/>
    <x v="0"/>
    <s v="OFF-AP-10000252"/>
    <x v="1"/>
    <x v="9"/>
    <x v="1242"/>
    <x v="5287"/>
    <n v="3"/>
    <n v="0.2"/>
    <n v="5.2650000000000006"/>
  </r>
  <r>
    <n v="8088"/>
    <x v="4001"/>
    <x v="0"/>
    <x v="321"/>
    <d v="2013-10-02T00:00:00"/>
    <s v="Second Class"/>
    <s v="DM-12955"/>
    <x v="678"/>
    <x v="1"/>
    <x v="0"/>
    <x v="420"/>
    <x v="16"/>
    <n v="85364"/>
    <x v="1"/>
    <s v="OFF-AR-10002375"/>
    <x v="1"/>
    <x v="6"/>
    <x v="823"/>
    <x v="5288"/>
    <n v="4"/>
    <n v="0.2"/>
    <n v="1.1807999999999983"/>
  </r>
  <r>
    <n v="8089"/>
    <x v="4002"/>
    <x v="1"/>
    <x v="848"/>
    <d v="2012-07-14T00:00:00"/>
    <s v="Standard Class"/>
    <s v="MV-18190"/>
    <x v="160"/>
    <x v="0"/>
    <x v="0"/>
    <x v="272"/>
    <x v="1"/>
    <n v="92404"/>
    <x v="1"/>
    <s v="OFF-BI-10003719"/>
    <x v="1"/>
    <x v="8"/>
    <x v="684"/>
    <x v="3089"/>
    <n v="2"/>
    <n v="0.2"/>
    <n v="12.973999999999997"/>
  </r>
  <r>
    <n v="8090"/>
    <x v="4003"/>
    <x v="1"/>
    <x v="976"/>
    <d v="2012-08-09T00:00:00"/>
    <s v="First Class"/>
    <s v="NS-18640"/>
    <x v="374"/>
    <x v="1"/>
    <x v="0"/>
    <x v="248"/>
    <x v="39"/>
    <n v="21215"/>
    <x v="3"/>
    <s v="OFF-AP-10001492"/>
    <x v="1"/>
    <x v="9"/>
    <x v="22"/>
    <x v="5289"/>
    <n v="9"/>
    <n v="0"/>
    <n v="20.1708"/>
  </r>
  <r>
    <n v="8091"/>
    <x v="4004"/>
    <x v="2"/>
    <x v="1035"/>
    <d v="2011-12-13T00:00:00"/>
    <s v="Standard Class"/>
    <s v="AS-10630"/>
    <x v="357"/>
    <x v="2"/>
    <x v="0"/>
    <x v="4"/>
    <x v="4"/>
    <n v="98103"/>
    <x v="1"/>
    <s v="OFF-ST-10000532"/>
    <x v="1"/>
    <x v="4"/>
    <x v="1403"/>
    <x v="5290"/>
    <n v="7"/>
    <n v="0"/>
    <n v="70.033599999999993"/>
  </r>
  <r>
    <n v="8092"/>
    <x v="4005"/>
    <x v="1"/>
    <x v="895"/>
    <d v="2012-12-14T00:00:00"/>
    <s v="Standard Class"/>
    <s v="MT-17815"/>
    <x v="363"/>
    <x v="0"/>
    <x v="0"/>
    <x v="8"/>
    <x v="1"/>
    <n v="94110"/>
    <x v="1"/>
    <s v="OFF-LA-10001613"/>
    <x v="1"/>
    <x v="2"/>
    <x v="736"/>
    <x v="1784"/>
    <n v="2"/>
    <n v="0"/>
    <n v="2.8224"/>
  </r>
  <r>
    <n v="8093"/>
    <x v="4006"/>
    <x v="3"/>
    <x v="1183"/>
    <d v="2014-11-14T00:00:00"/>
    <s v="Second Class"/>
    <s v="SR-20425"/>
    <x v="676"/>
    <x v="2"/>
    <x v="0"/>
    <x v="20"/>
    <x v="15"/>
    <n v="10035"/>
    <x v="3"/>
    <s v="OFF-AR-10002818"/>
    <x v="1"/>
    <x v="6"/>
    <x v="924"/>
    <x v="2239"/>
    <n v="5"/>
    <n v="0"/>
    <n v="32.97"/>
  </r>
  <r>
    <n v="8094"/>
    <x v="4007"/>
    <x v="3"/>
    <x v="944"/>
    <d v="2014-08-02T00:00:00"/>
    <s v="Second Class"/>
    <s v="DK-13375"/>
    <x v="589"/>
    <x v="0"/>
    <x v="0"/>
    <x v="4"/>
    <x v="4"/>
    <n v="98115"/>
    <x v="1"/>
    <s v="FUR-FU-10001940"/>
    <x v="0"/>
    <x v="5"/>
    <x v="33"/>
    <x v="1708"/>
    <n v="3"/>
    <n v="0"/>
    <n v="10.507200000000001"/>
  </r>
  <r>
    <n v="8095"/>
    <x v="4007"/>
    <x v="3"/>
    <x v="944"/>
    <d v="2014-08-02T00:00:00"/>
    <s v="Second Class"/>
    <s v="DK-13375"/>
    <x v="589"/>
    <x v="0"/>
    <x v="0"/>
    <x v="4"/>
    <x v="4"/>
    <n v="98115"/>
    <x v="1"/>
    <s v="OFF-PA-10003883"/>
    <x v="1"/>
    <x v="10"/>
    <x v="1229"/>
    <x v="2224"/>
    <n v="4"/>
    <n v="0"/>
    <n v="12.052"/>
  </r>
  <r>
    <n v="8096"/>
    <x v="4007"/>
    <x v="3"/>
    <x v="944"/>
    <d v="2014-08-02T00:00:00"/>
    <s v="Second Class"/>
    <s v="DK-13375"/>
    <x v="589"/>
    <x v="0"/>
    <x v="0"/>
    <x v="4"/>
    <x v="4"/>
    <n v="98115"/>
    <x v="1"/>
    <s v="OFF-PA-10002787"/>
    <x v="1"/>
    <x v="10"/>
    <x v="1267"/>
    <x v="91"/>
    <n v="2"/>
    <n v="0"/>
    <n v="6.2208000000000006"/>
  </r>
  <r>
    <n v="8097"/>
    <x v="4007"/>
    <x v="3"/>
    <x v="944"/>
    <d v="2014-08-02T00:00:00"/>
    <s v="Second Class"/>
    <s v="DK-13375"/>
    <x v="589"/>
    <x v="0"/>
    <x v="0"/>
    <x v="4"/>
    <x v="4"/>
    <n v="98115"/>
    <x v="1"/>
    <s v="TEC-AC-10000991"/>
    <x v="2"/>
    <x v="11"/>
    <x v="432"/>
    <x v="5291"/>
    <n v="5"/>
    <n v="0"/>
    <n v="32.893000000000008"/>
  </r>
  <r>
    <n v="8098"/>
    <x v="4008"/>
    <x v="3"/>
    <x v="116"/>
    <d v="2015-01-02T00:00:00"/>
    <s v="Standard Class"/>
    <s v="SV-20935"/>
    <x v="603"/>
    <x v="0"/>
    <x v="0"/>
    <x v="305"/>
    <x v="27"/>
    <n v="87105"/>
    <x v="1"/>
    <s v="OFF-ST-10003058"/>
    <x v="1"/>
    <x v="4"/>
    <x v="388"/>
    <x v="2946"/>
    <n v="5"/>
    <n v="0"/>
    <n v="34.292499999999997"/>
  </r>
  <r>
    <n v="8099"/>
    <x v="4008"/>
    <x v="3"/>
    <x v="116"/>
    <d v="2015-01-02T00:00:00"/>
    <s v="Standard Class"/>
    <s v="SV-20935"/>
    <x v="603"/>
    <x v="0"/>
    <x v="0"/>
    <x v="305"/>
    <x v="27"/>
    <n v="87105"/>
    <x v="1"/>
    <s v="OFF-PA-10004239"/>
    <x v="1"/>
    <x v="10"/>
    <x v="1412"/>
    <x v="732"/>
    <n v="1"/>
    <n v="0"/>
    <n v="1.9259999999999997"/>
  </r>
  <r>
    <n v="8100"/>
    <x v="4009"/>
    <x v="0"/>
    <x v="612"/>
    <d v="2013-03-14T00:00:00"/>
    <s v="First Class"/>
    <s v="RH-19510"/>
    <x v="563"/>
    <x v="2"/>
    <x v="0"/>
    <x v="1"/>
    <x v="1"/>
    <n v="90045"/>
    <x v="1"/>
    <s v="TEC-AC-10003038"/>
    <x v="2"/>
    <x v="11"/>
    <x v="1024"/>
    <x v="3999"/>
    <n v="3"/>
    <n v="0"/>
    <n v="5.101499999999997"/>
  </r>
  <r>
    <n v="8101"/>
    <x v="4009"/>
    <x v="0"/>
    <x v="612"/>
    <d v="2013-03-14T00:00:00"/>
    <s v="First Class"/>
    <s v="RH-19510"/>
    <x v="563"/>
    <x v="2"/>
    <x v="0"/>
    <x v="1"/>
    <x v="1"/>
    <n v="90045"/>
    <x v="1"/>
    <s v="TEC-MA-10000984"/>
    <x v="2"/>
    <x v="15"/>
    <x v="1811"/>
    <x v="5292"/>
    <n v="3"/>
    <n v="0.2"/>
    <n v="377.72999999999956"/>
  </r>
  <r>
    <n v="8102"/>
    <x v="4010"/>
    <x v="1"/>
    <x v="1184"/>
    <d v="2012-05-26T00:00:00"/>
    <s v="Standard Class"/>
    <s v="SB-20185"/>
    <x v="766"/>
    <x v="0"/>
    <x v="0"/>
    <x v="1"/>
    <x v="1"/>
    <n v="90045"/>
    <x v="1"/>
    <s v="OFF-LA-10004484"/>
    <x v="1"/>
    <x v="2"/>
    <x v="612"/>
    <x v="341"/>
    <n v="2"/>
    <n v="0"/>
    <n v="3.7995999999999999"/>
  </r>
  <r>
    <n v="8103"/>
    <x v="4010"/>
    <x v="1"/>
    <x v="1184"/>
    <d v="2012-05-26T00:00:00"/>
    <s v="Standard Class"/>
    <s v="SB-20185"/>
    <x v="766"/>
    <x v="0"/>
    <x v="0"/>
    <x v="1"/>
    <x v="1"/>
    <n v="90045"/>
    <x v="1"/>
    <s v="TEC-MA-10004002"/>
    <x v="2"/>
    <x v="15"/>
    <x v="662"/>
    <x v="5293"/>
    <n v="7"/>
    <n v="0.2"/>
    <n v="334.49849999999958"/>
  </r>
  <r>
    <n v="8104"/>
    <x v="4010"/>
    <x v="1"/>
    <x v="1184"/>
    <d v="2012-05-26T00:00:00"/>
    <s v="Standard Class"/>
    <s v="SB-20185"/>
    <x v="766"/>
    <x v="0"/>
    <x v="0"/>
    <x v="1"/>
    <x v="1"/>
    <n v="90045"/>
    <x v="1"/>
    <s v="OFF-ST-10002406"/>
    <x v="1"/>
    <x v="4"/>
    <x v="324"/>
    <x v="352"/>
    <n v="7"/>
    <n v="0"/>
    <n v="29.341200000000008"/>
  </r>
  <r>
    <n v="8105"/>
    <x v="4010"/>
    <x v="1"/>
    <x v="1184"/>
    <d v="2012-05-26T00:00:00"/>
    <s v="Standard Class"/>
    <s v="SB-20185"/>
    <x v="766"/>
    <x v="0"/>
    <x v="0"/>
    <x v="1"/>
    <x v="1"/>
    <n v="90045"/>
    <x v="1"/>
    <s v="TEC-PH-10003645"/>
    <x v="2"/>
    <x v="7"/>
    <x v="294"/>
    <x v="5294"/>
    <n v="6"/>
    <n v="0.2"/>
    <n v="58.179600000000022"/>
  </r>
  <r>
    <n v="8106"/>
    <x v="4011"/>
    <x v="3"/>
    <x v="922"/>
    <d v="2014-02-20T00:00:00"/>
    <s v="First Class"/>
    <s v="CR-12820"/>
    <x v="736"/>
    <x v="2"/>
    <x v="0"/>
    <x v="12"/>
    <x v="5"/>
    <n v="77041"/>
    <x v="2"/>
    <s v="FUR-BO-10001601"/>
    <x v="0"/>
    <x v="0"/>
    <x v="414"/>
    <x v="5295"/>
    <n v="1"/>
    <n v="0.32"/>
    <n v="-17.027400000000007"/>
  </r>
  <r>
    <n v="8107"/>
    <x v="4011"/>
    <x v="3"/>
    <x v="922"/>
    <d v="2014-02-20T00:00:00"/>
    <s v="First Class"/>
    <s v="CR-12820"/>
    <x v="736"/>
    <x v="2"/>
    <x v="0"/>
    <x v="12"/>
    <x v="5"/>
    <n v="77041"/>
    <x v="2"/>
    <s v="OFF-AR-10000937"/>
    <x v="1"/>
    <x v="6"/>
    <x v="1812"/>
    <x v="5296"/>
    <n v="6"/>
    <n v="0.2"/>
    <n v="52.632000000000005"/>
  </r>
  <r>
    <n v="8108"/>
    <x v="4011"/>
    <x v="3"/>
    <x v="922"/>
    <d v="2014-02-20T00:00:00"/>
    <s v="First Class"/>
    <s v="CR-12820"/>
    <x v="736"/>
    <x v="2"/>
    <x v="0"/>
    <x v="12"/>
    <x v="5"/>
    <n v="77041"/>
    <x v="2"/>
    <s v="TEC-PH-10000038"/>
    <x v="2"/>
    <x v="7"/>
    <x v="1056"/>
    <x v="1435"/>
    <n v="4"/>
    <n v="0.2"/>
    <n v="-87.667200000000037"/>
  </r>
  <r>
    <n v="8109"/>
    <x v="4012"/>
    <x v="3"/>
    <x v="166"/>
    <d v="2014-12-16T00:00:00"/>
    <s v="Standard Class"/>
    <s v="EG-13900"/>
    <x v="283"/>
    <x v="0"/>
    <x v="0"/>
    <x v="10"/>
    <x v="9"/>
    <n v="19140"/>
    <x v="3"/>
    <s v="FUR-CH-10003396"/>
    <x v="0"/>
    <x v="1"/>
    <x v="385"/>
    <x v="5297"/>
    <n v="4"/>
    <n v="0.3"/>
    <n v="-58.504800000000017"/>
  </r>
  <r>
    <n v="8110"/>
    <x v="4013"/>
    <x v="3"/>
    <x v="551"/>
    <d v="2014-11-24T00:00:00"/>
    <s v="Standard Class"/>
    <s v="RD-19930"/>
    <x v="709"/>
    <x v="0"/>
    <x v="0"/>
    <x v="22"/>
    <x v="10"/>
    <n v="60623"/>
    <x v="2"/>
    <s v="OFF-EN-10002592"/>
    <x v="1"/>
    <x v="12"/>
    <x v="1702"/>
    <x v="5298"/>
    <n v="6"/>
    <n v="0.2"/>
    <n v="20.844000000000001"/>
  </r>
  <r>
    <n v="8111"/>
    <x v="4013"/>
    <x v="3"/>
    <x v="551"/>
    <d v="2014-11-24T00:00:00"/>
    <s v="Standard Class"/>
    <s v="RD-19930"/>
    <x v="709"/>
    <x v="0"/>
    <x v="0"/>
    <x v="22"/>
    <x v="10"/>
    <n v="60623"/>
    <x v="2"/>
    <s v="FUR-CH-10000422"/>
    <x v="0"/>
    <x v="1"/>
    <x v="1432"/>
    <x v="5299"/>
    <n v="2"/>
    <n v="0.3"/>
    <n v="-25.477199999999982"/>
  </r>
  <r>
    <n v="8112"/>
    <x v="4014"/>
    <x v="0"/>
    <x v="49"/>
    <d v="2013-12-04T00:00:00"/>
    <s v="Second Class"/>
    <s v="JM-15865"/>
    <x v="622"/>
    <x v="0"/>
    <x v="0"/>
    <x v="287"/>
    <x v="5"/>
    <n v="76903"/>
    <x v="2"/>
    <s v="FUR-CH-10002647"/>
    <x v="0"/>
    <x v="1"/>
    <x v="470"/>
    <x v="5300"/>
    <n v="5"/>
    <n v="0.3"/>
    <n v="-17.744999999999976"/>
  </r>
  <r>
    <n v="8113"/>
    <x v="4014"/>
    <x v="0"/>
    <x v="49"/>
    <d v="2013-12-04T00:00:00"/>
    <s v="Second Class"/>
    <s v="JM-15865"/>
    <x v="622"/>
    <x v="0"/>
    <x v="0"/>
    <x v="287"/>
    <x v="5"/>
    <n v="76903"/>
    <x v="2"/>
    <s v="OFF-AP-10004859"/>
    <x v="1"/>
    <x v="9"/>
    <x v="921"/>
    <x v="5301"/>
    <n v="4"/>
    <n v="0.8"/>
    <n v="-30.867200000000004"/>
  </r>
  <r>
    <n v="8114"/>
    <x v="4014"/>
    <x v="0"/>
    <x v="49"/>
    <d v="2013-12-04T00:00:00"/>
    <s v="Second Class"/>
    <s v="JM-15865"/>
    <x v="622"/>
    <x v="0"/>
    <x v="0"/>
    <x v="287"/>
    <x v="5"/>
    <n v="76903"/>
    <x v="2"/>
    <s v="FUR-CH-10004477"/>
    <x v="0"/>
    <x v="1"/>
    <x v="211"/>
    <x v="4967"/>
    <n v="2"/>
    <n v="0.3"/>
    <n v="-1.217800000000004"/>
  </r>
  <r>
    <n v="8115"/>
    <x v="4015"/>
    <x v="3"/>
    <x v="621"/>
    <d v="2014-10-08T00:00:00"/>
    <s v="Second Class"/>
    <s v="LW-16825"/>
    <x v="429"/>
    <x v="1"/>
    <x v="0"/>
    <x v="45"/>
    <x v="5"/>
    <n v="77506"/>
    <x v="2"/>
    <s v="OFF-AR-10004817"/>
    <x v="1"/>
    <x v="6"/>
    <x v="906"/>
    <x v="5302"/>
    <n v="5"/>
    <n v="0.2"/>
    <n v="2.3219999999999974"/>
  </r>
  <r>
    <n v="8116"/>
    <x v="4016"/>
    <x v="3"/>
    <x v="635"/>
    <d v="2014-09-05T00:00:00"/>
    <s v="Standard Class"/>
    <s v="RW-19540"/>
    <x v="459"/>
    <x v="1"/>
    <x v="0"/>
    <x v="1"/>
    <x v="1"/>
    <n v="90049"/>
    <x v="1"/>
    <s v="FUR-FU-10003374"/>
    <x v="0"/>
    <x v="5"/>
    <x v="1798"/>
    <x v="5303"/>
    <n v="3"/>
    <n v="0"/>
    <n v="41.445600000000013"/>
  </r>
  <r>
    <n v="8117"/>
    <x v="4017"/>
    <x v="3"/>
    <x v="221"/>
    <d v="2014-11-25T00:00:00"/>
    <s v="Same Day"/>
    <s v="BG-11695"/>
    <x v="410"/>
    <x v="1"/>
    <x v="0"/>
    <x v="495"/>
    <x v="41"/>
    <n v="67846"/>
    <x v="2"/>
    <s v="OFF-ST-10003123"/>
    <x v="1"/>
    <x v="4"/>
    <x v="1268"/>
    <x v="3304"/>
    <n v="1"/>
    <n v="0"/>
    <n v="7.9895999999999994"/>
  </r>
  <r>
    <n v="8118"/>
    <x v="4018"/>
    <x v="3"/>
    <x v="160"/>
    <d v="2014-07-06T00:00:00"/>
    <s v="Standard Class"/>
    <s v="TT-21220"/>
    <x v="627"/>
    <x v="0"/>
    <x v="0"/>
    <x v="1"/>
    <x v="1"/>
    <n v="90045"/>
    <x v="1"/>
    <s v="OFF-PA-10000675"/>
    <x v="1"/>
    <x v="10"/>
    <x v="1106"/>
    <x v="2929"/>
    <n v="5"/>
    <n v="0"/>
    <n v="100.4255"/>
  </r>
  <r>
    <n v="8119"/>
    <x v="4019"/>
    <x v="3"/>
    <x v="847"/>
    <d v="2014-07-28T00:00:00"/>
    <s v="Standard Class"/>
    <s v="EB-13930"/>
    <x v="518"/>
    <x v="0"/>
    <x v="0"/>
    <x v="22"/>
    <x v="10"/>
    <n v="60653"/>
    <x v="2"/>
    <s v="FUR-CH-10004997"/>
    <x v="0"/>
    <x v="1"/>
    <x v="494"/>
    <x v="5304"/>
    <n v="4"/>
    <n v="0.3"/>
    <n v="-75.191999999999979"/>
  </r>
  <r>
    <n v="8120"/>
    <x v="4020"/>
    <x v="0"/>
    <x v="583"/>
    <d v="2013-11-17T00:00:00"/>
    <s v="Standard Class"/>
    <s v="LP-17080"/>
    <x v="221"/>
    <x v="0"/>
    <x v="0"/>
    <x v="8"/>
    <x v="1"/>
    <n v="94110"/>
    <x v="1"/>
    <s v="FUR-FU-10001934"/>
    <x v="0"/>
    <x v="5"/>
    <x v="107"/>
    <x v="108"/>
    <n v="2"/>
    <n v="0"/>
    <n v="10.909600000000001"/>
  </r>
  <r>
    <n v="8121"/>
    <x v="4020"/>
    <x v="0"/>
    <x v="583"/>
    <d v="2013-11-17T00:00:00"/>
    <s v="Standard Class"/>
    <s v="LP-17080"/>
    <x v="221"/>
    <x v="0"/>
    <x v="0"/>
    <x v="8"/>
    <x v="1"/>
    <n v="94110"/>
    <x v="1"/>
    <s v="FUR-CH-10004997"/>
    <x v="0"/>
    <x v="1"/>
    <x v="494"/>
    <x v="542"/>
    <n v="3"/>
    <n v="0.2"/>
    <n v="0"/>
  </r>
  <r>
    <n v="8122"/>
    <x v="4020"/>
    <x v="0"/>
    <x v="583"/>
    <d v="2013-11-17T00:00:00"/>
    <s v="Standard Class"/>
    <s v="LP-17080"/>
    <x v="221"/>
    <x v="0"/>
    <x v="0"/>
    <x v="8"/>
    <x v="1"/>
    <n v="94110"/>
    <x v="1"/>
    <s v="OFF-BI-10001890"/>
    <x v="1"/>
    <x v="8"/>
    <x v="174"/>
    <x v="5305"/>
    <n v="11"/>
    <n v="0.2"/>
    <n v="11.026399999999999"/>
  </r>
  <r>
    <n v="8123"/>
    <x v="4021"/>
    <x v="2"/>
    <x v="337"/>
    <d v="2011-12-15T00:00:00"/>
    <s v="Standard Class"/>
    <s v="FP-14320"/>
    <x v="224"/>
    <x v="0"/>
    <x v="0"/>
    <x v="10"/>
    <x v="9"/>
    <n v="19134"/>
    <x v="3"/>
    <s v="OFF-EN-10002500"/>
    <x v="1"/>
    <x v="12"/>
    <x v="118"/>
    <x v="5306"/>
    <n v="3"/>
    <n v="0.2"/>
    <n v="9.5850000000000009"/>
  </r>
  <r>
    <n v="8124"/>
    <x v="4021"/>
    <x v="2"/>
    <x v="337"/>
    <d v="2011-12-15T00:00:00"/>
    <s v="Standard Class"/>
    <s v="FP-14320"/>
    <x v="224"/>
    <x v="0"/>
    <x v="0"/>
    <x v="10"/>
    <x v="9"/>
    <n v="19134"/>
    <x v="3"/>
    <s v="TEC-CO-10001766"/>
    <x v="2"/>
    <x v="16"/>
    <x v="1058"/>
    <x v="5307"/>
    <n v="4"/>
    <n v="0.4"/>
    <n v="125.99719999999991"/>
  </r>
  <r>
    <n v="8125"/>
    <x v="4022"/>
    <x v="3"/>
    <x v="210"/>
    <d v="2014-09-13T00:00:00"/>
    <s v="Standard Class"/>
    <s v="JA-15970"/>
    <x v="350"/>
    <x v="0"/>
    <x v="0"/>
    <x v="494"/>
    <x v="1"/>
    <n v="95351"/>
    <x v="1"/>
    <s v="FUR-CH-10004860"/>
    <x v="0"/>
    <x v="1"/>
    <x v="210"/>
    <x v="224"/>
    <n v="2"/>
    <n v="0.2"/>
    <n v="-28.274400000000021"/>
  </r>
  <r>
    <n v="8126"/>
    <x v="4023"/>
    <x v="1"/>
    <x v="525"/>
    <d v="2012-02-13T00:00:00"/>
    <s v="Standard Class"/>
    <s v="TS-21655"/>
    <x v="772"/>
    <x v="0"/>
    <x v="0"/>
    <x v="12"/>
    <x v="5"/>
    <n v="77070"/>
    <x v="2"/>
    <s v="OFF-BI-10002049"/>
    <x v="1"/>
    <x v="8"/>
    <x v="758"/>
    <x v="995"/>
    <n v="3"/>
    <n v="0.8"/>
    <n v="-4.9878000000000018"/>
  </r>
  <r>
    <n v="8127"/>
    <x v="4023"/>
    <x v="1"/>
    <x v="525"/>
    <d v="2012-02-13T00:00:00"/>
    <s v="Standard Class"/>
    <s v="TS-21655"/>
    <x v="772"/>
    <x v="0"/>
    <x v="0"/>
    <x v="12"/>
    <x v="5"/>
    <n v="77070"/>
    <x v="2"/>
    <s v="TEC-AC-10003499"/>
    <x v="2"/>
    <x v="11"/>
    <x v="103"/>
    <x v="5183"/>
    <n v="2"/>
    <n v="0.2"/>
    <n v="4.4004000000000003"/>
  </r>
  <r>
    <n v="8128"/>
    <x v="4023"/>
    <x v="1"/>
    <x v="525"/>
    <d v="2012-02-13T00:00:00"/>
    <s v="Standard Class"/>
    <s v="TS-21655"/>
    <x v="772"/>
    <x v="0"/>
    <x v="0"/>
    <x v="12"/>
    <x v="5"/>
    <n v="77070"/>
    <x v="2"/>
    <s v="OFF-ST-10003470"/>
    <x v="1"/>
    <x v="4"/>
    <x v="1339"/>
    <x v="5308"/>
    <n v="3"/>
    <n v="0.2"/>
    <n v="-125.76600000000005"/>
  </r>
  <r>
    <n v="8129"/>
    <x v="4024"/>
    <x v="3"/>
    <x v="775"/>
    <d v="2014-09-02T00:00:00"/>
    <s v="Standard Class"/>
    <s v="DP-13000"/>
    <x v="24"/>
    <x v="0"/>
    <x v="0"/>
    <x v="22"/>
    <x v="10"/>
    <n v="60610"/>
    <x v="2"/>
    <s v="FUR-FU-10000222"/>
    <x v="0"/>
    <x v="5"/>
    <x v="591"/>
    <x v="647"/>
    <n v="5"/>
    <n v="0.6"/>
    <n v="-43.847999999999985"/>
  </r>
  <r>
    <n v="8130"/>
    <x v="4025"/>
    <x v="2"/>
    <x v="836"/>
    <d v="2011-07-23T00:00:00"/>
    <s v="First Class"/>
    <s v="JD-15895"/>
    <x v="63"/>
    <x v="1"/>
    <x v="0"/>
    <x v="169"/>
    <x v="1"/>
    <n v="92503"/>
    <x v="1"/>
    <s v="TEC-AC-10000023"/>
    <x v="2"/>
    <x v="11"/>
    <x v="900"/>
    <x v="5045"/>
    <n v="2"/>
    <n v="0"/>
    <n v="15.098399999999998"/>
  </r>
  <r>
    <n v="8131"/>
    <x v="4025"/>
    <x v="2"/>
    <x v="836"/>
    <d v="2011-07-23T00:00:00"/>
    <s v="First Class"/>
    <s v="JD-15895"/>
    <x v="63"/>
    <x v="1"/>
    <x v="0"/>
    <x v="169"/>
    <x v="1"/>
    <n v="92503"/>
    <x v="1"/>
    <s v="OFF-PA-10003971"/>
    <x v="1"/>
    <x v="10"/>
    <x v="1272"/>
    <x v="493"/>
    <n v="2"/>
    <n v="0"/>
    <n v="5.8604000000000003"/>
  </r>
  <r>
    <n v="8132"/>
    <x v="4025"/>
    <x v="2"/>
    <x v="836"/>
    <d v="2011-07-23T00:00:00"/>
    <s v="First Class"/>
    <s v="JD-15895"/>
    <x v="63"/>
    <x v="1"/>
    <x v="0"/>
    <x v="169"/>
    <x v="1"/>
    <n v="92503"/>
    <x v="1"/>
    <s v="OFF-AR-10003481"/>
    <x v="1"/>
    <x v="6"/>
    <x v="1591"/>
    <x v="2805"/>
    <n v="4"/>
    <n v="0"/>
    <n v="3.8047999999999984"/>
  </r>
  <r>
    <n v="8133"/>
    <x v="4025"/>
    <x v="2"/>
    <x v="836"/>
    <d v="2011-07-23T00:00:00"/>
    <s v="First Class"/>
    <s v="JD-15895"/>
    <x v="63"/>
    <x v="1"/>
    <x v="0"/>
    <x v="169"/>
    <x v="1"/>
    <n v="92503"/>
    <x v="1"/>
    <s v="OFF-ST-10001490"/>
    <x v="1"/>
    <x v="4"/>
    <x v="513"/>
    <x v="3469"/>
    <n v="3"/>
    <n v="0"/>
    <n v="160.62299999999993"/>
  </r>
  <r>
    <n v="8134"/>
    <x v="4026"/>
    <x v="1"/>
    <x v="1049"/>
    <d v="2012-10-13T00:00:00"/>
    <s v="Standard Class"/>
    <s v="GH-14485"/>
    <x v="16"/>
    <x v="1"/>
    <x v="0"/>
    <x v="61"/>
    <x v="5"/>
    <n v="75081"/>
    <x v="2"/>
    <s v="FUR-FU-10003708"/>
    <x v="0"/>
    <x v="5"/>
    <x v="71"/>
    <x v="5309"/>
    <n v="3"/>
    <n v="0.6"/>
    <n v="-70.960499999999996"/>
  </r>
  <r>
    <n v="8135"/>
    <x v="4027"/>
    <x v="1"/>
    <x v="1130"/>
    <d v="2012-02-21T00:00:00"/>
    <s v="Standard Class"/>
    <s v="RD-19585"/>
    <x v="361"/>
    <x v="0"/>
    <x v="0"/>
    <x v="1"/>
    <x v="1"/>
    <n v="90008"/>
    <x v="1"/>
    <s v="OFF-PA-10001970"/>
    <x v="1"/>
    <x v="10"/>
    <x v="311"/>
    <x v="655"/>
    <n v="3"/>
    <n v="0"/>
    <n v="17.314799999999998"/>
  </r>
  <r>
    <n v="8136"/>
    <x v="4027"/>
    <x v="1"/>
    <x v="1130"/>
    <d v="2012-02-21T00:00:00"/>
    <s v="Standard Class"/>
    <s v="RD-19585"/>
    <x v="361"/>
    <x v="0"/>
    <x v="0"/>
    <x v="1"/>
    <x v="1"/>
    <n v="90008"/>
    <x v="1"/>
    <s v="OFF-LA-10002762"/>
    <x v="1"/>
    <x v="2"/>
    <x v="49"/>
    <x v="2077"/>
    <n v="7"/>
    <n v="0"/>
    <n v="41.223699999999994"/>
  </r>
  <r>
    <n v="8137"/>
    <x v="4028"/>
    <x v="0"/>
    <x v="399"/>
    <d v="2013-08-17T00:00:00"/>
    <s v="Standard Class"/>
    <s v="CS-12490"/>
    <x v="703"/>
    <x v="1"/>
    <x v="0"/>
    <x v="121"/>
    <x v="2"/>
    <n v="33801"/>
    <x v="0"/>
    <s v="FUR-TA-10002533"/>
    <x v="0"/>
    <x v="3"/>
    <x v="274"/>
    <x v="5310"/>
    <n v="7"/>
    <n v="0.45"/>
    <n v="-255.58750000000009"/>
  </r>
  <r>
    <n v="8138"/>
    <x v="4029"/>
    <x v="2"/>
    <x v="187"/>
    <d v="2011-11-13T00:00:00"/>
    <s v="Standard Class"/>
    <s v="BF-11215"/>
    <x v="682"/>
    <x v="2"/>
    <x v="0"/>
    <x v="20"/>
    <x v="15"/>
    <n v="10035"/>
    <x v="3"/>
    <s v="FUR-FU-10004091"/>
    <x v="0"/>
    <x v="5"/>
    <x v="954"/>
    <x v="5311"/>
    <n v="9"/>
    <n v="0"/>
    <n v="21.477600000000002"/>
  </r>
  <r>
    <n v="8139"/>
    <x v="4030"/>
    <x v="0"/>
    <x v="427"/>
    <d v="2013-07-23T00:00:00"/>
    <s v="Standard Class"/>
    <s v="NK-18490"/>
    <x v="71"/>
    <x v="2"/>
    <x v="0"/>
    <x v="10"/>
    <x v="9"/>
    <n v="19140"/>
    <x v="3"/>
    <s v="OFF-AR-10001545"/>
    <x v="1"/>
    <x v="6"/>
    <x v="812"/>
    <x v="2437"/>
    <n v="8"/>
    <n v="0.2"/>
    <n v="1.2671999999999994"/>
  </r>
  <r>
    <n v="8140"/>
    <x v="4030"/>
    <x v="0"/>
    <x v="427"/>
    <d v="2013-07-23T00:00:00"/>
    <s v="Standard Class"/>
    <s v="NK-18490"/>
    <x v="71"/>
    <x v="2"/>
    <x v="0"/>
    <x v="10"/>
    <x v="9"/>
    <n v="19140"/>
    <x v="3"/>
    <s v="OFF-ST-10001476"/>
    <x v="1"/>
    <x v="4"/>
    <x v="827"/>
    <x v="5312"/>
    <n v="10"/>
    <n v="0.2"/>
    <n v="24.856999999999999"/>
  </r>
  <r>
    <n v="8141"/>
    <x v="4030"/>
    <x v="0"/>
    <x v="427"/>
    <d v="2013-07-23T00:00:00"/>
    <s v="Standard Class"/>
    <s v="NK-18490"/>
    <x v="71"/>
    <x v="2"/>
    <x v="0"/>
    <x v="10"/>
    <x v="9"/>
    <n v="19140"/>
    <x v="3"/>
    <s v="OFF-PA-10004971"/>
    <x v="1"/>
    <x v="10"/>
    <x v="604"/>
    <x v="282"/>
    <n v="4"/>
    <n v="0.2"/>
    <n v="6.7048000000000005"/>
  </r>
  <r>
    <n v="8142"/>
    <x v="4031"/>
    <x v="0"/>
    <x v="473"/>
    <d v="2013-02-10T00:00:00"/>
    <s v="Standard Class"/>
    <s v="AZ-10750"/>
    <x v="616"/>
    <x v="0"/>
    <x v="0"/>
    <x v="70"/>
    <x v="1"/>
    <n v="92037"/>
    <x v="1"/>
    <s v="OFF-LA-10003223"/>
    <x v="1"/>
    <x v="2"/>
    <x v="602"/>
    <x v="1674"/>
    <n v="3"/>
    <n v="0"/>
    <n v="7.2176999999999998"/>
  </r>
  <r>
    <n v="8143"/>
    <x v="4031"/>
    <x v="0"/>
    <x v="473"/>
    <d v="2013-02-10T00:00:00"/>
    <s v="Standard Class"/>
    <s v="AZ-10750"/>
    <x v="616"/>
    <x v="0"/>
    <x v="0"/>
    <x v="70"/>
    <x v="1"/>
    <n v="92037"/>
    <x v="1"/>
    <s v="OFF-ST-10004340"/>
    <x v="1"/>
    <x v="4"/>
    <x v="809"/>
    <x v="4702"/>
    <n v="3"/>
    <n v="0"/>
    <n v="50.365800000000007"/>
  </r>
  <r>
    <n v="8144"/>
    <x v="4031"/>
    <x v="0"/>
    <x v="473"/>
    <d v="2013-02-10T00:00:00"/>
    <s v="Standard Class"/>
    <s v="AZ-10750"/>
    <x v="616"/>
    <x v="0"/>
    <x v="0"/>
    <x v="70"/>
    <x v="1"/>
    <n v="92037"/>
    <x v="1"/>
    <s v="FUR-TA-10001095"/>
    <x v="0"/>
    <x v="3"/>
    <x v="611"/>
    <x v="5313"/>
    <n v="4"/>
    <n v="0.2"/>
    <n v="6.9715999999999951"/>
  </r>
  <r>
    <n v="8145"/>
    <x v="4031"/>
    <x v="0"/>
    <x v="473"/>
    <d v="2013-02-10T00:00:00"/>
    <s v="Standard Class"/>
    <s v="AZ-10750"/>
    <x v="616"/>
    <x v="0"/>
    <x v="0"/>
    <x v="70"/>
    <x v="1"/>
    <n v="92037"/>
    <x v="1"/>
    <s v="TEC-PH-10001448"/>
    <x v="2"/>
    <x v="7"/>
    <x v="140"/>
    <x v="4101"/>
    <n v="4"/>
    <n v="0.2"/>
    <n v="-31.993600000000029"/>
  </r>
  <r>
    <n v="8146"/>
    <x v="4032"/>
    <x v="2"/>
    <x v="886"/>
    <d v="2011-06-27T00:00:00"/>
    <s v="Standard Class"/>
    <s v="Co-12640"/>
    <x v="476"/>
    <x v="0"/>
    <x v="0"/>
    <x v="408"/>
    <x v="26"/>
    <n v="73505"/>
    <x v="2"/>
    <s v="OFF-AP-10001005"/>
    <x v="1"/>
    <x v="9"/>
    <x v="1131"/>
    <x v="5314"/>
    <n v="6"/>
    <n v="0"/>
    <n v="155.72699999999998"/>
  </r>
  <r>
    <n v="8147"/>
    <x v="4032"/>
    <x v="2"/>
    <x v="886"/>
    <d v="2011-06-27T00:00:00"/>
    <s v="Standard Class"/>
    <s v="Co-12640"/>
    <x v="476"/>
    <x v="0"/>
    <x v="0"/>
    <x v="408"/>
    <x v="26"/>
    <n v="73505"/>
    <x v="2"/>
    <s v="OFF-AR-10003469"/>
    <x v="1"/>
    <x v="6"/>
    <x v="1249"/>
    <x v="2872"/>
    <n v="2"/>
    <n v="0"/>
    <n v="1.6896"/>
  </r>
  <r>
    <n v="8148"/>
    <x v="4033"/>
    <x v="3"/>
    <x v="255"/>
    <d v="2014-06-15T00:00:00"/>
    <s v="Standard Class"/>
    <s v="AG-10675"/>
    <x v="165"/>
    <x v="0"/>
    <x v="0"/>
    <x v="127"/>
    <x v="17"/>
    <n v="24153"/>
    <x v="0"/>
    <s v="OFF-PA-10000249"/>
    <x v="1"/>
    <x v="10"/>
    <x v="33"/>
    <x v="338"/>
    <n v="4"/>
    <n v="0"/>
    <n v="23.086399999999998"/>
  </r>
  <r>
    <n v="8149"/>
    <x v="4034"/>
    <x v="0"/>
    <x v="797"/>
    <d v="2014-01-01T00:00:00"/>
    <s v="Standard Class"/>
    <s v="EM-14140"/>
    <x v="670"/>
    <x v="2"/>
    <x v="0"/>
    <x v="157"/>
    <x v="1"/>
    <n v="92704"/>
    <x v="1"/>
    <s v="OFF-LA-10001613"/>
    <x v="1"/>
    <x v="2"/>
    <x v="736"/>
    <x v="171"/>
    <n v="7"/>
    <n v="0"/>
    <n v="9.8783999999999992"/>
  </r>
  <r>
    <n v="8150"/>
    <x v="4035"/>
    <x v="2"/>
    <x v="755"/>
    <d v="2011-01-30T00:00:00"/>
    <s v="First Class"/>
    <s v="CA-11965"/>
    <x v="662"/>
    <x v="1"/>
    <x v="0"/>
    <x v="503"/>
    <x v="44"/>
    <n v="57701"/>
    <x v="2"/>
    <s v="OFF-BI-10001758"/>
    <x v="1"/>
    <x v="8"/>
    <x v="935"/>
    <x v="3893"/>
    <n v="2"/>
    <n v="0"/>
    <n v="5.0195999999999996"/>
  </r>
  <r>
    <n v="8151"/>
    <x v="4035"/>
    <x v="2"/>
    <x v="755"/>
    <d v="2011-01-30T00:00:00"/>
    <s v="First Class"/>
    <s v="CA-11965"/>
    <x v="662"/>
    <x v="1"/>
    <x v="0"/>
    <x v="503"/>
    <x v="44"/>
    <n v="57701"/>
    <x v="2"/>
    <s v="FUR-BO-10004409"/>
    <x v="0"/>
    <x v="0"/>
    <x v="625"/>
    <x v="1741"/>
    <n v="2"/>
    <n v="0"/>
    <n v="39.748800000000003"/>
  </r>
  <r>
    <n v="8152"/>
    <x v="4036"/>
    <x v="3"/>
    <x v="721"/>
    <d v="2014-03-26T00:00:00"/>
    <s v="First Class"/>
    <s v="RB-19360"/>
    <x v="181"/>
    <x v="0"/>
    <x v="0"/>
    <x v="4"/>
    <x v="4"/>
    <n v="98115"/>
    <x v="1"/>
    <s v="OFF-ST-10001558"/>
    <x v="1"/>
    <x v="4"/>
    <x v="712"/>
    <x v="4663"/>
    <n v="2"/>
    <n v="0"/>
    <n v="4.8719999999999999"/>
  </r>
  <r>
    <n v="8153"/>
    <x v="4036"/>
    <x v="3"/>
    <x v="721"/>
    <d v="2014-03-26T00:00:00"/>
    <s v="First Class"/>
    <s v="RB-19360"/>
    <x v="181"/>
    <x v="0"/>
    <x v="0"/>
    <x v="4"/>
    <x v="4"/>
    <n v="98115"/>
    <x v="1"/>
    <s v="OFF-PA-10002986"/>
    <x v="1"/>
    <x v="10"/>
    <x v="477"/>
    <x v="130"/>
    <n v="3"/>
    <n v="0"/>
    <n v="9.6191999999999993"/>
  </r>
  <r>
    <n v="8154"/>
    <x v="4036"/>
    <x v="3"/>
    <x v="721"/>
    <d v="2014-03-26T00:00:00"/>
    <s v="First Class"/>
    <s v="RB-19360"/>
    <x v="181"/>
    <x v="0"/>
    <x v="0"/>
    <x v="4"/>
    <x v="4"/>
    <n v="98115"/>
    <x v="1"/>
    <s v="TEC-CO-10004722"/>
    <x v="2"/>
    <x v="16"/>
    <x v="1365"/>
    <x v="5315"/>
    <n v="4"/>
    <n v="0"/>
    <n v="6719.9807999999994"/>
  </r>
  <r>
    <n v="8155"/>
    <x v="4037"/>
    <x v="3"/>
    <x v="177"/>
    <d v="2014-03-25T00:00:00"/>
    <s v="Standard Class"/>
    <s v="RD-19720"/>
    <x v="742"/>
    <x v="0"/>
    <x v="0"/>
    <x v="209"/>
    <x v="29"/>
    <n v="6457"/>
    <x v="3"/>
    <s v="TEC-AC-10002842"/>
    <x v="2"/>
    <x v="11"/>
    <x v="1176"/>
    <x v="1685"/>
    <n v="2"/>
    <n v="0"/>
    <n v="38.080000000000013"/>
  </r>
  <r>
    <n v="8156"/>
    <x v="4037"/>
    <x v="3"/>
    <x v="177"/>
    <d v="2014-03-25T00:00:00"/>
    <s v="Standard Class"/>
    <s v="RD-19720"/>
    <x v="742"/>
    <x v="0"/>
    <x v="0"/>
    <x v="209"/>
    <x v="29"/>
    <n v="6457"/>
    <x v="3"/>
    <s v="OFF-PA-10001125"/>
    <x v="1"/>
    <x v="10"/>
    <x v="1012"/>
    <x v="1168"/>
    <n v="2"/>
    <n v="0"/>
    <n v="27.881999999999998"/>
  </r>
  <r>
    <n v="8157"/>
    <x v="4038"/>
    <x v="0"/>
    <x v="964"/>
    <d v="2013-10-10T00:00:00"/>
    <s v="Standard Class"/>
    <s v="MS-17830"/>
    <x v="234"/>
    <x v="0"/>
    <x v="0"/>
    <x v="248"/>
    <x v="39"/>
    <n v="21215"/>
    <x v="3"/>
    <s v="FUR-TA-10002622"/>
    <x v="0"/>
    <x v="3"/>
    <x v="960"/>
    <x v="5316"/>
    <n v="2"/>
    <n v="0.3"/>
    <n v="-23.93719999999999"/>
  </r>
  <r>
    <n v="8158"/>
    <x v="4039"/>
    <x v="0"/>
    <x v="741"/>
    <d v="2013-11-23T00:00:00"/>
    <s v="Standard Class"/>
    <s v="PG-18820"/>
    <x v="310"/>
    <x v="0"/>
    <x v="0"/>
    <x v="70"/>
    <x v="1"/>
    <n v="92105"/>
    <x v="1"/>
    <s v="TEC-AC-10002842"/>
    <x v="2"/>
    <x v="11"/>
    <x v="1176"/>
    <x v="2027"/>
    <n v="5"/>
    <n v="0"/>
    <n v="95.200000000000031"/>
  </r>
  <r>
    <n v="8159"/>
    <x v="4040"/>
    <x v="3"/>
    <x v="377"/>
    <d v="2015-01-02T00:00:00"/>
    <s v="Standard Class"/>
    <s v="KB-16240"/>
    <x v="208"/>
    <x v="1"/>
    <x v="0"/>
    <x v="372"/>
    <x v="5"/>
    <n v="79762"/>
    <x v="2"/>
    <s v="OFF-PA-10004285"/>
    <x v="1"/>
    <x v="10"/>
    <x v="1259"/>
    <x v="2975"/>
    <n v="3"/>
    <n v="0.2"/>
    <n v="5.6111999999999993"/>
  </r>
  <r>
    <n v="8160"/>
    <x v="4041"/>
    <x v="0"/>
    <x v="1185"/>
    <d v="2013-03-14T00:00:00"/>
    <s v="Standard Class"/>
    <s v="RB-19465"/>
    <x v="46"/>
    <x v="2"/>
    <x v="0"/>
    <x v="451"/>
    <x v="29"/>
    <n v="6460"/>
    <x v="3"/>
    <s v="TEC-AC-10004469"/>
    <x v="2"/>
    <x v="11"/>
    <x v="238"/>
    <x v="5240"/>
    <n v="5"/>
    <n v="0"/>
    <n v="87.890000000000015"/>
  </r>
  <r>
    <n v="8161"/>
    <x v="4042"/>
    <x v="0"/>
    <x v="595"/>
    <d v="2013-02-20T00:00:00"/>
    <s v="Standard Class"/>
    <s v="JD-15790"/>
    <x v="479"/>
    <x v="0"/>
    <x v="0"/>
    <x v="78"/>
    <x v="30"/>
    <n v="7109"/>
    <x v="3"/>
    <s v="FUR-CH-10001545"/>
    <x v="0"/>
    <x v="1"/>
    <x v="1737"/>
    <x v="5317"/>
    <n v="2"/>
    <n v="0"/>
    <n v="36.473600000000005"/>
  </r>
  <r>
    <n v="8162"/>
    <x v="4043"/>
    <x v="1"/>
    <x v="694"/>
    <d v="2012-10-03T00:00:00"/>
    <s v="Second Class"/>
    <s v="JJ-15445"/>
    <x v="370"/>
    <x v="0"/>
    <x v="0"/>
    <x v="20"/>
    <x v="15"/>
    <n v="10035"/>
    <x v="3"/>
    <s v="OFF-AP-10002578"/>
    <x v="1"/>
    <x v="9"/>
    <x v="409"/>
    <x v="5318"/>
    <n v="6"/>
    <n v="0"/>
    <n v="76.315200000000004"/>
  </r>
  <r>
    <n v="8163"/>
    <x v="4043"/>
    <x v="1"/>
    <x v="694"/>
    <d v="2012-10-03T00:00:00"/>
    <s v="Second Class"/>
    <s v="JJ-15445"/>
    <x v="370"/>
    <x v="0"/>
    <x v="0"/>
    <x v="20"/>
    <x v="15"/>
    <n v="10035"/>
    <x v="3"/>
    <s v="TEC-PH-10003012"/>
    <x v="2"/>
    <x v="7"/>
    <x v="344"/>
    <x v="673"/>
    <n v="2"/>
    <n v="0"/>
    <n v="89.314199999999971"/>
  </r>
  <r>
    <n v="8164"/>
    <x v="4044"/>
    <x v="1"/>
    <x v="121"/>
    <d v="2012-11-06T00:00:00"/>
    <s v="Standard Class"/>
    <s v="LT-17110"/>
    <x v="299"/>
    <x v="0"/>
    <x v="0"/>
    <x v="70"/>
    <x v="1"/>
    <n v="92105"/>
    <x v="1"/>
    <s v="FUR-FU-10004909"/>
    <x v="0"/>
    <x v="5"/>
    <x v="1348"/>
    <x v="5319"/>
    <n v="6"/>
    <n v="0"/>
    <n v="33.935999999999993"/>
  </r>
  <r>
    <n v="8165"/>
    <x v="4044"/>
    <x v="1"/>
    <x v="121"/>
    <d v="2012-11-06T00:00:00"/>
    <s v="Standard Class"/>
    <s v="LT-17110"/>
    <x v="299"/>
    <x v="0"/>
    <x v="0"/>
    <x v="70"/>
    <x v="1"/>
    <n v="92105"/>
    <x v="1"/>
    <s v="OFF-BI-10001524"/>
    <x v="1"/>
    <x v="8"/>
    <x v="298"/>
    <x v="3668"/>
    <n v="7"/>
    <n v="0.2"/>
    <n v="41.120799999999988"/>
  </r>
  <r>
    <n v="8166"/>
    <x v="4044"/>
    <x v="1"/>
    <x v="121"/>
    <d v="2012-11-06T00:00:00"/>
    <s v="Standard Class"/>
    <s v="LT-17110"/>
    <x v="299"/>
    <x v="0"/>
    <x v="0"/>
    <x v="70"/>
    <x v="1"/>
    <n v="92105"/>
    <x v="1"/>
    <s v="OFF-BI-10003355"/>
    <x v="1"/>
    <x v="8"/>
    <x v="586"/>
    <x v="1655"/>
    <n v="3"/>
    <n v="0.2"/>
    <n v="4.1832000000000003"/>
  </r>
  <r>
    <n v="8167"/>
    <x v="4044"/>
    <x v="1"/>
    <x v="121"/>
    <d v="2012-11-06T00:00:00"/>
    <s v="Standard Class"/>
    <s v="LT-17110"/>
    <x v="299"/>
    <x v="0"/>
    <x v="0"/>
    <x v="70"/>
    <x v="1"/>
    <n v="92105"/>
    <x v="1"/>
    <s v="FUR-BO-10004357"/>
    <x v="0"/>
    <x v="0"/>
    <x v="1349"/>
    <x v="5320"/>
    <n v="3"/>
    <n v="0.15"/>
    <n v="-30.147000000000048"/>
  </r>
  <r>
    <n v="8168"/>
    <x v="4045"/>
    <x v="0"/>
    <x v="995"/>
    <d v="2013-08-06T00:00:00"/>
    <s v="Standard Class"/>
    <s v="AH-10690"/>
    <x v="706"/>
    <x v="1"/>
    <x v="0"/>
    <x v="8"/>
    <x v="1"/>
    <n v="94122"/>
    <x v="1"/>
    <s v="FUR-TA-10002774"/>
    <x v="0"/>
    <x v="3"/>
    <x v="579"/>
    <x v="5321"/>
    <n v="7"/>
    <n v="0.2"/>
    <n v="-32.367300000000085"/>
  </r>
  <r>
    <n v="8169"/>
    <x v="4046"/>
    <x v="3"/>
    <x v="44"/>
    <d v="2014-11-14T00:00:00"/>
    <s v="Standard Class"/>
    <s v="AB-10060"/>
    <x v="144"/>
    <x v="2"/>
    <x v="0"/>
    <x v="4"/>
    <x v="4"/>
    <n v="98105"/>
    <x v="1"/>
    <s v="FUR-TA-10004575"/>
    <x v="0"/>
    <x v="3"/>
    <x v="306"/>
    <x v="5322"/>
    <n v="7"/>
    <n v="0"/>
    <n v="366.63479999999993"/>
  </r>
  <r>
    <n v="8170"/>
    <x v="4046"/>
    <x v="3"/>
    <x v="44"/>
    <d v="2014-11-14T00:00:00"/>
    <s v="Standard Class"/>
    <s v="AB-10060"/>
    <x v="144"/>
    <x v="2"/>
    <x v="0"/>
    <x v="4"/>
    <x v="4"/>
    <n v="98105"/>
    <x v="1"/>
    <s v="FUR-CH-10003312"/>
    <x v="0"/>
    <x v="1"/>
    <x v="296"/>
    <x v="4920"/>
    <n v="2"/>
    <n v="0.2"/>
    <n v="-73.054800000000071"/>
  </r>
  <r>
    <n v="8171"/>
    <x v="4046"/>
    <x v="3"/>
    <x v="44"/>
    <d v="2014-11-14T00:00:00"/>
    <s v="Standard Class"/>
    <s v="AB-10060"/>
    <x v="144"/>
    <x v="2"/>
    <x v="0"/>
    <x v="4"/>
    <x v="4"/>
    <n v="98105"/>
    <x v="1"/>
    <s v="TEC-AC-10001465"/>
    <x v="2"/>
    <x v="11"/>
    <x v="473"/>
    <x v="5323"/>
    <n v="3"/>
    <n v="0"/>
    <n v="32.687999999999988"/>
  </r>
  <r>
    <n v="8172"/>
    <x v="4047"/>
    <x v="0"/>
    <x v="1173"/>
    <d v="2013-02-19T00:00:00"/>
    <s v="Standard Class"/>
    <s v="FM-14380"/>
    <x v="248"/>
    <x v="0"/>
    <x v="0"/>
    <x v="25"/>
    <x v="35"/>
    <n v="39212"/>
    <x v="0"/>
    <s v="OFF-AR-10002240"/>
    <x v="1"/>
    <x v="6"/>
    <x v="962"/>
    <x v="5324"/>
    <n v="7"/>
    <n v="0"/>
    <n v="68.686800000000005"/>
  </r>
  <r>
    <n v="8173"/>
    <x v="4048"/>
    <x v="2"/>
    <x v="868"/>
    <d v="2011-07-13T00:00:00"/>
    <s v="Standard Class"/>
    <s v="GH-14410"/>
    <x v="689"/>
    <x v="2"/>
    <x v="0"/>
    <x v="1"/>
    <x v="1"/>
    <n v="90049"/>
    <x v="1"/>
    <s v="OFF-LA-10004559"/>
    <x v="1"/>
    <x v="2"/>
    <x v="1340"/>
    <x v="709"/>
    <n v="1"/>
    <n v="0"/>
    <n v="1.4112"/>
  </r>
  <r>
    <n v="8174"/>
    <x v="4048"/>
    <x v="2"/>
    <x v="868"/>
    <d v="2011-07-13T00:00:00"/>
    <s v="Standard Class"/>
    <s v="GH-14410"/>
    <x v="689"/>
    <x v="2"/>
    <x v="0"/>
    <x v="1"/>
    <x v="1"/>
    <n v="90049"/>
    <x v="1"/>
    <s v="OFF-BI-10003291"/>
    <x v="1"/>
    <x v="8"/>
    <x v="44"/>
    <x v="4299"/>
    <n v="6"/>
    <n v="0.2"/>
    <n v="14.142599999999996"/>
  </r>
  <r>
    <n v="8175"/>
    <x v="4048"/>
    <x v="2"/>
    <x v="868"/>
    <d v="2011-07-13T00:00:00"/>
    <s v="Standard Class"/>
    <s v="GH-14410"/>
    <x v="689"/>
    <x v="2"/>
    <x v="0"/>
    <x v="1"/>
    <x v="1"/>
    <n v="90049"/>
    <x v="1"/>
    <s v="OFF-ST-10001505"/>
    <x v="1"/>
    <x v="4"/>
    <x v="1174"/>
    <x v="100"/>
    <n v="4"/>
    <n v="0"/>
    <n v="4.066399999999998"/>
  </r>
  <r>
    <n v="8176"/>
    <x v="4049"/>
    <x v="0"/>
    <x v="806"/>
    <d v="2013-02-04T00:00:00"/>
    <s v="Standard Class"/>
    <s v="HE-14800"/>
    <x v="785"/>
    <x v="1"/>
    <x v="0"/>
    <x v="22"/>
    <x v="10"/>
    <n v="60623"/>
    <x v="2"/>
    <s v="OFF-PA-10003892"/>
    <x v="1"/>
    <x v="10"/>
    <x v="62"/>
    <x v="4415"/>
    <n v="4"/>
    <n v="0.2"/>
    <n v="52.822799999999987"/>
  </r>
  <r>
    <n v="8177"/>
    <x v="4050"/>
    <x v="0"/>
    <x v="897"/>
    <d v="2013-09-26T00:00:00"/>
    <s v="First Class"/>
    <s v="SZ-20035"/>
    <x v="449"/>
    <x v="2"/>
    <x v="0"/>
    <x v="20"/>
    <x v="15"/>
    <n v="10035"/>
    <x v="3"/>
    <s v="OFF-ST-10002370"/>
    <x v="1"/>
    <x v="4"/>
    <x v="80"/>
    <x v="5325"/>
    <n v="6"/>
    <n v="0"/>
    <n v="37.218599999999995"/>
  </r>
  <r>
    <n v="8178"/>
    <x v="4051"/>
    <x v="3"/>
    <x v="66"/>
    <d v="2014-12-25T00:00:00"/>
    <s v="First Class"/>
    <s v="CM-12115"/>
    <x v="441"/>
    <x v="0"/>
    <x v="0"/>
    <x v="1"/>
    <x v="1"/>
    <n v="90008"/>
    <x v="1"/>
    <s v="TEC-AC-10000474"/>
    <x v="2"/>
    <x v="11"/>
    <x v="1501"/>
    <x v="5326"/>
    <n v="5"/>
    <n v="0"/>
    <n v="142.48499999999993"/>
  </r>
  <r>
    <n v="8179"/>
    <x v="4052"/>
    <x v="0"/>
    <x v="476"/>
    <d v="2013-09-09T00:00:00"/>
    <s v="Standard Class"/>
    <s v="TG-21310"/>
    <x v="592"/>
    <x v="0"/>
    <x v="0"/>
    <x v="96"/>
    <x v="4"/>
    <n v="98198"/>
    <x v="1"/>
    <s v="TEC-CO-10002095"/>
    <x v="2"/>
    <x v="16"/>
    <x v="610"/>
    <x v="3157"/>
    <n v="2"/>
    <n v="0"/>
    <n v="449.99099999999999"/>
  </r>
  <r>
    <n v="8180"/>
    <x v="4053"/>
    <x v="1"/>
    <x v="991"/>
    <d v="2012-08-06T00:00:00"/>
    <s v="Standard Class"/>
    <s v="DK-12985"/>
    <x v="213"/>
    <x v="0"/>
    <x v="0"/>
    <x v="24"/>
    <x v="21"/>
    <n v="97477"/>
    <x v="1"/>
    <s v="FUR-TA-10003469"/>
    <x v="0"/>
    <x v="3"/>
    <x v="1564"/>
    <x v="5327"/>
    <n v="4"/>
    <n v="0.5"/>
    <n v="-188.7"/>
  </r>
  <r>
    <n v="8181"/>
    <x v="4054"/>
    <x v="1"/>
    <x v="82"/>
    <d v="2012-11-25T00:00:00"/>
    <s v="Standard Class"/>
    <s v="SS-20410"/>
    <x v="757"/>
    <x v="0"/>
    <x v="0"/>
    <x v="10"/>
    <x v="9"/>
    <n v="19120"/>
    <x v="3"/>
    <s v="FUR-TA-10002958"/>
    <x v="0"/>
    <x v="3"/>
    <x v="956"/>
    <x v="5328"/>
    <n v="8"/>
    <n v="0.4"/>
    <n v="-480.20320000000027"/>
  </r>
  <r>
    <n v="8182"/>
    <x v="4054"/>
    <x v="1"/>
    <x v="82"/>
    <d v="2012-11-25T00:00:00"/>
    <s v="Standard Class"/>
    <s v="SS-20410"/>
    <x v="757"/>
    <x v="0"/>
    <x v="0"/>
    <x v="10"/>
    <x v="9"/>
    <n v="19120"/>
    <x v="3"/>
    <s v="TEC-PH-10002923"/>
    <x v="2"/>
    <x v="7"/>
    <x v="680"/>
    <x v="5329"/>
    <n v="5"/>
    <n v="0.4"/>
    <n v="-24.043499999999995"/>
  </r>
  <r>
    <n v="8183"/>
    <x v="4055"/>
    <x v="3"/>
    <x v="796"/>
    <d v="2014-05-23T00:00:00"/>
    <s v="Standard Class"/>
    <s v="BM-11575"/>
    <x v="606"/>
    <x v="1"/>
    <x v="0"/>
    <x v="22"/>
    <x v="10"/>
    <n v="60653"/>
    <x v="2"/>
    <s v="FUR-FU-10004973"/>
    <x v="0"/>
    <x v="5"/>
    <x v="1134"/>
    <x v="1832"/>
    <n v="3"/>
    <n v="0.6"/>
    <n v="-10.173599999999997"/>
  </r>
  <r>
    <n v="8184"/>
    <x v="4055"/>
    <x v="3"/>
    <x v="796"/>
    <d v="2014-05-23T00:00:00"/>
    <s v="Standard Class"/>
    <s v="BM-11575"/>
    <x v="606"/>
    <x v="1"/>
    <x v="0"/>
    <x v="22"/>
    <x v="10"/>
    <n v="60653"/>
    <x v="2"/>
    <s v="FUR-FU-10001918"/>
    <x v="0"/>
    <x v="5"/>
    <x v="280"/>
    <x v="5330"/>
    <n v="1"/>
    <n v="0.6"/>
    <n v="-0.99329999999999963"/>
  </r>
  <r>
    <n v="8185"/>
    <x v="4056"/>
    <x v="3"/>
    <x v="283"/>
    <d v="2014-07-28T00:00:00"/>
    <s v="Standard Class"/>
    <s v="MY-17380"/>
    <x v="199"/>
    <x v="1"/>
    <x v="0"/>
    <x v="22"/>
    <x v="10"/>
    <n v="60623"/>
    <x v="2"/>
    <s v="OFF-PA-10003641"/>
    <x v="1"/>
    <x v="10"/>
    <x v="938"/>
    <x v="930"/>
    <n v="3"/>
    <n v="0.2"/>
    <n v="20.576399999999996"/>
  </r>
  <r>
    <n v="8186"/>
    <x v="4057"/>
    <x v="1"/>
    <x v="1023"/>
    <d v="2012-09-17T00:00:00"/>
    <s v="Second Class"/>
    <s v="AG-10900"/>
    <x v="151"/>
    <x v="0"/>
    <x v="0"/>
    <x v="22"/>
    <x v="10"/>
    <n v="60623"/>
    <x v="2"/>
    <s v="OFF-EN-10002621"/>
    <x v="1"/>
    <x v="12"/>
    <x v="33"/>
    <x v="1635"/>
    <n v="1"/>
    <n v="0.2"/>
    <n v="2.9339999999999997"/>
  </r>
  <r>
    <n v="8187"/>
    <x v="4057"/>
    <x v="1"/>
    <x v="1023"/>
    <d v="2012-09-17T00:00:00"/>
    <s v="Second Class"/>
    <s v="AG-10900"/>
    <x v="151"/>
    <x v="0"/>
    <x v="0"/>
    <x v="22"/>
    <x v="10"/>
    <n v="60623"/>
    <x v="2"/>
    <s v="FUR-CH-10003817"/>
    <x v="0"/>
    <x v="1"/>
    <x v="162"/>
    <x v="5331"/>
    <n v="4"/>
    <n v="0.3"/>
    <n v="-12.147999999999996"/>
  </r>
  <r>
    <n v="8188"/>
    <x v="4058"/>
    <x v="0"/>
    <x v="107"/>
    <d v="2013-12-17T00:00:00"/>
    <s v="Standard Class"/>
    <s v="BW-11110"/>
    <x v="308"/>
    <x v="1"/>
    <x v="0"/>
    <x v="20"/>
    <x v="15"/>
    <n v="10024"/>
    <x v="3"/>
    <s v="OFF-PA-10000659"/>
    <x v="1"/>
    <x v="10"/>
    <x v="160"/>
    <x v="2159"/>
    <n v="9"/>
    <n v="0"/>
    <n v="29.525400000000001"/>
  </r>
  <r>
    <n v="8189"/>
    <x v="4059"/>
    <x v="1"/>
    <x v="653"/>
    <d v="2012-10-05T00:00:00"/>
    <s v="Second Class"/>
    <s v="SG-20470"/>
    <x v="495"/>
    <x v="0"/>
    <x v="0"/>
    <x v="196"/>
    <x v="39"/>
    <n v="20852"/>
    <x v="3"/>
    <s v="OFF-PA-10001870"/>
    <x v="1"/>
    <x v="10"/>
    <x v="674"/>
    <x v="541"/>
    <n v="3"/>
    <n v="0"/>
    <n v="9.3312000000000008"/>
  </r>
  <r>
    <n v="8190"/>
    <x v="4059"/>
    <x v="1"/>
    <x v="653"/>
    <d v="2012-10-05T00:00:00"/>
    <s v="Second Class"/>
    <s v="SG-20470"/>
    <x v="495"/>
    <x v="0"/>
    <x v="0"/>
    <x v="196"/>
    <x v="39"/>
    <n v="20852"/>
    <x v="3"/>
    <s v="OFF-BI-10000320"/>
    <x v="1"/>
    <x v="8"/>
    <x v="768"/>
    <x v="1576"/>
    <n v="1"/>
    <n v="0"/>
    <n v="3.6162000000000001"/>
  </r>
  <r>
    <n v="8191"/>
    <x v="4060"/>
    <x v="3"/>
    <x v="701"/>
    <d v="2014-11-22T00:00:00"/>
    <s v="Standard Class"/>
    <s v="CC-12370"/>
    <x v="666"/>
    <x v="0"/>
    <x v="0"/>
    <x v="20"/>
    <x v="15"/>
    <n v="10011"/>
    <x v="3"/>
    <s v="OFF-PA-10004735"/>
    <x v="1"/>
    <x v="10"/>
    <x v="819"/>
    <x v="789"/>
    <n v="6"/>
    <n v="0"/>
    <n v="18.662400000000002"/>
  </r>
  <r>
    <n v="8192"/>
    <x v="4060"/>
    <x v="3"/>
    <x v="701"/>
    <d v="2014-11-22T00:00:00"/>
    <s v="Standard Class"/>
    <s v="CC-12370"/>
    <x v="666"/>
    <x v="0"/>
    <x v="0"/>
    <x v="20"/>
    <x v="15"/>
    <n v="10011"/>
    <x v="3"/>
    <s v="FUR-FU-10004091"/>
    <x v="0"/>
    <x v="5"/>
    <x v="264"/>
    <x v="5093"/>
    <n v="4"/>
    <n v="0"/>
    <n v="76.9816"/>
  </r>
  <r>
    <n v="8193"/>
    <x v="4061"/>
    <x v="1"/>
    <x v="672"/>
    <d v="2012-12-03T00:00:00"/>
    <s v="First Class"/>
    <s v="LR-16915"/>
    <x v="235"/>
    <x v="0"/>
    <x v="0"/>
    <x v="28"/>
    <x v="3"/>
    <n v="27707"/>
    <x v="0"/>
    <s v="OFF-BI-10000546"/>
    <x v="1"/>
    <x v="8"/>
    <x v="609"/>
    <x v="5332"/>
    <n v="7"/>
    <n v="0.7"/>
    <n v="-4.2336000000000009"/>
  </r>
  <r>
    <n v="8194"/>
    <x v="4061"/>
    <x v="1"/>
    <x v="672"/>
    <d v="2012-12-03T00:00:00"/>
    <s v="First Class"/>
    <s v="LR-16915"/>
    <x v="235"/>
    <x v="0"/>
    <x v="0"/>
    <x v="28"/>
    <x v="3"/>
    <n v="27707"/>
    <x v="0"/>
    <s v="OFF-AP-10001293"/>
    <x v="1"/>
    <x v="9"/>
    <x v="1337"/>
    <x v="2066"/>
    <n v="3"/>
    <n v="0.2"/>
    <n v="9.8351999999999933"/>
  </r>
  <r>
    <n v="8195"/>
    <x v="4061"/>
    <x v="1"/>
    <x v="672"/>
    <d v="2012-12-03T00:00:00"/>
    <s v="First Class"/>
    <s v="LR-16915"/>
    <x v="235"/>
    <x v="0"/>
    <x v="0"/>
    <x v="28"/>
    <x v="3"/>
    <n v="27707"/>
    <x v="0"/>
    <s v="FUR-FU-10000576"/>
    <x v="0"/>
    <x v="5"/>
    <x v="219"/>
    <x v="5333"/>
    <n v="2"/>
    <n v="0.2"/>
    <n v="25.180800000000005"/>
  </r>
  <r>
    <n v="8196"/>
    <x v="4062"/>
    <x v="1"/>
    <x v="401"/>
    <d v="2012-12-11T00:00:00"/>
    <s v="Second Class"/>
    <s v="DB-13120"/>
    <x v="106"/>
    <x v="1"/>
    <x v="0"/>
    <x v="443"/>
    <x v="1"/>
    <n v="93101"/>
    <x v="1"/>
    <s v="OFF-PA-10004519"/>
    <x v="1"/>
    <x v="10"/>
    <x v="1036"/>
    <x v="2482"/>
    <n v="2"/>
    <n v="0"/>
    <n v="4.3904000000000005"/>
  </r>
  <r>
    <n v="8197"/>
    <x v="4063"/>
    <x v="3"/>
    <x v="528"/>
    <d v="2014-09-10T00:00:00"/>
    <s v="Standard Class"/>
    <s v="LP-17095"/>
    <x v="431"/>
    <x v="0"/>
    <x v="0"/>
    <x v="289"/>
    <x v="18"/>
    <n v="37918"/>
    <x v="0"/>
    <s v="TEC-AC-10004568"/>
    <x v="2"/>
    <x v="11"/>
    <x v="1109"/>
    <x v="2879"/>
    <n v="4"/>
    <n v="0.2"/>
    <n v="-1.119600000000009"/>
  </r>
  <r>
    <n v="8198"/>
    <x v="4063"/>
    <x v="3"/>
    <x v="528"/>
    <d v="2014-09-10T00:00:00"/>
    <s v="Standard Class"/>
    <s v="LP-17095"/>
    <x v="431"/>
    <x v="0"/>
    <x v="0"/>
    <x v="289"/>
    <x v="18"/>
    <n v="37918"/>
    <x v="0"/>
    <s v="OFF-AR-10001897"/>
    <x v="1"/>
    <x v="6"/>
    <x v="640"/>
    <x v="1002"/>
    <n v="5"/>
    <n v="0.2"/>
    <n v="7.1960000000000015"/>
  </r>
  <r>
    <n v="8199"/>
    <x v="4063"/>
    <x v="3"/>
    <x v="528"/>
    <d v="2014-09-10T00:00:00"/>
    <s v="Standard Class"/>
    <s v="LP-17095"/>
    <x v="431"/>
    <x v="0"/>
    <x v="0"/>
    <x v="289"/>
    <x v="18"/>
    <n v="37918"/>
    <x v="0"/>
    <s v="OFF-PA-10001800"/>
    <x v="1"/>
    <x v="10"/>
    <x v="580"/>
    <x v="12"/>
    <n v="3"/>
    <n v="0.2"/>
    <n v="5.4432"/>
  </r>
  <r>
    <n v="8200"/>
    <x v="4064"/>
    <x v="3"/>
    <x v="558"/>
    <d v="2014-05-01T00:00:00"/>
    <s v="Standard Class"/>
    <s v="AF-10870"/>
    <x v="578"/>
    <x v="0"/>
    <x v="0"/>
    <x v="22"/>
    <x v="10"/>
    <n v="60610"/>
    <x v="2"/>
    <s v="OFF-BI-10001628"/>
    <x v="1"/>
    <x v="8"/>
    <x v="1103"/>
    <x v="5334"/>
    <n v="5"/>
    <n v="0.8"/>
    <n v="-18.252500000000001"/>
  </r>
  <r>
    <n v="8201"/>
    <x v="4064"/>
    <x v="3"/>
    <x v="558"/>
    <d v="2014-05-01T00:00:00"/>
    <s v="Standard Class"/>
    <s v="AF-10870"/>
    <x v="578"/>
    <x v="0"/>
    <x v="0"/>
    <x v="22"/>
    <x v="10"/>
    <n v="60610"/>
    <x v="2"/>
    <s v="OFF-ST-10004123"/>
    <x v="1"/>
    <x v="4"/>
    <x v="72"/>
    <x v="74"/>
    <n v="1"/>
    <n v="0.2"/>
    <n v="-18.196000000000002"/>
  </r>
  <r>
    <n v="8202"/>
    <x v="4065"/>
    <x v="1"/>
    <x v="627"/>
    <d v="2012-11-08T00:00:00"/>
    <s v="Same Day"/>
    <s v="KD-16495"/>
    <x v="470"/>
    <x v="1"/>
    <x v="0"/>
    <x v="20"/>
    <x v="15"/>
    <n v="10024"/>
    <x v="3"/>
    <s v="OFF-ST-10000885"/>
    <x v="1"/>
    <x v="4"/>
    <x v="1657"/>
    <x v="5335"/>
    <n v="5"/>
    <n v="0"/>
    <n v="16.787500000000001"/>
  </r>
  <r>
    <n v="8203"/>
    <x v="4065"/>
    <x v="1"/>
    <x v="627"/>
    <d v="2012-11-08T00:00:00"/>
    <s v="Same Day"/>
    <s v="KD-16495"/>
    <x v="470"/>
    <x v="1"/>
    <x v="0"/>
    <x v="20"/>
    <x v="15"/>
    <n v="10024"/>
    <x v="3"/>
    <s v="TEC-PH-10004165"/>
    <x v="2"/>
    <x v="7"/>
    <x v="886"/>
    <x v="5336"/>
    <n v="2"/>
    <n v="0"/>
    <n v="142.9948"/>
  </r>
  <r>
    <n v="8204"/>
    <x v="4065"/>
    <x v="1"/>
    <x v="627"/>
    <d v="2012-11-08T00:00:00"/>
    <s v="Same Day"/>
    <s v="KD-16495"/>
    <x v="470"/>
    <x v="1"/>
    <x v="0"/>
    <x v="20"/>
    <x v="15"/>
    <n v="10024"/>
    <x v="3"/>
    <s v="FUR-FU-10002240"/>
    <x v="0"/>
    <x v="5"/>
    <x v="1781"/>
    <x v="5337"/>
    <n v="3"/>
    <n v="0"/>
    <n v="4.7279999999999998"/>
  </r>
  <r>
    <n v="8205"/>
    <x v="4065"/>
    <x v="1"/>
    <x v="627"/>
    <d v="2012-11-08T00:00:00"/>
    <s v="Same Day"/>
    <s v="KD-16495"/>
    <x v="470"/>
    <x v="1"/>
    <x v="0"/>
    <x v="20"/>
    <x v="15"/>
    <n v="10024"/>
    <x v="3"/>
    <s v="TEC-MA-10000045"/>
    <x v="2"/>
    <x v="15"/>
    <x v="1693"/>
    <x v="5338"/>
    <n v="4"/>
    <n v="0"/>
    <n v="2229.0239999999999"/>
  </r>
  <r>
    <n v="8206"/>
    <x v="4065"/>
    <x v="1"/>
    <x v="627"/>
    <d v="2012-11-08T00:00:00"/>
    <s v="Same Day"/>
    <s v="KD-16495"/>
    <x v="470"/>
    <x v="1"/>
    <x v="0"/>
    <x v="20"/>
    <x v="15"/>
    <n v="10024"/>
    <x v="3"/>
    <s v="FUR-CH-10003746"/>
    <x v="0"/>
    <x v="1"/>
    <x v="617"/>
    <x v="5339"/>
    <n v="2"/>
    <n v="0.1"/>
    <n v="115.5528"/>
  </r>
  <r>
    <n v="8207"/>
    <x v="4066"/>
    <x v="1"/>
    <x v="33"/>
    <d v="2012-04-30T00:00:00"/>
    <s v="Standard Class"/>
    <s v="SA-20830"/>
    <x v="193"/>
    <x v="0"/>
    <x v="0"/>
    <x v="399"/>
    <x v="2"/>
    <n v="32114"/>
    <x v="0"/>
    <s v="FUR-TA-10000577"/>
    <x v="0"/>
    <x v="3"/>
    <x v="3"/>
    <x v="5340"/>
    <n v="1"/>
    <n v="0.45"/>
    <n v="-76.606200000000001"/>
  </r>
  <r>
    <n v="8208"/>
    <x v="4066"/>
    <x v="1"/>
    <x v="33"/>
    <d v="2012-04-30T00:00:00"/>
    <s v="Standard Class"/>
    <s v="SA-20830"/>
    <x v="193"/>
    <x v="0"/>
    <x v="0"/>
    <x v="399"/>
    <x v="2"/>
    <n v="32114"/>
    <x v="0"/>
    <s v="OFF-AR-10004757"/>
    <x v="1"/>
    <x v="6"/>
    <x v="342"/>
    <x v="370"/>
    <n v="1"/>
    <n v="0.2"/>
    <n v="0.42639999999999978"/>
  </r>
  <r>
    <n v="8209"/>
    <x v="4067"/>
    <x v="1"/>
    <x v="1181"/>
    <d v="2012-09-24T00:00:00"/>
    <s v="Standard Class"/>
    <s v="BG-11035"/>
    <x v="767"/>
    <x v="0"/>
    <x v="0"/>
    <x v="316"/>
    <x v="18"/>
    <n v="37211"/>
    <x v="0"/>
    <s v="OFF-BI-10000545"/>
    <x v="1"/>
    <x v="8"/>
    <x v="685"/>
    <x v="5341"/>
    <n v="6"/>
    <n v="0.7"/>
    <n v="-913.17599999999993"/>
  </r>
  <r>
    <n v="8210"/>
    <x v="4067"/>
    <x v="1"/>
    <x v="1181"/>
    <d v="2012-09-24T00:00:00"/>
    <s v="Standard Class"/>
    <s v="BG-11035"/>
    <x v="767"/>
    <x v="0"/>
    <x v="0"/>
    <x v="316"/>
    <x v="18"/>
    <n v="37211"/>
    <x v="0"/>
    <s v="OFF-ST-10001522"/>
    <x v="1"/>
    <x v="4"/>
    <x v="195"/>
    <x v="5342"/>
    <n v="4"/>
    <n v="0.2"/>
    <n v="-58.873600000000025"/>
  </r>
  <r>
    <n v="8211"/>
    <x v="4068"/>
    <x v="3"/>
    <x v="210"/>
    <d v="2014-09-13T00:00:00"/>
    <s v="Standard Class"/>
    <s v="DM-12955"/>
    <x v="678"/>
    <x v="1"/>
    <x v="0"/>
    <x v="316"/>
    <x v="18"/>
    <n v="37211"/>
    <x v="0"/>
    <s v="OFF-AP-10001271"/>
    <x v="1"/>
    <x v="9"/>
    <x v="469"/>
    <x v="2424"/>
    <n v="2"/>
    <n v="0.2"/>
    <n v="7.1372000000000035"/>
  </r>
  <r>
    <n v="8212"/>
    <x v="4069"/>
    <x v="0"/>
    <x v="77"/>
    <d v="2013-11-13T00:00:00"/>
    <s v="Standard Class"/>
    <s v="MC-17845"/>
    <x v="266"/>
    <x v="0"/>
    <x v="0"/>
    <x v="61"/>
    <x v="5"/>
    <n v="75220"/>
    <x v="2"/>
    <s v="FUR-FU-10002030"/>
    <x v="0"/>
    <x v="5"/>
    <x v="1813"/>
    <x v="5343"/>
    <n v="5"/>
    <n v="0.6"/>
    <n v="-17.783999999999992"/>
  </r>
  <r>
    <n v="8213"/>
    <x v="4069"/>
    <x v="0"/>
    <x v="77"/>
    <d v="2013-11-13T00:00:00"/>
    <s v="Standard Class"/>
    <s v="MC-17845"/>
    <x v="266"/>
    <x v="0"/>
    <x v="0"/>
    <x v="61"/>
    <x v="5"/>
    <n v="75220"/>
    <x v="2"/>
    <s v="OFF-ST-10001272"/>
    <x v="1"/>
    <x v="4"/>
    <x v="528"/>
    <x v="5344"/>
    <n v="3"/>
    <n v="0.2"/>
    <n v="19.630499999999998"/>
  </r>
  <r>
    <n v="8214"/>
    <x v="4070"/>
    <x v="1"/>
    <x v="12"/>
    <d v="2012-10-02T00:00:00"/>
    <s v="Standard Class"/>
    <s v="ML-17395"/>
    <x v="504"/>
    <x v="1"/>
    <x v="0"/>
    <x v="87"/>
    <x v="18"/>
    <n v="37130"/>
    <x v="0"/>
    <s v="OFF-BI-10001116"/>
    <x v="1"/>
    <x v="8"/>
    <x v="1066"/>
    <x v="5345"/>
    <n v="4"/>
    <n v="0.7"/>
    <n v="-4.6463999999999981"/>
  </r>
  <r>
    <n v="8215"/>
    <x v="4070"/>
    <x v="1"/>
    <x v="12"/>
    <d v="2012-10-02T00:00:00"/>
    <s v="Standard Class"/>
    <s v="ML-17395"/>
    <x v="504"/>
    <x v="1"/>
    <x v="0"/>
    <x v="87"/>
    <x v="18"/>
    <n v="37130"/>
    <x v="0"/>
    <s v="OFF-PA-10004665"/>
    <x v="1"/>
    <x v="10"/>
    <x v="1380"/>
    <x v="3755"/>
    <n v="1"/>
    <n v="0.2"/>
    <n v="3.7989999999999995"/>
  </r>
  <r>
    <n v="8216"/>
    <x v="4070"/>
    <x v="1"/>
    <x v="12"/>
    <d v="2012-10-02T00:00:00"/>
    <s v="Standard Class"/>
    <s v="ML-17395"/>
    <x v="504"/>
    <x v="1"/>
    <x v="0"/>
    <x v="87"/>
    <x v="18"/>
    <n v="37130"/>
    <x v="0"/>
    <s v="OFF-BI-10004506"/>
    <x v="1"/>
    <x v="8"/>
    <x v="1238"/>
    <x v="5346"/>
    <n v="1"/>
    <n v="0.7"/>
    <n v="-1.8106"/>
  </r>
  <r>
    <n v="8217"/>
    <x v="4070"/>
    <x v="1"/>
    <x v="12"/>
    <d v="2012-10-02T00:00:00"/>
    <s v="Standard Class"/>
    <s v="ML-17395"/>
    <x v="504"/>
    <x v="1"/>
    <x v="0"/>
    <x v="87"/>
    <x v="18"/>
    <n v="37130"/>
    <x v="0"/>
    <s v="OFF-BI-10001982"/>
    <x v="1"/>
    <x v="8"/>
    <x v="301"/>
    <x v="5347"/>
    <n v="2"/>
    <n v="0.7"/>
    <n v="-2.2847999999999997"/>
  </r>
  <r>
    <n v="8218"/>
    <x v="4071"/>
    <x v="2"/>
    <x v="462"/>
    <d v="2011-10-07T00:00:00"/>
    <s v="Standard Class"/>
    <s v="RD-19930"/>
    <x v="709"/>
    <x v="0"/>
    <x v="0"/>
    <x v="61"/>
    <x v="5"/>
    <n v="75217"/>
    <x v="2"/>
    <s v="OFF-FA-10002676"/>
    <x v="1"/>
    <x v="13"/>
    <x v="1069"/>
    <x v="1456"/>
    <n v="3"/>
    <n v="0.2"/>
    <n v="0.86879999999999979"/>
  </r>
  <r>
    <n v="8219"/>
    <x v="4071"/>
    <x v="2"/>
    <x v="462"/>
    <d v="2011-10-07T00:00:00"/>
    <s v="Standard Class"/>
    <s v="RD-19930"/>
    <x v="709"/>
    <x v="0"/>
    <x v="0"/>
    <x v="61"/>
    <x v="5"/>
    <n v="75217"/>
    <x v="2"/>
    <s v="FUR-FU-10000758"/>
    <x v="0"/>
    <x v="5"/>
    <x v="1073"/>
    <x v="5348"/>
    <n v="3"/>
    <n v="0.6"/>
    <n v="-19.065600000000007"/>
  </r>
  <r>
    <n v="8220"/>
    <x v="4071"/>
    <x v="2"/>
    <x v="462"/>
    <d v="2011-10-07T00:00:00"/>
    <s v="Standard Class"/>
    <s v="RD-19930"/>
    <x v="709"/>
    <x v="0"/>
    <x v="0"/>
    <x v="61"/>
    <x v="5"/>
    <n v="75217"/>
    <x v="2"/>
    <s v="OFF-LA-10002271"/>
    <x v="1"/>
    <x v="2"/>
    <x v="635"/>
    <x v="1268"/>
    <n v="2"/>
    <n v="0.2"/>
    <n v="1.7247999999999997"/>
  </r>
  <r>
    <n v="8221"/>
    <x v="4071"/>
    <x v="2"/>
    <x v="462"/>
    <d v="2011-10-07T00:00:00"/>
    <s v="Standard Class"/>
    <s v="RD-19930"/>
    <x v="709"/>
    <x v="0"/>
    <x v="0"/>
    <x v="61"/>
    <x v="5"/>
    <n v="75217"/>
    <x v="2"/>
    <s v="OFF-BI-10002609"/>
    <x v="1"/>
    <x v="8"/>
    <x v="98"/>
    <x v="99"/>
    <n v="3"/>
    <n v="0.8"/>
    <n v="-3.0396000000000001"/>
  </r>
  <r>
    <n v="8222"/>
    <x v="4071"/>
    <x v="2"/>
    <x v="462"/>
    <d v="2011-10-07T00:00:00"/>
    <s v="Standard Class"/>
    <s v="RD-19930"/>
    <x v="709"/>
    <x v="0"/>
    <x v="0"/>
    <x v="61"/>
    <x v="5"/>
    <n v="75217"/>
    <x v="2"/>
    <s v="OFF-FA-10000254"/>
    <x v="1"/>
    <x v="13"/>
    <x v="1814"/>
    <x v="5349"/>
    <n v="4"/>
    <n v="0.2"/>
    <n v="-3.7680000000000002"/>
  </r>
  <r>
    <n v="8223"/>
    <x v="4072"/>
    <x v="2"/>
    <x v="1087"/>
    <d v="2011-02-25T00:00:00"/>
    <s v="Standard Class"/>
    <s v="AB-10015"/>
    <x v="755"/>
    <x v="0"/>
    <x v="0"/>
    <x v="81"/>
    <x v="5"/>
    <n v="76017"/>
    <x v="2"/>
    <s v="OFF-ST-10000321"/>
    <x v="1"/>
    <x v="4"/>
    <x v="1534"/>
    <x v="1438"/>
    <n v="2"/>
    <n v="0.2"/>
    <n v="-2.5248000000000022"/>
  </r>
  <r>
    <n v="8224"/>
    <x v="4073"/>
    <x v="0"/>
    <x v="1"/>
    <d v="2013-06-17T00:00:00"/>
    <s v="Standard Class"/>
    <s v="EA-14035"/>
    <x v="105"/>
    <x v="1"/>
    <x v="0"/>
    <x v="45"/>
    <x v="1"/>
    <n v="91104"/>
    <x v="1"/>
    <s v="OFF-PA-10000241"/>
    <x v="1"/>
    <x v="10"/>
    <x v="1151"/>
    <x v="790"/>
    <n v="6"/>
    <n v="0"/>
    <n v="83.645999999999987"/>
  </r>
  <r>
    <n v="8225"/>
    <x v="4073"/>
    <x v="0"/>
    <x v="1"/>
    <d v="2013-06-17T00:00:00"/>
    <s v="Standard Class"/>
    <s v="EA-14035"/>
    <x v="105"/>
    <x v="1"/>
    <x v="0"/>
    <x v="45"/>
    <x v="1"/>
    <n v="91104"/>
    <x v="1"/>
    <s v="OFF-PA-10004782"/>
    <x v="1"/>
    <x v="10"/>
    <x v="1413"/>
    <x v="91"/>
    <n v="2"/>
    <n v="0"/>
    <n v="6.2208000000000006"/>
  </r>
  <r>
    <n v="8226"/>
    <x v="4074"/>
    <x v="3"/>
    <x v="752"/>
    <d v="2014-11-05T00:00:00"/>
    <s v="Second Class"/>
    <s v="SF-20065"/>
    <x v="11"/>
    <x v="0"/>
    <x v="0"/>
    <x v="231"/>
    <x v="31"/>
    <n v="2149"/>
    <x v="3"/>
    <s v="OFF-PA-10004243"/>
    <x v="1"/>
    <x v="10"/>
    <x v="271"/>
    <x v="2408"/>
    <n v="10"/>
    <n v="0"/>
    <n v="91.055999999999983"/>
  </r>
  <r>
    <n v="8227"/>
    <x v="4074"/>
    <x v="3"/>
    <x v="752"/>
    <d v="2014-11-05T00:00:00"/>
    <s v="Second Class"/>
    <s v="SF-20065"/>
    <x v="11"/>
    <x v="0"/>
    <x v="0"/>
    <x v="231"/>
    <x v="31"/>
    <n v="2149"/>
    <x v="3"/>
    <s v="OFF-PA-10001033"/>
    <x v="1"/>
    <x v="10"/>
    <x v="1500"/>
    <x v="1018"/>
    <n v="1"/>
    <n v="0"/>
    <n v="20.085100000000001"/>
  </r>
  <r>
    <n v="8228"/>
    <x v="4075"/>
    <x v="0"/>
    <x v="958"/>
    <d v="2013-04-09T00:00:00"/>
    <s v="Second Class"/>
    <s v="BC-11125"/>
    <x v="604"/>
    <x v="2"/>
    <x v="0"/>
    <x v="21"/>
    <x v="15"/>
    <n v="12180"/>
    <x v="3"/>
    <s v="FUR-FU-10000723"/>
    <x v="0"/>
    <x v="5"/>
    <x v="475"/>
    <x v="5350"/>
    <n v="2"/>
    <n v="0"/>
    <n v="7.4376000000000033"/>
  </r>
  <r>
    <n v="8229"/>
    <x v="4075"/>
    <x v="0"/>
    <x v="958"/>
    <d v="2013-04-09T00:00:00"/>
    <s v="Second Class"/>
    <s v="BC-11125"/>
    <x v="604"/>
    <x v="2"/>
    <x v="0"/>
    <x v="21"/>
    <x v="15"/>
    <n v="12180"/>
    <x v="3"/>
    <s v="OFF-ST-10003455"/>
    <x v="1"/>
    <x v="4"/>
    <x v="169"/>
    <x v="5351"/>
    <n v="2"/>
    <n v="0"/>
    <n v="8.0652000000000008"/>
  </r>
  <r>
    <n v="8230"/>
    <x v="4075"/>
    <x v="0"/>
    <x v="958"/>
    <d v="2013-04-09T00:00:00"/>
    <s v="Second Class"/>
    <s v="BC-11125"/>
    <x v="604"/>
    <x v="2"/>
    <x v="0"/>
    <x v="21"/>
    <x v="15"/>
    <n v="12180"/>
    <x v="3"/>
    <s v="TEC-AC-10001109"/>
    <x v="2"/>
    <x v="11"/>
    <x v="998"/>
    <x v="1324"/>
    <n v="3"/>
    <n v="0"/>
    <n v="37.787400000000005"/>
  </r>
  <r>
    <n v="8231"/>
    <x v="4076"/>
    <x v="0"/>
    <x v="1186"/>
    <d v="2013-07-03T00:00:00"/>
    <s v="Second Class"/>
    <s v="PF-19165"/>
    <x v="58"/>
    <x v="0"/>
    <x v="0"/>
    <x v="406"/>
    <x v="32"/>
    <n v="30328"/>
    <x v="0"/>
    <s v="OFF-AR-10004344"/>
    <x v="1"/>
    <x v="6"/>
    <x v="365"/>
    <x v="878"/>
    <n v="3"/>
    <n v="0"/>
    <n v="9.7118999999999982"/>
  </r>
  <r>
    <n v="8232"/>
    <x v="4076"/>
    <x v="0"/>
    <x v="1186"/>
    <d v="2013-07-03T00:00:00"/>
    <s v="Second Class"/>
    <s v="PF-19165"/>
    <x v="58"/>
    <x v="0"/>
    <x v="0"/>
    <x v="406"/>
    <x v="32"/>
    <n v="30328"/>
    <x v="0"/>
    <s v="FUR-BO-10004695"/>
    <x v="0"/>
    <x v="0"/>
    <x v="198"/>
    <x v="5352"/>
    <n v="7"/>
    <n v="0"/>
    <n v="291.37779999999987"/>
  </r>
  <r>
    <n v="8233"/>
    <x v="4077"/>
    <x v="2"/>
    <x v="358"/>
    <d v="2011-09-28T00:00:00"/>
    <s v="Standard Class"/>
    <s v="SE-20110"/>
    <x v="339"/>
    <x v="0"/>
    <x v="0"/>
    <x v="49"/>
    <x v="1"/>
    <n v="95123"/>
    <x v="1"/>
    <s v="OFF-ST-10000675"/>
    <x v="1"/>
    <x v="4"/>
    <x v="295"/>
    <x v="3382"/>
    <n v="5"/>
    <n v="0"/>
    <n v="42.362499999999997"/>
  </r>
  <r>
    <n v="8234"/>
    <x v="4077"/>
    <x v="2"/>
    <x v="358"/>
    <d v="2011-09-28T00:00:00"/>
    <s v="Standard Class"/>
    <s v="SE-20110"/>
    <x v="339"/>
    <x v="0"/>
    <x v="0"/>
    <x v="49"/>
    <x v="1"/>
    <n v="95123"/>
    <x v="1"/>
    <s v="OFF-ST-10002301"/>
    <x v="1"/>
    <x v="4"/>
    <x v="1490"/>
    <x v="1390"/>
    <n v="2"/>
    <n v="0"/>
    <n v="0.40679999999999694"/>
  </r>
  <r>
    <n v="8235"/>
    <x v="4078"/>
    <x v="3"/>
    <x v="927"/>
    <d v="2014-05-07T00:00:00"/>
    <s v="Standard Class"/>
    <s v="CJ-12010"/>
    <x v="170"/>
    <x v="0"/>
    <x v="0"/>
    <x v="108"/>
    <x v="2"/>
    <n v="32216"/>
    <x v="0"/>
    <s v="OFF-SU-10001212"/>
    <x v="1"/>
    <x v="14"/>
    <x v="1677"/>
    <x v="5353"/>
    <n v="2"/>
    <n v="0.2"/>
    <n v="0.4159999999999997"/>
  </r>
  <r>
    <n v="8236"/>
    <x v="4078"/>
    <x v="3"/>
    <x v="927"/>
    <d v="2014-05-07T00:00:00"/>
    <s v="Standard Class"/>
    <s v="CJ-12010"/>
    <x v="170"/>
    <x v="0"/>
    <x v="0"/>
    <x v="108"/>
    <x v="2"/>
    <n v="32216"/>
    <x v="0"/>
    <s v="FUR-TA-10001889"/>
    <x v="0"/>
    <x v="3"/>
    <x v="406"/>
    <x v="5354"/>
    <n v="4"/>
    <n v="0.45"/>
    <n v="-458.14679999999998"/>
  </r>
  <r>
    <n v="8237"/>
    <x v="4078"/>
    <x v="3"/>
    <x v="927"/>
    <d v="2014-05-07T00:00:00"/>
    <s v="Standard Class"/>
    <s v="CJ-12010"/>
    <x v="170"/>
    <x v="0"/>
    <x v="0"/>
    <x v="108"/>
    <x v="2"/>
    <n v="32216"/>
    <x v="0"/>
    <s v="FUR-CH-10002024"/>
    <x v="0"/>
    <x v="1"/>
    <x v="478"/>
    <x v="5355"/>
    <n v="5"/>
    <n v="0.2"/>
    <n v="0"/>
  </r>
  <r>
    <n v="8238"/>
    <x v="4079"/>
    <x v="3"/>
    <x v="179"/>
    <d v="2014-10-21T00:00:00"/>
    <s v="Same Day"/>
    <s v="PT-19090"/>
    <x v="690"/>
    <x v="0"/>
    <x v="0"/>
    <x v="108"/>
    <x v="2"/>
    <n v="32216"/>
    <x v="0"/>
    <s v="OFF-ST-10000617"/>
    <x v="1"/>
    <x v="4"/>
    <x v="379"/>
    <x v="411"/>
    <n v="2"/>
    <n v="0.2"/>
    <n v="-0.7748000000000006"/>
  </r>
  <r>
    <n v="8239"/>
    <x v="4079"/>
    <x v="3"/>
    <x v="179"/>
    <d v="2014-10-21T00:00:00"/>
    <s v="Same Day"/>
    <s v="PT-19090"/>
    <x v="690"/>
    <x v="0"/>
    <x v="0"/>
    <x v="108"/>
    <x v="2"/>
    <n v="32216"/>
    <x v="0"/>
    <s v="OFF-PA-10000380"/>
    <x v="1"/>
    <x v="10"/>
    <x v="1281"/>
    <x v="1407"/>
    <n v="1"/>
    <n v="0.2"/>
    <n v="2.5019999999999998"/>
  </r>
  <r>
    <n v="8240"/>
    <x v="4079"/>
    <x v="3"/>
    <x v="179"/>
    <d v="2014-10-21T00:00:00"/>
    <s v="Same Day"/>
    <s v="PT-19090"/>
    <x v="690"/>
    <x v="0"/>
    <x v="0"/>
    <x v="108"/>
    <x v="2"/>
    <n v="32216"/>
    <x v="0"/>
    <s v="OFF-AR-10003251"/>
    <x v="1"/>
    <x v="6"/>
    <x v="1041"/>
    <x v="3079"/>
    <n v="2"/>
    <n v="0.2"/>
    <n v="1.1119999999999999"/>
  </r>
  <r>
    <n v="8241"/>
    <x v="4079"/>
    <x v="3"/>
    <x v="179"/>
    <d v="2014-10-21T00:00:00"/>
    <s v="Same Day"/>
    <s v="PT-19090"/>
    <x v="690"/>
    <x v="0"/>
    <x v="0"/>
    <x v="108"/>
    <x v="2"/>
    <n v="32216"/>
    <x v="0"/>
    <s v="FUR-FU-10000175"/>
    <x v="0"/>
    <x v="5"/>
    <x v="1629"/>
    <x v="5356"/>
    <n v="4"/>
    <n v="0.2"/>
    <n v="6.0411999999999964"/>
  </r>
  <r>
    <n v="8242"/>
    <x v="4080"/>
    <x v="2"/>
    <x v="416"/>
    <d v="2011-09-05T00:00:00"/>
    <s v="Standard Class"/>
    <s v="LH-16900"/>
    <x v="23"/>
    <x v="0"/>
    <x v="0"/>
    <x v="20"/>
    <x v="15"/>
    <n v="10009"/>
    <x v="3"/>
    <s v="OFF-BI-10004716"/>
    <x v="1"/>
    <x v="8"/>
    <x v="700"/>
    <x v="5357"/>
    <n v="2"/>
    <n v="0.2"/>
    <n v="8.3103999999999996"/>
  </r>
  <r>
    <n v="8243"/>
    <x v="4080"/>
    <x v="2"/>
    <x v="416"/>
    <d v="2011-09-05T00:00:00"/>
    <s v="Standard Class"/>
    <s v="LH-16900"/>
    <x v="23"/>
    <x v="0"/>
    <x v="0"/>
    <x v="20"/>
    <x v="15"/>
    <n v="10009"/>
    <x v="3"/>
    <s v="TEC-AC-10002842"/>
    <x v="2"/>
    <x v="11"/>
    <x v="1176"/>
    <x v="5358"/>
    <n v="3"/>
    <n v="0"/>
    <n v="57.120000000000019"/>
  </r>
  <r>
    <n v="8244"/>
    <x v="4081"/>
    <x v="2"/>
    <x v="1132"/>
    <d v="2011-08-16T00:00:00"/>
    <s v="Standard Class"/>
    <s v="BW-11200"/>
    <x v="572"/>
    <x v="0"/>
    <x v="0"/>
    <x v="8"/>
    <x v="1"/>
    <n v="94122"/>
    <x v="1"/>
    <s v="TEC-PH-10003691"/>
    <x v="2"/>
    <x v="7"/>
    <x v="1398"/>
    <x v="5359"/>
    <n v="8"/>
    <n v="0.2"/>
    <n v="50.396000000000015"/>
  </r>
  <r>
    <n v="8245"/>
    <x v="4081"/>
    <x v="2"/>
    <x v="1132"/>
    <d v="2011-08-16T00:00:00"/>
    <s v="Standard Class"/>
    <s v="BW-11200"/>
    <x v="572"/>
    <x v="0"/>
    <x v="0"/>
    <x v="8"/>
    <x v="1"/>
    <n v="94122"/>
    <x v="1"/>
    <s v="FUR-FU-10002878"/>
    <x v="0"/>
    <x v="5"/>
    <x v="1125"/>
    <x v="5360"/>
    <n v="3"/>
    <n v="0"/>
    <n v="31.612800000000004"/>
  </r>
  <r>
    <n v="8246"/>
    <x v="4082"/>
    <x v="2"/>
    <x v="710"/>
    <d v="2011-08-23T00:00:00"/>
    <s v="Standard Class"/>
    <s v="BS-11365"/>
    <x v="740"/>
    <x v="1"/>
    <x v="0"/>
    <x v="38"/>
    <x v="32"/>
    <n v="31907"/>
    <x v="0"/>
    <s v="OFF-ST-10000991"/>
    <x v="1"/>
    <x v="4"/>
    <x v="155"/>
    <x v="3216"/>
    <n v="3"/>
    <n v="0"/>
    <n v="10.347300000000004"/>
  </r>
  <r>
    <n v="8247"/>
    <x v="4083"/>
    <x v="1"/>
    <x v="1187"/>
    <d v="2012-05-10T00:00:00"/>
    <s v="Same Day"/>
    <s v="DP-13390"/>
    <x v="503"/>
    <x v="2"/>
    <x v="0"/>
    <x v="34"/>
    <x v="10"/>
    <n v="60505"/>
    <x v="2"/>
    <s v="OFF-AP-10002439"/>
    <x v="1"/>
    <x v="9"/>
    <x v="548"/>
    <x v="5361"/>
    <n v="5"/>
    <n v="0.8"/>
    <n v="-191.619"/>
  </r>
  <r>
    <n v="8248"/>
    <x v="4083"/>
    <x v="1"/>
    <x v="1187"/>
    <d v="2012-05-10T00:00:00"/>
    <s v="Same Day"/>
    <s v="DP-13390"/>
    <x v="503"/>
    <x v="2"/>
    <x v="0"/>
    <x v="34"/>
    <x v="10"/>
    <n v="60505"/>
    <x v="2"/>
    <s v="OFF-AR-10004602"/>
    <x v="1"/>
    <x v="6"/>
    <x v="1217"/>
    <x v="2862"/>
    <n v="2"/>
    <n v="0.2"/>
    <n v="3.6784000000000017"/>
  </r>
  <r>
    <n v="8249"/>
    <x v="4084"/>
    <x v="0"/>
    <x v="1120"/>
    <d v="2013-05-14T00:00:00"/>
    <s v="Second Class"/>
    <s v="CS-12400"/>
    <x v="37"/>
    <x v="2"/>
    <x v="0"/>
    <x v="10"/>
    <x v="9"/>
    <n v="19134"/>
    <x v="3"/>
    <s v="TEC-PH-10001795"/>
    <x v="2"/>
    <x v="7"/>
    <x v="641"/>
    <x v="5362"/>
    <n v="2"/>
    <n v="0.4"/>
    <n v="-123.9980000000001"/>
  </r>
  <r>
    <n v="8250"/>
    <x v="4085"/>
    <x v="1"/>
    <x v="616"/>
    <d v="2012-03-09T00:00:00"/>
    <s v="Second Class"/>
    <s v="MS-17365"/>
    <x v="333"/>
    <x v="0"/>
    <x v="0"/>
    <x v="22"/>
    <x v="10"/>
    <n v="60653"/>
    <x v="2"/>
    <s v="OFF-BI-10002854"/>
    <x v="1"/>
    <x v="8"/>
    <x v="895"/>
    <x v="5363"/>
    <n v="2"/>
    <n v="0.8"/>
    <n v="-16.818000000000005"/>
  </r>
  <r>
    <n v="8251"/>
    <x v="4085"/>
    <x v="1"/>
    <x v="616"/>
    <d v="2012-03-09T00:00:00"/>
    <s v="Second Class"/>
    <s v="MS-17365"/>
    <x v="333"/>
    <x v="0"/>
    <x v="0"/>
    <x v="22"/>
    <x v="10"/>
    <n v="60653"/>
    <x v="2"/>
    <s v="FUR-FU-10000023"/>
    <x v="0"/>
    <x v="5"/>
    <x v="322"/>
    <x v="5364"/>
    <n v="2"/>
    <n v="0.6"/>
    <n v="-1.8847999999999994"/>
  </r>
  <r>
    <n v="8252"/>
    <x v="4085"/>
    <x v="1"/>
    <x v="616"/>
    <d v="2012-03-09T00:00:00"/>
    <s v="Second Class"/>
    <s v="MS-17365"/>
    <x v="333"/>
    <x v="0"/>
    <x v="0"/>
    <x v="22"/>
    <x v="10"/>
    <n v="60653"/>
    <x v="2"/>
    <s v="OFF-AP-10000828"/>
    <x v="1"/>
    <x v="9"/>
    <x v="1087"/>
    <x v="5365"/>
    <n v="5"/>
    <n v="0.8"/>
    <n v="-470.548"/>
  </r>
  <r>
    <n v="8253"/>
    <x v="4085"/>
    <x v="1"/>
    <x v="616"/>
    <d v="2012-03-09T00:00:00"/>
    <s v="Second Class"/>
    <s v="MS-17365"/>
    <x v="333"/>
    <x v="0"/>
    <x v="0"/>
    <x v="22"/>
    <x v="10"/>
    <n v="60653"/>
    <x v="2"/>
    <s v="OFF-ST-10000777"/>
    <x v="1"/>
    <x v="4"/>
    <x v="117"/>
    <x v="1556"/>
    <n v="2"/>
    <n v="0.2"/>
    <n v="6.0416000000000025"/>
  </r>
  <r>
    <n v="8254"/>
    <x v="4086"/>
    <x v="3"/>
    <x v="801"/>
    <d v="2014-08-20T00:00:00"/>
    <s v="Standard Class"/>
    <s v="DK-12895"/>
    <x v="729"/>
    <x v="0"/>
    <x v="0"/>
    <x v="4"/>
    <x v="4"/>
    <n v="98103"/>
    <x v="1"/>
    <s v="TEC-CO-10000971"/>
    <x v="2"/>
    <x v="16"/>
    <x v="1304"/>
    <x v="5366"/>
    <n v="1"/>
    <n v="0"/>
    <n v="89.996999999999986"/>
  </r>
  <r>
    <n v="8255"/>
    <x v="4086"/>
    <x v="3"/>
    <x v="801"/>
    <d v="2014-08-20T00:00:00"/>
    <s v="Standard Class"/>
    <s v="DK-12895"/>
    <x v="729"/>
    <x v="0"/>
    <x v="0"/>
    <x v="4"/>
    <x v="4"/>
    <n v="98103"/>
    <x v="1"/>
    <s v="OFF-PA-10003134"/>
    <x v="1"/>
    <x v="10"/>
    <x v="1663"/>
    <x v="2250"/>
    <n v="4"/>
    <n v="0"/>
    <n v="92.236799999999988"/>
  </r>
  <r>
    <n v="8256"/>
    <x v="4086"/>
    <x v="3"/>
    <x v="801"/>
    <d v="2014-08-20T00:00:00"/>
    <s v="Standard Class"/>
    <s v="DK-12895"/>
    <x v="729"/>
    <x v="0"/>
    <x v="0"/>
    <x v="4"/>
    <x v="4"/>
    <n v="98103"/>
    <x v="1"/>
    <s v="TEC-PH-10002538"/>
    <x v="2"/>
    <x v="7"/>
    <x v="524"/>
    <x v="5367"/>
    <n v="8"/>
    <n v="0.2"/>
    <n v="27.295199999999973"/>
  </r>
  <r>
    <n v="8257"/>
    <x v="4086"/>
    <x v="3"/>
    <x v="801"/>
    <d v="2014-08-20T00:00:00"/>
    <s v="Standard Class"/>
    <s v="DK-12895"/>
    <x v="729"/>
    <x v="0"/>
    <x v="0"/>
    <x v="4"/>
    <x v="4"/>
    <n v="98103"/>
    <x v="1"/>
    <s v="OFF-ST-10001228"/>
    <x v="1"/>
    <x v="4"/>
    <x v="445"/>
    <x v="485"/>
    <n v="3"/>
    <n v="0"/>
    <n v="11.684999999999999"/>
  </r>
  <r>
    <n v="8258"/>
    <x v="4086"/>
    <x v="3"/>
    <x v="801"/>
    <d v="2014-08-20T00:00:00"/>
    <s v="Standard Class"/>
    <s v="DK-12895"/>
    <x v="729"/>
    <x v="0"/>
    <x v="0"/>
    <x v="4"/>
    <x v="4"/>
    <n v="98103"/>
    <x v="1"/>
    <s v="TEC-AC-10000397"/>
    <x v="2"/>
    <x v="11"/>
    <x v="1459"/>
    <x v="5368"/>
    <n v="5"/>
    <n v="0"/>
    <n v="12.246500000000005"/>
  </r>
  <r>
    <n v="8259"/>
    <x v="4086"/>
    <x v="3"/>
    <x v="801"/>
    <d v="2014-08-20T00:00:00"/>
    <s v="Standard Class"/>
    <s v="DK-12895"/>
    <x v="729"/>
    <x v="0"/>
    <x v="0"/>
    <x v="4"/>
    <x v="4"/>
    <n v="98103"/>
    <x v="1"/>
    <s v="OFF-BI-10004308"/>
    <x v="1"/>
    <x v="8"/>
    <x v="1767"/>
    <x v="997"/>
    <n v="6"/>
    <n v="0.2"/>
    <n v="37.763999999999996"/>
  </r>
  <r>
    <n v="8260"/>
    <x v="4087"/>
    <x v="0"/>
    <x v="190"/>
    <d v="2013-06-27T00:00:00"/>
    <s v="Same Day"/>
    <s v="SN-20560"/>
    <x v="381"/>
    <x v="2"/>
    <x v="0"/>
    <x v="43"/>
    <x v="12"/>
    <n v="48066"/>
    <x v="2"/>
    <s v="OFF-PA-10000357"/>
    <x v="1"/>
    <x v="10"/>
    <x v="442"/>
    <x v="1542"/>
    <n v="9"/>
    <n v="0"/>
    <n v="180.76590000000002"/>
  </r>
  <r>
    <n v="8261"/>
    <x v="4087"/>
    <x v="0"/>
    <x v="190"/>
    <d v="2013-06-27T00:00:00"/>
    <s v="Same Day"/>
    <s v="SN-20560"/>
    <x v="381"/>
    <x v="2"/>
    <x v="0"/>
    <x v="43"/>
    <x v="12"/>
    <n v="48066"/>
    <x v="2"/>
    <s v="OFF-BI-10000773"/>
    <x v="1"/>
    <x v="8"/>
    <x v="381"/>
    <x v="5369"/>
    <n v="1"/>
    <n v="0"/>
    <n v="3.7693999999999992"/>
  </r>
  <r>
    <n v="8262"/>
    <x v="4087"/>
    <x v="0"/>
    <x v="190"/>
    <d v="2013-06-27T00:00:00"/>
    <s v="Same Day"/>
    <s v="SN-20560"/>
    <x v="381"/>
    <x v="2"/>
    <x v="0"/>
    <x v="43"/>
    <x v="12"/>
    <n v="48066"/>
    <x v="2"/>
    <s v="OFF-ST-10001837"/>
    <x v="1"/>
    <x v="4"/>
    <x v="1331"/>
    <x v="5370"/>
    <n v="4"/>
    <n v="0"/>
    <n v="44.470399999999998"/>
  </r>
  <r>
    <n v="8263"/>
    <x v="4088"/>
    <x v="0"/>
    <x v="272"/>
    <d v="2013-12-20T00:00:00"/>
    <s v="Standard Class"/>
    <s v="TC-21475"/>
    <x v="679"/>
    <x v="2"/>
    <x v="0"/>
    <x v="115"/>
    <x v="36"/>
    <n v="72701"/>
    <x v="0"/>
    <s v="OFF-PA-10002552"/>
    <x v="1"/>
    <x v="10"/>
    <x v="349"/>
    <x v="541"/>
    <n v="3"/>
    <n v="0"/>
    <n v="9.3312000000000008"/>
  </r>
  <r>
    <n v="8264"/>
    <x v="4089"/>
    <x v="1"/>
    <x v="1023"/>
    <d v="2012-09-17T00:00:00"/>
    <s v="Standard Class"/>
    <s v="AM-10705"/>
    <x v="562"/>
    <x v="0"/>
    <x v="0"/>
    <x v="108"/>
    <x v="3"/>
    <n v="28540"/>
    <x v="0"/>
    <s v="OFF-BI-10000014"/>
    <x v="1"/>
    <x v="8"/>
    <x v="628"/>
    <x v="3702"/>
    <n v="4"/>
    <n v="0.7"/>
    <n v="-10.037199999999999"/>
  </r>
  <r>
    <n v="8265"/>
    <x v="4090"/>
    <x v="2"/>
    <x v="125"/>
    <d v="2012-01-04T00:00:00"/>
    <s v="Standard Class"/>
    <s v="AJ-10960"/>
    <x v="195"/>
    <x v="0"/>
    <x v="0"/>
    <x v="20"/>
    <x v="15"/>
    <n v="10035"/>
    <x v="3"/>
    <s v="OFF-AP-10004136"/>
    <x v="1"/>
    <x v="9"/>
    <x v="1815"/>
    <x v="1546"/>
    <n v="3"/>
    <n v="0"/>
    <n v="30.734999999999992"/>
  </r>
  <r>
    <n v="8266"/>
    <x v="4090"/>
    <x v="2"/>
    <x v="125"/>
    <d v="2012-01-04T00:00:00"/>
    <s v="Standard Class"/>
    <s v="AJ-10960"/>
    <x v="195"/>
    <x v="0"/>
    <x v="0"/>
    <x v="20"/>
    <x v="15"/>
    <n v="10035"/>
    <x v="3"/>
    <s v="OFF-BI-10003429"/>
    <x v="1"/>
    <x v="8"/>
    <x v="844"/>
    <x v="5371"/>
    <n v="7"/>
    <n v="0.2"/>
    <n v="12.8499"/>
  </r>
  <r>
    <n v="8267"/>
    <x v="4091"/>
    <x v="2"/>
    <x v="333"/>
    <d v="2011-05-04T00:00:00"/>
    <s v="Standard Class"/>
    <s v="KH-16360"/>
    <x v="347"/>
    <x v="0"/>
    <x v="0"/>
    <x v="18"/>
    <x v="13"/>
    <n v="19901"/>
    <x v="3"/>
    <s v="TEC-PH-10000376"/>
    <x v="2"/>
    <x v="7"/>
    <x v="428"/>
    <x v="1024"/>
    <n v="2"/>
    <n v="0"/>
    <n v="5.1948000000000008"/>
  </r>
  <r>
    <n v="8268"/>
    <x v="4092"/>
    <x v="3"/>
    <x v="289"/>
    <d v="2014-02-07T00:00:00"/>
    <s v="Standard Class"/>
    <s v="LP-17095"/>
    <x v="431"/>
    <x v="0"/>
    <x v="0"/>
    <x v="34"/>
    <x v="10"/>
    <n v="60505"/>
    <x v="2"/>
    <s v="FUR-TA-10003469"/>
    <x v="0"/>
    <x v="3"/>
    <x v="1564"/>
    <x v="5372"/>
    <n v="1"/>
    <n v="0.5"/>
    <n v="-47.174999999999997"/>
  </r>
  <r>
    <n v="8269"/>
    <x v="4092"/>
    <x v="3"/>
    <x v="289"/>
    <d v="2014-02-07T00:00:00"/>
    <s v="Standard Class"/>
    <s v="LP-17095"/>
    <x v="431"/>
    <x v="0"/>
    <x v="0"/>
    <x v="34"/>
    <x v="10"/>
    <n v="60505"/>
    <x v="2"/>
    <s v="OFF-SU-10004231"/>
    <x v="1"/>
    <x v="14"/>
    <x v="552"/>
    <x v="2511"/>
    <n v="4"/>
    <n v="0.2"/>
    <n v="2.7719999999999994"/>
  </r>
  <r>
    <n v="8270"/>
    <x v="4092"/>
    <x v="3"/>
    <x v="289"/>
    <d v="2014-02-07T00:00:00"/>
    <s v="Standard Class"/>
    <s v="LP-17095"/>
    <x v="431"/>
    <x v="0"/>
    <x v="0"/>
    <x v="34"/>
    <x v="10"/>
    <n v="60505"/>
    <x v="2"/>
    <s v="TEC-PH-10002584"/>
    <x v="2"/>
    <x v="7"/>
    <x v="1696"/>
    <x v="5373"/>
    <n v="4"/>
    <n v="0.2"/>
    <n v="250.39599999999984"/>
  </r>
  <r>
    <n v="8271"/>
    <x v="4092"/>
    <x v="3"/>
    <x v="289"/>
    <d v="2014-02-07T00:00:00"/>
    <s v="Standard Class"/>
    <s v="LP-17095"/>
    <x v="431"/>
    <x v="0"/>
    <x v="0"/>
    <x v="34"/>
    <x v="10"/>
    <n v="60505"/>
    <x v="2"/>
    <s v="OFF-AR-10003602"/>
    <x v="1"/>
    <x v="6"/>
    <x v="239"/>
    <x v="564"/>
    <n v="2"/>
    <n v="0.2"/>
    <n v="3.1535999999999995"/>
  </r>
  <r>
    <n v="8272"/>
    <x v="4093"/>
    <x v="0"/>
    <x v="591"/>
    <d v="2014-01-01T00:00:00"/>
    <s v="Standard Class"/>
    <s v="JE-15715"/>
    <x v="555"/>
    <x v="0"/>
    <x v="0"/>
    <x v="20"/>
    <x v="15"/>
    <n v="10009"/>
    <x v="3"/>
    <s v="FUR-CH-10002331"/>
    <x v="0"/>
    <x v="1"/>
    <x v="402"/>
    <x v="5374"/>
    <n v="8"/>
    <n v="0.1"/>
    <n v="313.26239999999967"/>
  </r>
  <r>
    <n v="8273"/>
    <x v="4094"/>
    <x v="0"/>
    <x v="201"/>
    <d v="2013-10-26T00:00:00"/>
    <s v="Standard Class"/>
    <s v="MY-18295"/>
    <x v="501"/>
    <x v="1"/>
    <x v="0"/>
    <x v="485"/>
    <x v="1"/>
    <n v="92020"/>
    <x v="1"/>
    <s v="FUR-CH-10001802"/>
    <x v="0"/>
    <x v="1"/>
    <x v="1688"/>
    <x v="2388"/>
    <n v="4"/>
    <n v="0.2"/>
    <n v="4.8391999999999911"/>
  </r>
  <r>
    <n v="8274"/>
    <x v="4095"/>
    <x v="1"/>
    <x v="385"/>
    <d v="2012-06-15T00:00:00"/>
    <s v="Second Class"/>
    <s v="FC-14245"/>
    <x v="763"/>
    <x v="2"/>
    <x v="0"/>
    <x v="24"/>
    <x v="24"/>
    <n v="45503"/>
    <x v="3"/>
    <s v="OFF-AR-10000634"/>
    <x v="1"/>
    <x v="6"/>
    <x v="988"/>
    <x v="1321"/>
    <n v="1"/>
    <n v="0.2"/>
    <n v="0.29960000000000009"/>
  </r>
  <r>
    <n v="8275"/>
    <x v="4096"/>
    <x v="3"/>
    <x v="160"/>
    <d v="2014-07-05T00:00:00"/>
    <s v="Standard Class"/>
    <s v="ND-18460"/>
    <x v="540"/>
    <x v="1"/>
    <x v="0"/>
    <x v="145"/>
    <x v="15"/>
    <n v="10550"/>
    <x v="3"/>
    <s v="OFF-ST-10002615"/>
    <x v="1"/>
    <x v="4"/>
    <x v="1427"/>
    <x v="2969"/>
    <n v="7"/>
    <n v="0"/>
    <n v="282.20920000000001"/>
  </r>
  <r>
    <n v="8276"/>
    <x v="4097"/>
    <x v="1"/>
    <x v="153"/>
    <d v="2012-06-30T00:00:00"/>
    <s v="Standard Class"/>
    <s v="DB-13360"/>
    <x v="748"/>
    <x v="2"/>
    <x v="0"/>
    <x v="80"/>
    <x v="24"/>
    <n v="44107"/>
    <x v="3"/>
    <s v="OFF-PA-10004040"/>
    <x v="1"/>
    <x v="10"/>
    <x v="99"/>
    <x v="5375"/>
    <n v="9"/>
    <n v="0.2"/>
    <n v="15.607799999999999"/>
  </r>
  <r>
    <n v="8277"/>
    <x v="4098"/>
    <x v="0"/>
    <x v="823"/>
    <d v="2013-02-25T00:00:00"/>
    <s v="Standard Class"/>
    <s v="LC-16960"/>
    <x v="784"/>
    <x v="2"/>
    <x v="0"/>
    <x v="67"/>
    <x v="2"/>
    <n v="33614"/>
    <x v="0"/>
    <s v="OFF-BI-10003727"/>
    <x v="1"/>
    <x v="8"/>
    <x v="797"/>
    <x v="5233"/>
    <n v="3"/>
    <n v="0.7"/>
    <n v="-2.758799999999999"/>
  </r>
  <r>
    <n v="8278"/>
    <x v="4098"/>
    <x v="0"/>
    <x v="823"/>
    <d v="2013-02-25T00:00:00"/>
    <s v="Standard Class"/>
    <s v="LC-16960"/>
    <x v="784"/>
    <x v="2"/>
    <x v="0"/>
    <x v="67"/>
    <x v="2"/>
    <n v="33614"/>
    <x v="0"/>
    <s v="OFF-BI-10002026"/>
    <x v="1"/>
    <x v="8"/>
    <x v="903"/>
    <x v="5376"/>
    <n v="2"/>
    <n v="0.7"/>
    <n v="-26.726000000000006"/>
  </r>
  <r>
    <n v="8279"/>
    <x v="4098"/>
    <x v="0"/>
    <x v="823"/>
    <d v="2013-02-25T00:00:00"/>
    <s v="Standard Class"/>
    <s v="LC-16960"/>
    <x v="784"/>
    <x v="2"/>
    <x v="0"/>
    <x v="67"/>
    <x v="2"/>
    <n v="33614"/>
    <x v="0"/>
    <s v="OFF-ST-10001496"/>
    <x v="1"/>
    <x v="4"/>
    <x v="726"/>
    <x v="5377"/>
    <n v="3"/>
    <n v="0.2"/>
    <n v="32.434200000000004"/>
  </r>
  <r>
    <n v="8280"/>
    <x v="4099"/>
    <x v="3"/>
    <x v="300"/>
    <d v="2014-04-27T00:00:00"/>
    <s v="Standard Class"/>
    <s v="BD-11725"/>
    <x v="232"/>
    <x v="0"/>
    <x v="0"/>
    <x v="38"/>
    <x v="32"/>
    <n v="31907"/>
    <x v="0"/>
    <s v="OFF-ST-10003716"/>
    <x v="1"/>
    <x v="4"/>
    <x v="889"/>
    <x v="5378"/>
    <n v="3"/>
    <n v="0"/>
    <n v="87.757800000000003"/>
  </r>
  <r>
    <n v="8281"/>
    <x v="4100"/>
    <x v="3"/>
    <x v="1188"/>
    <d v="2014-05-11T00:00:00"/>
    <s v="First Class"/>
    <s v="MC-17605"/>
    <x v="204"/>
    <x v="1"/>
    <x v="0"/>
    <x v="108"/>
    <x v="3"/>
    <n v="28540"/>
    <x v="0"/>
    <s v="OFF-EN-10002504"/>
    <x v="1"/>
    <x v="12"/>
    <x v="113"/>
    <x v="5379"/>
    <n v="3"/>
    <n v="0.2"/>
    <n v="22.015799999999999"/>
  </r>
  <r>
    <n v="8282"/>
    <x v="4100"/>
    <x v="3"/>
    <x v="1188"/>
    <d v="2014-05-11T00:00:00"/>
    <s v="First Class"/>
    <s v="MC-17605"/>
    <x v="204"/>
    <x v="1"/>
    <x v="0"/>
    <x v="108"/>
    <x v="3"/>
    <n v="28540"/>
    <x v="0"/>
    <s v="FUR-CH-10001270"/>
    <x v="0"/>
    <x v="1"/>
    <x v="851"/>
    <x v="724"/>
    <n v="3"/>
    <n v="0.2"/>
    <n v="25.874999999999972"/>
  </r>
  <r>
    <n v="8283"/>
    <x v="4101"/>
    <x v="1"/>
    <x v="379"/>
    <d v="2012-12-26T00:00:00"/>
    <s v="Second Class"/>
    <s v="SZ-20035"/>
    <x v="449"/>
    <x v="2"/>
    <x v="0"/>
    <x v="490"/>
    <x v="10"/>
    <n v="60174"/>
    <x v="2"/>
    <s v="TEC-MA-10004241"/>
    <x v="2"/>
    <x v="15"/>
    <x v="832"/>
    <x v="5380"/>
    <n v="2"/>
    <n v="0.3"/>
    <n v="137.26399999999995"/>
  </r>
  <r>
    <n v="8284"/>
    <x v="4101"/>
    <x v="1"/>
    <x v="379"/>
    <d v="2012-12-26T00:00:00"/>
    <s v="Second Class"/>
    <s v="SZ-20035"/>
    <x v="449"/>
    <x v="2"/>
    <x v="0"/>
    <x v="490"/>
    <x v="10"/>
    <n v="60174"/>
    <x v="2"/>
    <s v="OFF-AR-10001468"/>
    <x v="1"/>
    <x v="6"/>
    <x v="718"/>
    <x v="3497"/>
    <n v="2"/>
    <n v="0.2"/>
    <n v="14.227200000000003"/>
  </r>
  <r>
    <n v="8285"/>
    <x v="4101"/>
    <x v="1"/>
    <x v="379"/>
    <d v="2012-12-26T00:00:00"/>
    <s v="Second Class"/>
    <s v="SZ-20035"/>
    <x v="449"/>
    <x v="2"/>
    <x v="0"/>
    <x v="490"/>
    <x v="10"/>
    <n v="60174"/>
    <x v="2"/>
    <s v="TEC-AC-10003198"/>
    <x v="2"/>
    <x v="11"/>
    <x v="761"/>
    <x v="5381"/>
    <n v="8"/>
    <n v="0.2"/>
    <n v="135.45599999999996"/>
  </r>
  <r>
    <n v="8286"/>
    <x v="4101"/>
    <x v="1"/>
    <x v="379"/>
    <d v="2012-12-26T00:00:00"/>
    <s v="Second Class"/>
    <s v="SZ-20035"/>
    <x v="449"/>
    <x v="2"/>
    <x v="0"/>
    <x v="490"/>
    <x v="10"/>
    <n v="60174"/>
    <x v="2"/>
    <s v="FUR-FU-10003039"/>
    <x v="0"/>
    <x v="5"/>
    <x v="479"/>
    <x v="5382"/>
    <n v="3"/>
    <n v="0.6"/>
    <n v="-33.641399999999997"/>
  </r>
  <r>
    <n v="8287"/>
    <x v="4102"/>
    <x v="2"/>
    <x v="1132"/>
    <d v="2011-08-16T00:00:00"/>
    <s v="Standard Class"/>
    <s v="DH-13675"/>
    <x v="723"/>
    <x v="2"/>
    <x v="0"/>
    <x v="100"/>
    <x v="2"/>
    <n v="33180"/>
    <x v="0"/>
    <s v="OFF-PA-10000295"/>
    <x v="1"/>
    <x v="10"/>
    <x v="1779"/>
    <x v="277"/>
    <n v="6"/>
    <n v="0.2"/>
    <n v="10.8864"/>
  </r>
  <r>
    <n v="8288"/>
    <x v="4102"/>
    <x v="2"/>
    <x v="1132"/>
    <d v="2011-08-16T00:00:00"/>
    <s v="Standard Class"/>
    <s v="DH-13675"/>
    <x v="723"/>
    <x v="2"/>
    <x v="0"/>
    <x v="100"/>
    <x v="2"/>
    <n v="33180"/>
    <x v="0"/>
    <s v="OFF-AR-10004344"/>
    <x v="1"/>
    <x v="6"/>
    <x v="365"/>
    <x v="1914"/>
    <n v="5"/>
    <n v="0.2"/>
    <n v="4.196499999999995"/>
  </r>
  <r>
    <n v="8289"/>
    <x v="4102"/>
    <x v="2"/>
    <x v="1132"/>
    <d v="2011-08-16T00:00:00"/>
    <s v="Standard Class"/>
    <s v="DH-13675"/>
    <x v="723"/>
    <x v="2"/>
    <x v="0"/>
    <x v="100"/>
    <x v="2"/>
    <n v="33180"/>
    <x v="0"/>
    <s v="TEC-AC-10002473"/>
    <x v="2"/>
    <x v="11"/>
    <x v="713"/>
    <x v="2030"/>
    <n v="7"/>
    <n v="0.2"/>
    <n v="41.718599999999995"/>
  </r>
  <r>
    <n v="8290"/>
    <x v="4102"/>
    <x v="2"/>
    <x v="1132"/>
    <d v="2011-08-16T00:00:00"/>
    <s v="Standard Class"/>
    <s v="DH-13675"/>
    <x v="723"/>
    <x v="2"/>
    <x v="0"/>
    <x v="100"/>
    <x v="2"/>
    <n v="33180"/>
    <x v="0"/>
    <s v="OFF-AP-10002403"/>
    <x v="1"/>
    <x v="9"/>
    <x v="1302"/>
    <x v="5383"/>
    <n v="6"/>
    <n v="0.2"/>
    <n v="15.843599999999995"/>
  </r>
  <r>
    <n v="8291"/>
    <x v="4102"/>
    <x v="2"/>
    <x v="1132"/>
    <d v="2011-08-16T00:00:00"/>
    <s v="Standard Class"/>
    <s v="DH-13675"/>
    <x v="723"/>
    <x v="2"/>
    <x v="0"/>
    <x v="100"/>
    <x v="2"/>
    <n v="33180"/>
    <x v="0"/>
    <s v="OFF-SU-10000432"/>
    <x v="1"/>
    <x v="14"/>
    <x v="1549"/>
    <x v="4839"/>
    <n v="2"/>
    <n v="0.2"/>
    <n v="-1.0410000000000006"/>
  </r>
  <r>
    <n v="8292"/>
    <x v="4102"/>
    <x v="2"/>
    <x v="1132"/>
    <d v="2011-08-16T00:00:00"/>
    <s v="Standard Class"/>
    <s v="DH-13675"/>
    <x v="723"/>
    <x v="2"/>
    <x v="0"/>
    <x v="100"/>
    <x v="2"/>
    <n v="33180"/>
    <x v="0"/>
    <s v="OFF-LA-10000443"/>
    <x v="1"/>
    <x v="2"/>
    <x v="1118"/>
    <x v="5384"/>
    <n v="1"/>
    <n v="0.2"/>
    <n v="0.99629999999999996"/>
  </r>
  <r>
    <n v="8293"/>
    <x v="4103"/>
    <x v="1"/>
    <x v="555"/>
    <d v="2012-12-15T00:00:00"/>
    <s v="Standard Class"/>
    <s v="LC-16885"/>
    <x v="62"/>
    <x v="0"/>
    <x v="0"/>
    <x v="21"/>
    <x v="24"/>
    <n v="45373"/>
    <x v="3"/>
    <s v="OFF-BI-10003166"/>
    <x v="1"/>
    <x v="8"/>
    <x v="1405"/>
    <x v="2293"/>
    <n v="3"/>
    <n v="0.7"/>
    <n v="-7.5767999999999986"/>
  </r>
  <r>
    <n v="8294"/>
    <x v="4104"/>
    <x v="3"/>
    <x v="132"/>
    <d v="2014-11-08T00:00:00"/>
    <s v="Standard Class"/>
    <s v="JO-15145"/>
    <x v="705"/>
    <x v="1"/>
    <x v="0"/>
    <x v="4"/>
    <x v="4"/>
    <n v="98103"/>
    <x v="1"/>
    <s v="OFF-BI-10002393"/>
    <x v="1"/>
    <x v="8"/>
    <x v="1188"/>
    <x v="5385"/>
    <n v="4"/>
    <n v="0.2"/>
    <n v="5.9695999999999998"/>
  </r>
  <r>
    <n v="8295"/>
    <x v="4105"/>
    <x v="3"/>
    <x v="677"/>
    <d v="2014-03-18T00:00:00"/>
    <s v="Standard Class"/>
    <s v="MT-17815"/>
    <x v="363"/>
    <x v="0"/>
    <x v="0"/>
    <x v="20"/>
    <x v="15"/>
    <n v="10011"/>
    <x v="3"/>
    <s v="TEC-PH-10001809"/>
    <x v="2"/>
    <x v="7"/>
    <x v="1164"/>
    <x v="1657"/>
    <n v="2"/>
    <n v="0"/>
    <n v="74.974999999999994"/>
  </r>
  <r>
    <n v="8296"/>
    <x v="4106"/>
    <x v="0"/>
    <x v="198"/>
    <d v="2013-06-04T00:00:00"/>
    <s v="Standard Class"/>
    <s v="EB-13750"/>
    <x v="494"/>
    <x v="1"/>
    <x v="0"/>
    <x v="81"/>
    <x v="17"/>
    <n v="22204"/>
    <x v="0"/>
    <s v="OFF-EN-10002600"/>
    <x v="1"/>
    <x v="12"/>
    <x v="111"/>
    <x v="5386"/>
    <n v="9"/>
    <n v="0"/>
    <n v="12.744"/>
  </r>
  <r>
    <n v="8297"/>
    <x v="4106"/>
    <x v="0"/>
    <x v="198"/>
    <d v="2013-06-04T00:00:00"/>
    <s v="Standard Class"/>
    <s v="EB-13750"/>
    <x v="494"/>
    <x v="1"/>
    <x v="0"/>
    <x v="81"/>
    <x v="17"/>
    <n v="22204"/>
    <x v="0"/>
    <s v="TEC-AC-10000109"/>
    <x v="2"/>
    <x v="11"/>
    <x v="200"/>
    <x v="5387"/>
    <n v="2"/>
    <n v="0"/>
    <n v="26.875200000000007"/>
  </r>
  <r>
    <n v="8298"/>
    <x v="4107"/>
    <x v="1"/>
    <x v="761"/>
    <d v="2012-07-11T00:00:00"/>
    <s v="Standard Class"/>
    <s v="RS-19765"/>
    <x v="276"/>
    <x v="1"/>
    <x v="0"/>
    <x v="35"/>
    <x v="3"/>
    <n v="28205"/>
    <x v="0"/>
    <s v="FUR-FU-10003829"/>
    <x v="0"/>
    <x v="5"/>
    <x v="1369"/>
    <x v="1268"/>
    <n v="2"/>
    <n v="0.2"/>
    <n v="0.73919999999999941"/>
  </r>
  <r>
    <n v="8299"/>
    <x v="4107"/>
    <x v="1"/>
    <x v="761"/>
    <d v="2012-07-11T00:00:00"/>
    <s v="Standard Class"/>
    <s v="RS-19765"/>
    <x v="276"/>
    <x v="1"/>
    <x v="0"/>
    <x v="35"/>
    <x v="3"/>
    <n v="28205"/>
    <x v="0"/>
    <s v="OFF-LA-10003223"/>
    <x v="1"/>
    <x v="2"/>
    <x v="602"/>
    <x v="696"/>
    <n v="3"/>
    <n v="0.2"/>
    <n v="4.2716999999999992"/>
  </r>
  <r>
    <n v="8300"/>
    <x v="4108"/>
    <x v="2"/>
    <x v="518"/>
    <d v="2011-03-15T00:00:00"/>
    <s v="Standard Class"/>
    <s v="RB-19435"/>
    <x v="579"/>
    <x v="0"/>
    <x v="0"/>
    <x v="43"/>
    <x v="1"/>
    <n v="95661"/>
    <x v="1"/>
    <s v="OFF-AR-10001770"/>
    <x v="1"/>
    <x v="6"/>
    <x v="1579"/>
    <x v="3373"/>
    <n v="3"/>
    <n v="0"/>
    <n v="2.0747999999999998"/>
  </r>
  <r>
    <n v="8301"/>
    <x v="4109"/>
    <x v="1"/>
    <x v="704"/>
    <d v="2012-04-24T00:00:00"/>
    <s v="Standard Class"/>
    <s v="OT-18730"/>
    <x v="220"/>
    <x v="0"/>
    <x v="0"/>
    <x v="66"/>
    <x v="12"/>
    <n v="48234"/>
    <x v="2"/>
    <s v="OFF-EN-10003296"/>
    <x v="1"/>
    <x v="12"/>
    <x v="229"/>
    <x v="2171"/>
    <n v="2"/>
    <n v="0"/>
    <n v="81.432000000000002"/>
  </r>
  <r>
    <n v="8302"/>
    <x v="4110"/>
    <x v="3"/>
    <x v="1189"/>
    <d v="2014-08-02T00:00:00"/>
    <s v="Standard Class"/>
    <s v="GZ-14545"/>
    <x v="433"/>
    <x v="1"/>
    <x v="0"/>
    <x v="1"/>
    <x v="1"/>
    <n v="90036"/>
    <x v="1"/>
    <s v="TEC-AC-10003870"/>
    <x v="2"/>
    <x v="11"/>
    <x v="1718"/>
    <x v="3939"/>
    <n v="5"/>
    <n v="0"/>
    <n v="659.98"/>
  </r>
  <r>
    <n v="8303"/>
    <x v="4110"/>
    <x v="3"/>
    <x v="1189"/>
    <d v="2014-08-02T00:00:00"/>
    <s v="Standard Class"/>
    <s v="GZ-14545"/>
    <x v="433"/>
    <x v="1"/>
    <x v="0"/>
    <x v="1"/>
    <x v="1"/>
    <n v="90036"/>
    <x v="1"/>
    <s v="FUR-CH-10000665"/>
    <x v="0"/>
    <x v="1"/>
    <x v="656"/>
    <x v="1599"/>
    <n v="3"/>
    <n v="0.2"/>
    <n v="45.293999999999954"/>
  </r>
  <r>
    <n v="8304"/>
    <x v="4111"/>
    <x v="2"/>
    <x v="656"/>
    <d v="2011-11-02T00:00:00"/>
    <s v="Second Class"/>
    <s v="NL-18310"/>
    <x v="644"/>
    <x v="2"/>
    <x v="0"/>
    <x v="8"/>
    <x v="1"/>
    <n v="94110"/>
    <x v="1"/>
    <s v="TEC-PH-10003092"/>
    <x v="2"/>
    <x v="7"/>
    <x v="516"/>
    <x v="89"/>
    <n v="2"/>
    <n v="0.2"/>
    <n v="8.2781999999999982"/>
  </r>
  <r>
    <n v="8305"/>
    <x v="4112"/>
    <x v="3"/>
    <x v="132"/>
    <d v="2014-11-10T00:00:00"/>
    <s v="Standard Class"/>
    <s v="BG-11740"/>
    <x v="696"/>
    <x v="0"/>
    <x v="0"/>
    <x v="329"/>
    <x v="1"/>
    <n v="93309"/>
    <x v="1"/>
    <s v="FUR-TA-10001086"/>
    <x v="0"/>
    <x v="3"/>
    <x v="1727"/>
    <x v="5388"/>
    <n v="4"/>
    <n v="0.2"/>
    <n v="36.477600000000024"/>
  </r>
  <r>
    <n v="8306"/>
    <x v="4113"/>
    <x v="0"/>
    <x v="1190"/>
    <d v="2013-08-17T00:00:00"/>
    <s v="Standard Class"/>
    <s v="MT-18070"/>
    <x v="192"/>
    <x v="2"/>
    <x v="0"/>
    <x v="251"/>
    <x v="26"/>
    <n v="74133"/>
    <x v="2"/>
    <s v="OFF-PA-10001870"/>
    <x v="1"/>
    <x v="10"/>
    <x v="674"/>
    <x v="56"/>
    <n v="5"/>
    <n v="0"/>
    <n v="15.552000000000001"/>
  </r>
  <r>
    <n v="8307"/>
    <x v="4113"/>
    <x v="0"/>
    <x v="1190"/>
    <d v="2013-08-17T00:00:00"/>
    <s v="Standard Class"/>
    <s v="MT-18070"/>
    <x v="192"/>
    <x v="2"/>
    <x v="0"/>
    <x v="251"/>
    <x v="26"/>
    <n v="74133"/>
    <x v="2"/>
    <s v="OFF-BI-10003305"/>
    <x v="1"/>
    <x v="8"/>
    <x v="565"/>
    <x v="1085"/>
    <n v="7"/>
    <n v="0"/>
    <n v="19.255600000000001"/>
  </r>
  <r>
    <n v="8308"/>
    <x v="4113"/>
    <x v="0"/>
    <x v="1190"/>
    <d v="2013-08-17T00:00:00"/>
    <s v="Standard Class"/>
    <s v="MT-18070"/>
    <x v="192"/>
    <x v="2"/>
    <x v="0"/>
    <x v="251"/>
    <x v="26"/>
    <n v="74133"/>
    <x v="2"/>
    <s v="OFF-BI-10003007"/>
    <x v="1"/>
    <x v="8"/>
    <x v="1542"/>
    <x v="4231"/>
    <n v="2"/>
    <n v="0"/>
    <n v="35.677599999999998"/>
  </r>
  <r>
    <n v="8309"/>
    <x v="4114"/>
    <x v="0"/>
    <x v="197"/>
    <d v="2013-07-26T00:00:00"/>
    <s v="Same Day"/>
    <s v="BC-11125"/>
    <x v="604"/>
    <x v="2"/>
    <x v="0"/>
    <x v="8"/>
    <x v="1"/>
    <n v="94122"/>
    <x v="1"/>
    <s v="OFF-AR-10001419"/>
    <x v="1"/>
    <x v="6"/>
    <x v="1006"/>
    <x v="5389"/>
    <n v="9"/>
    <n v="0"/>
    <n v="11.151"/>
  </r>
  <r>
    <n v="8310"/>
    <x v="4115"/>
    <x v="2"/>
    <x v="72"/>
    <d v="2011-03-07T00:00:00"/>
    <s v="Standard Class"/>
    <s v="GW-14605"/>
    <x v="543"/>
    <x v="0"/>
    <x v="0"/>
    <x v="12"/>
    <x v="5"/>
    <n v="77036"/>
    <x v="2"/>
    <s v="OFF-ST-10003692"/>
    <x v="1"/>
    <x v="4"/>
    <x v="1253"/>
    <x v="5390"/>
    <n v="3"/>
    <n v="0.2"/>
    <n v="8.5844999999999914"/>
  </r>
  <r>
    <n v="8311"/>
    <x v="4115"/>
    <x v="2"/>
    <x v="72"/>
    <d v="2011-03-07T00:00:00"/>
    <s v="Standard Class"/>
    <s v="GW-14605"/>
    <x v="543"/>
    <x v="0"/>
    <x v="0"/>
    <x v="12"/>
    <x v="5"/>
    <n v="77036"/>
    <x v="2"/>
    <s v="FUR-TA-10001866"/>
    <x v="0"/>
    <x v="3"/>
    <x v="1271"/>
    <x v="5391"/>
    <n v="3"/>
    <n v="0.3"/>
    <n v="-43.029600000000045"/>
  </r>
  <r>
    <n v="8312"/>
    <x v="4116"/>
    <x v="3"/>
    <x v="795"/>
    <d v="2014-02-01T00:00:00"/>
    <s v="Standard Class"/>
    <s v="BD-11500"/>
    <x v="214"/>
    <x v="0"/>
    <x v="0"/>
    <x v="38"/>
    <x v="32"/>
    <n v="31907"/>
    <x v="0"/>
    <s v="FUR-FU-10002157"/>
    <x v="0"/>
    <x v="5"/>
    <x v="116"/>
    <x v="5392"/>
    <n v="4"/>
    <n v="0"/>
    <n v="24.460799999999999"/>
  </r>
  <r>
    <n v="8313"/>
    <x v="4116"/>
    <x v="3"/>
    <x v="795"/>
    <d v="2014-02-01T00:00:00"/>
    <s v="Standard Class"/>
    <s v="BD-11500"/>
    <x v="214"/>
    <x v="0"/>
    <x v="0"/>
    <x v="38"/>
    <x v="32"/>
    <n v="31907"/>
    <x v="0"/>
    <s v="TEC-PH-10001459"/>
    <x v="2"/>
    <x v="7"/>
    <x v="1438"/>
    <x v="5393"/>
    <n v="7"/>
    <n v="0"/>
    <n v="764.38180000000011"/>
  </r>
  <r>
    <n v="8314"/>
    <x v="4117"/>
    <x v="2"/>
    <x v="136"/>
    <d v="2011-07-16T00:00:00"/>
    <s v="Standard Class"/>
    <s v="PV-18985"/>
    <x v="391"/>
    <x v="2"/>
    <x v="0"/>
    <x v="425"/>
    <x v="5"/>
    <n v="77573"/>
    <x v="2"/>
    <s v="FUR-CH-10002126"/>
    <x v="0"/>
    <x v="1"/>
    <x v="841"/>
    <x v="5394"/>
    <n v="3"/>
    <n v="0.3"/>
    <n v="-14.638799999999947"/>
  </r>
  <r>
    <n v="8315"/>
    <x v="4117"/>
    <x v="2"/>
    <x v="136"/>
    <d v="2011-07-16T00:00:00"/>
    <s v="Standard Class"/>
    <s v="PV-18985"/>
    <x v="391"/>
    <x v="2"/>
    <x v="0"/>
    <x v="425"/>
    <x v="5"/>
    <n v="77573"/>
    <x v="2"/>
    <s v="OFF-FA-10001561"/>
    <x v="1"/>
    <x v="13"/>
    <x v="831"/>
    <x v="4273"/>
    <n v="2"/>
    <n v="0.2"/>
    <n v="0.56679999999999997"/>
  </r>
  <r>
    <n v="8316"/>
    <x v="4117"/>
    <x v="2"/>
    <x v="136"/>
    <d v="2011-07-16T00:00:00"/>
    <s v="Standard Class"/>
    <s v="PV-18985"/>
    <x v="391"/>
    <x v="2"/>
    <x v="0"/>
    <x v="425"/>
    <x v="5"/>
    <n v="77573"/>
    <x v="2"/>
    <s v="OFF-AR-10003158"/>
    <x v="1"/>
    <x v="6"/>
    <x v="696"/>
    <x v="2715"/>
    <n v="7"/>
    <n v="0.2"/>
    <n v="3.9003999999999985"/>
  </r>
  <r>
    <n v="8317"/>
    <x v="4117"/>
    <x v="2"/>
    <x v="136"/>
    <d v="2011-07-16T00:00:00"/>
    <s v="Standard Class"/>
    <s v="PV-18985"/>
    <x v="391"/>
    <x v="2"/>
    <x v="0"/>
    <x v="425"/>
    <x v="5"/>
    <n v="77573"/>
    <x v="2"/>
    <s v="OFF-PA-10001804"/>
    <x v="1"/>
    <x v="10"/>
    <x v="128"/>
    <x v="2975"/>
    <n v="3"/>
    <n v="0.2"/>
    <n v="5.6111999999999993"/>
  </r>
  <r>
    <n v="8318"/>
    <x v="4118"/>
    <x v="3"/>
    <x v="645"/>
    <d v="2014-04-17T00:00:00"/>
    <s v="Standard Class"/>
    <s v="HM-14980"/>
    <x v="31"/>
    <x v="0"/>
    <x v="0"/>
    <x v="140"/>
    <x v="3"/>
    <n v="27217"/>
    <x v="0"/>
    <s v="OFF-AR-10000422"/>
    <x v="1"/>
    <x v="6"/>
    <x v="892"/>
    <x v="5395"/>
    <n v="1"/>
    <n v="0.2"/>
    <n v="0.15329999999999994"/>
  </r>
  <r>
    <n v="8319"/>
    <x v="4118"/>
    <x v="3"/>
    <x v="645"/>
    <d v="2014-04-17T00:00:00"/>
    <s v="Standard Class"/>
    <s v="HM-14980"/>
    <x v="31"/>
    <x v="0"/>
    <x v="0"/>
    <x v="140"/>
    <x v="3"/>
    <n v="27217"/>
    <x v="0"/>
    <s v="OFF-AR-10000127"/>
    <x v="1"/>
    <x v="6"/>
    <x v="1186"/>
    <x v="5396"/>
    <n v="8"/>
    <n v="0.2"/>
    <n v="2.3615999999999966"/>
  </r>
  <r>
    <n v="8320"/>
    <x v="4119"/>
    <x v="3"/>
    <x v="38"/>
    <d v="2014-11-19T00:00:00"/>
    <s v="Standard Class"/>
    <s v="EM-14065"/>
    <x v="191"/>
    <x v="0"/>
    <x v="0"/>
    <x v="20"/>
    <x v="15"/>
    <n v="10009"/>
    <x v="3"/>
    <s v="OFF-ST-10004634"/>
    <x v="1"/>
    <x v="4"/>
    <x v="597"/>
    <x v="1082"/>
    <n v="1"/>
    <n v="0"/>
    <n v="3.3629999999999995"/>
  </r>
  <r>
    <n v="8321"/>
    <x v="4120"/>
    <x v="1"/>
    <x v="901"/>
    <d v="2012-12-06T00:00:00"/>
    <s v="First Class"/>
    <s v="SF-20065"/>
    <x v="11"/>
    <x v="0"/>
    <x v="0"/>
    <x v="61"/>
    <x v="5"/>
    <n v="75220"/>
    <x v="2"/>
    <s v="OFF-AR-10003582"/>
    <x v="1"/>
    <x v="6"/>
    <x v="1451"/>
    <x v="3816"/>
    <n v="2"/>
    <n v="0.2"/>
    <n v="4.5040000000000031"/>
  </r>
  <r>
    <n v="8322"/>
    <x v="4121"/>
    <x v="0"/>
    <x v="182"/>
    <d v="2013-10-02T00:00:00"/>
    <s v="Standard Class"/>
    <s v="SC-20380"/>
    <x v="618"/>
    <x v="0"/>
    <x v="0"/>
    <x v="12"/>
    <x v="5"/>
    <n v="77095"/>
    <x v="2"/>
    <s v="OFF-BI-10002026"/>
    <x v="1"/>
    <x v="8"/>
    <x v="1749"/>
    <x v="5397"/>
    <n v="2"/>
    <n v="0.8"/>
    <n v="-24.998400000000011"/>
  </r>
  <r>
    <n v="8323"/>
    <x v="4122"/>
    <x v="0"/>
    <x v="258"/>
    <d v="2013-11-26T00:00:00"/>
    <s v="Standard Class"/>
    <s v="ND-18370"/>
    <x v="444"/>
    <x v="0"/>
    <x v="0"/>
    <x v="85"/>
    <x v="15"/>
    <n v="11561"/>
    <x v="3"/>
    <s v="OFF-AP-10000595"/>
    <x v="1"/>
    <x v="9"/>
    <x v="1496"/>
    <x v="4622"/>
    <n v="2"/>
    <n v="0"/>
    <n v="2.2724000000000002"/>
  </r>
  <r>
    <n v="8324"/>
    <x v="4122"/>
    <x v="0"/>
    <x v="258"/>
    <d v="2013-11-26T00:00:00"/>
    <s v="Standard Class"/>
    <s v="ND-18370"/>
    <x v="444"/>
    <x v="0"/>
    <x v="0"/>
    <x v="85"/>
    <x v="15"/>
    <n v="11561"/>
    <x v="3"/>
    <s v="OFF-PA-10001509"/>
    <x v="1"/>
    <x v="10"/>
    <x v="417"/>
    <x v="915"/>
    <n v="5"/>
    <n v="0"/>
    <n v="20.584999999999994"/>
  </r>
  <r>
    <n v="8325"/>
    <x v="4123"/>
    <x v="3"/>
    <x v="565"/>
    <d v="2014-09-10T00:00:00"/>
    <s v="First Class"/>
    <s v="FC-14245"/>
    <x v="763"/>
    <x v="2"/>
    <x v="0"/>
    <x v="146"/>
    <x v="2"/>
    <n v="33012"/>
    <x v="0"/>
    <s v="OFF-ST-10001321"/>
    <x v="1"/>
    <x v="4"/>
    <x v="416"/>
    <x v="3058"/>
    <n v="5"/>
    <n v="0.2"/>
    <n v="5.3970000000000073"/>
  </r>
  <r>
    <n v="8326"/>
    <x v="4123"/>
    <x v="3"/>
    <x v="565"/>
    <d v="2014-09-10T00:00:00"/>
    <s v="First Class"/>
    <s v="FC-14245"/>
    <x v="763"/>
    <x v="2"/>
    <x v="0"/>
    <x v="146"/>
    <x v="2"/>
    <n v="33012"/>
    <x v="0"/>
    <s v="TEC-PH-10001750"/>
    <x v="2"/>
    <x v="7"/>
    <x v="968"/>
    <x v="3180"/>
    <n v="3"/>
    <n v="0.2"/>
    <n v="13.857900000000008"/>
  </r>
  <r>
    <n v="8327"/>
    <x v="4124"/>
    <x v="3"/>
    <x v="246"/>
    <d v="2014-07-25T00:00:00"/>
    <s v="Second Class"/>
    <s v="KL-16555"/>
    <x v="126"/>
    <x v="1"/>
    <x v="0"/>
    <x v="34"/>
    <x v="10"/>
    <n v="60505"/>
    <x v="2"/>
    <s v="OFF-BI-10001890"/>
    <x v="1"/>
    <x v="8"/>
    <x v="174"/>
    <x v="5398"/>
    <n v="4"/>
    <n v="0.8"/>
    <n v="-4.5824000000000016"/>
  </r>
  <r>
    <n v="8328"/>
    <x v="4124"/>
    <x v="3"/>
    <x v="246"/>
    <d v="2014-07-25T00:00:00"/>
    <s v="Second Class"/>
    <s v="KL-16555"/>
    <x v="126"/>
    <x v="1"/>
    <x v="0"/>
    <x v="34"/>
    <x v="10"/>
    <n v="60505"/>
    <x v="2"/>
    <s v="OFF-BI-10004224"/>
    <x v="1"/>
    <x v="8"/>
    <x v="1061"/>
    <x v="5399"/>
    <n v="7"/>
    <n v="0.8"/>
    <n v="-164.83600000000007"/>
  </r>
  <r>
    <n v="8329"/>
    <x v="4125"/>
    <x v="3"/>
    <x v="833"/>
    <d v="2014-10-12T00:00:00"/>
    <s v="Standard Class"/>
    <s v="XP-21865"/>
    <x v="190"/>
    <x v="0"/>
    <x v="0"/>
    <x v="78"/>
    <x v="30"/>
    <n v="7109"/>
    <x v="3"/>
    <s v="OFF-PA-10001357"/>
    <x v="1"/>
    <x v="10"/>
    <x v="1032"/>
    <x v="140"/>
    <n v="3"/>
    <n v="0"/>
    <n v="68.975999999999999"/>
  </r>
  <r>
    <n v="8330"/>
    <x v="4125"/>
    <x v="3"/>
    <x v="833"/>
    <d v="2014-10-12T00:00:00"/>
    <s v="Standard Class"/>
    <s v="XP-21865"/>
    <x v="190"/>
    <x v="0"/>
    <x v="0"/>
    <x v="78"/>
    <x v="30"/>
    <n v="7109"/>
    <x v="3"/>
    <s v="OFF-PA-10004888"/>
    <x v="1"/>
    <x v="10"/>
    <x v="959"/>
    <x v="90"/>
    <n v="1"/>
    <n v="0"/>
    <n v="3.1104000000000003"/>
  </r>
  <r>
    <n v="8331"/>
    <x v="4126"/>
    <x v="3"/>
    <x v="659"/>
    <d v="2014-11-12T00:00:00"/>
    <s v="Standard Class"/>
    <s v="FP-14320"/>
    <x v="224"/>
    <x v="0"/>
    <x v="0"/>
    <x v="20"/>
    <x v="15"/>
    <n v="10024"/>
    <x v="3"/>
    <s v="TEC-AC-10002370"/>
    <x v="2"/>
    <x v="11"/>
    <x v="1816"/>
    <x v="2317"/>
    <n v="4"/>
    <n v="0"/>
    <n v="2.5215999999999994"/>
  </r>
  <r>
    <n v="8332"/>
    <x v="4127"/>
    <x v="0"/>
    <x v="1185"/>
    <d v="2013-03-13T00:00:00"/>
    <s v="First Class"/>
    <s v="PS-18760"/>
    <x v="519"/>
    <x v="0"/>
    <x v="0"/>
    <x v="504"/>
    <x v="31"/>
    <n v="1810"/>
    <x v="3"/>
    <s v="OFF-ST-10004634"/>
    <x v="1"/>
    <x v="4"/>
    <x v="597"/>
    <x v="1082"/>
    <n v="1"/>
    <n v="0"/>
    <n v="3.3629999999999995"/>
  </r>
  <r>
    <n v="8333"/>
    <x v="4127"/>
    <x v="0"/>
    <x v="1185"/>
    <d v="2013-03-13T00:00:00"/>
    <s v="First Class"/>
    <s v="PS-18760"/>
    <x v="519"/>
    <x v="0"/>
    <x v="0"/>
    <x v="504"/>
    <x v="31"/>
    <n v="1810"/>
    <x v="3"/>
    <s v="FUR-CH-10002647"/>
    <x v="0"/>
    <x v="1"/>
    <x v="470"/>
    <x v="1383"/>
    <n v="5"/>
    <n v="0"/>
    <n v="88.725000000000023"/>
  </r>
  <r>
    <n v="8334"/>
    <x v="4127"/>
    <x v="0"/>
    <x v="1185"/>
    <d v="2013-03-13T00:00:00"/>
    <s v="First Class"/>
    <s v="PS-18760"/>
    <x v="519"/>
    <x v="0"/>
    <x v="0"/>
    <x v="504"/>
    <x v="31"/>
    <n v="1810"/>
    <x v="3"/>
    <s v="OFF-PA-10001801"/>
    <x v="1"/>
    <x v="10"/>
    <x v="1757"/>
    <x v="1465"/>
    <n v="3"/>
    <n v="0"/>
    <n v="8.7906000000000013"/>
  </r>
  <r>
    <n v="8335"/>
    <x v="4127"/>
    <x v="0"/>
    <x v="1185"/>
    <d v="2013-03-13T00:00:00"/>
    <s v="First Class"/>
    <s v="PS-18760"/>
    <x v="519"/>
    <x v="0"/>
    <x v="0"/>
    <x v="504"/>
    <x v="31"/>
    <n v="1810"/>
    <x v="3"/>
    <s v="OFF-BI-10004632"/>
    <x v="1"/>
    <x v="8"/>
    <x v="910"/>
    <x v="5400"/>
    <n v="4"/>
    <n v="0"/>
    <n v="23.309999999999995"/>
  </r>
  <r>
    <n v="8336"/>
    <x v="4128"/>
    <x v="3"/>
    <x v="726"/>
    <d v="2014-05-19T00:00:00"/>
    <s v="Second Class"/>
    <s v="CW-11905"/>
    <x v="194"/>
    <x v="2"/>
    <x v="0"/>
    <x v="46"/>
    <x v="13"/>
    <n v="19711"/>
    <x v="3"/>
    <s v="OFF-BI-10002082"/>
    <x v="1"/>
    <x v="8"/>
    <x v="1173"/>
    <x v="5401"/>
    <n v="9"/>
    <n v="0"/>
    <n v="149.76"/>
  </r>
  <r>
    <n v="8337"/>
    <x v="4129"/>
    <x v="0"/>
    <x v="415"/>
    <d v="2013-07-09T00:00:00"/>
    <s v="Standard Class"/>
    <s v="KH-16360"/>
    <x v="347"/>
    <x v="0"/>
    <x v="0"/>
    <x v="81"/>
    <x v="17"/>
    <n v="22204"/>
    <x v="0"/>
    <s v="OFF-AR-10003986"/>
    <x v="1"/>
    <x v="6"/>
    <x v="1817"/>
    <x v="5402"/>
    <n v="2"/>
    <n v="0"/>
    <n v="3.157"/>
  </r>
  <r>
    <n v="8338"/>
    <x v="4130"/>
    <x v="2"/>
    <x v="422"/>
    <d v="2012-01-03T00:00:00"/>
    <s v="Standard Class"/>
    <s v="TC-20980"/>
    <x v="568"/>
    <x v="1"/>
    <x v="0"/>
    <x v="27"/>
    <x v="19"/>
    <n v="35601"/>
    <x v="0"/>
    <s v="OFF-PA-10001243"/>
    <x v="1"/>
    <x v="10"/>
    <x v="1794"/>
    <x v="100"/>
    <n v="4"/>
    <n v="0"/>
    <n v="11.720800000000001"/>
  </r>
  <r>
    <n v="8339"/>
    <x v="4130"/>
    <x v="2"/>
    <x v="422"/>
    <d v="2012-01-03T00:00:00"/>
    <s v="Standard Class"/>
    <s v="TC-20980"/>
    <x v="568"/>
    <x v="1"/>
    <x v="0"/>
    <x v="27"/>
    <x v="19"/>
    <n v="35601"/>
    <x v="0"/>
    <s v="TEC-AC-10003198"/>
    <x v="2"/>
    <x v="11"/>
    <x v="761"/>
    <x v="5403"/>
    <n v="5"/>
    <n v="0"/>
    <n v="184.26"/>
  </r>
  <r>
    <n v="8340"/>
    <x v="4131"/>
    <x v="3"/>
    <x v="669"/>
    <d v="2014-04-18T00:00:00"/>
    <s v="Standard Class"/>
    <s v="YS-21880"/>
    <x v="453"/>
    <x v="1"/>
    <x v="0"/>
    <x v="86"/>
    <x v="1"/>
    <n v="92345"/>
    <x v="1"/>
    <s v="FUR-CH-10003774"/>
    <x v="0"/>
    <x v="1"/>
    <x v="1185"/>
    <x v="5404"/>
    <n v="6"/>
    <n v="0.2"/>
    <n v="-38.211600000000033"/>
  </r>
  <r>
    <n v="8341"/>
    <x v="4132"/>
    <x v="2"/>
    <x v="687"/>
    <d v="2011-11-20T00:00:00"/>
    <s v="Standard Class"/>
    <s v="CC-12220"/>
    <x v="417"/>
    <x v="0"/>
    <x v="0"/>
    <x v="269"/>
    <x v="17"/>
    <n v="23320"/>
    <x v="0"/>
    <s v="OFF-PA-10002262"/>
    <x v="1"/>
    <x v="10"/>
    <x v="992"/>
    <x v="56"/>
    <n v="5"/>
    <n v="0"/>
    <n v="15.552000000000001"/>
  </r>
  <r>
    <n v="8342"/>
    <x v="4133"/>
    <x v="3"/>
    <x v="532"/>
    <d v="2014-06-15T00:00:00"/>
    <s v="First Class"/>
    <s v="ZD-21925"/>
    <x v="9"/>
    <x v="0"/>
    <x v="0"/>
    <x v="1"/>
    <x v="1"/>
    <n v="90036"/>
    <x v="1"/>
    <s v="OFF-AP-10004532"/>
    <x v="1"/>
    <x v="9"/>
    <x v="559"/>
    <x v="639"/>
    <n v="3"/>
    <n v="0"/>
    <n v="16.588799999999999"/>
  </r>
  <r>
    <n v="8343"/>
    <x v="4134"/>
    <x v="0"/>
    <x v="881"/>
    <d v="2013-12-01T00:00:00"/>
    <s v="Standard Class"/>
    <s v="JK-15370"/>
    <x v="271"/>
    <x v="0"/>
    <x v="0"/>
    <x v="114"/>
    <x v="19"/>
    <n v="35810"/>
    <x v="0"/>
    <s v="OFF-ST-10001325"/>
    <x v="1"/>
    <x v="4"/>
    <x v="466"/>
    <x v="5405"/>
    <n v="7"/>
    <n v="0"/>
    <n v="19.807200000000002"/>
  </r>
  <r>
    <n v="8344"/>
    <x v="4135"/>
    <x v="2"/>
    <x v="90"/>
    <d v="2011-03-25T00:00:00"/>
    <s v="Standard Class"/>
    <s v="GM-14440"/>
    <x v="306"/>
    <x v="0"/>
    <x v="0"/>
    <x v="289"/>
    <x v="18"/>
    <n v="37918"/>
    <x v="0"/>
    <s v="OFF-LA-10004544"/>
    <x v="1"/>
    <x v="2"/>
    <x v="197"/>
    <x v="5406"/>
    <n v="5"/>
    <n v="0.2"/>
    <n v="22.199999999999996"/>
  </r>
  <r>
    <n v="8345"/>
    <x v="4135"/>
    <x v="2"/>
    <x v="90"/>
    <d v="2011-03-25T00:00:00"/>
    <s v="Standard Class"/>
    <s v="GM-14440"/>
    <x v="306"/>
    <x v="0"/>
    <x v="0"/>
    <x v="289"/>
    <x v="18"/>
    <n v="37918"/>
    <x v="0"/>
    <s v="FUR-FU-10001473"/>
    <x v="0"/>
    <x v="5"/>
    <x v="984"/>
    <x v="2427"/>
    <n v="3"/>
    <n v="0.2"/>
    <n v="6.5903999999999989"/>
  </r>
  <r>
    <n v="8346"/>
    <x v="4135"/>
    <x v="2"/>
    <x v="90"/>
    <d v="2011-03-25T00:00:00"/>
    <s v="Standard Class"/>
    <s v="GM-14440"/>
    <x v="306"/>
    <x v="0"/>
    <x v="0"/>
    <x v="289"/>
    <x v="18"/>
    <n v="37918"/>
    <x v="0"/>
    <s v="FUR-CH-10000422"/>
    <x v="0"/>
    <x v="1"/>
    <x v="1432"/>
    <x v="5407"/>
    <n v="3"/>
    <n v="0.2"/>
    <n v="-10.918799999999983"/>
  </r>
  <r>
    <n v="8347"/>
    <x v="4136"/>
    <x v="1"/>
    <x v="28"/>
    <d v="2012-05-04T00:00:00"/>
    <s v="Standard Class"/>
    <s v="JW-15220"/>
    <x v="478"/>
    <x v="1"/>
    <x v="0"/>
    <x v="104"/>
    <x v="31"/>
    <n v="1841"/>
    <x v="3"/>
    <s v="FUR-FU-10002960"/>
    <x v="0"/>
    <x v="5"/>
    <x v="190"/>
    <x v="815"/>
    <n v="5"/>
    <n v="0"/>
    <n v="13.188000000000002"/>
  </r>
  <r>
    <n v="8348"/>
    <x v="4136"/>
    <x v="1"/>
    <x v="28"/>
    <d v="2012-05-04T00:00:00"/>
    <s v="Standard Class"/>
    <s v="JW-15220"/>
    <x v="478"/>
    <x v="1"/>
    <x v="0"/>
    <x v="104"/>
    <x v="31"/>
    <n v="1841"/>
    <x v="3"/>
    <s v="FUR-FU-10002445"/>
    <x v="0"/>
    <x v="5"/>
    <x v="1439"/>
    <x v="5408"/>
    <n v="1"/>
    <n v="0"/>
    <n v="3.7920000000000007"/>
  </r>
  <r>
    <n v="8349"/>
    <x v="4136"/>
    <x v="1"/>
    <x v="28"/>
    <d v="2012-05-04T00:00:00"/>
    <s v="Standard Class"/>
    <s v="JW-15220"/>
    <x v="478"/>
    <x v="1"/>
    <x v="0"/>
    <x v="104"/>
    <x v="31"/>
    <n v="1841"/>
    <x v="3"/>
    <s v="TEC-PH-10001300"/>
    <x v="2"/>
    <x v="7"/>
    <x v="1002"/>
    <x v="5409"/>
    <n v="10"/>
    <n v="0"/>
    <n v="58.66"/>
  </r>
  <r>
    <n v="8350"/>
    <x v="4136"/>
    <x v="1"/>
    <x v="28"/>
    <d v="2012-05-04T00:00:00"/>
    <s v="Standard Class"/>
    <s v="JW-15220"/>
    <x v="478"/>
    <x v="1"/>
    <x v="0"/>
    <x v="104"/>
    <x v="31"/>
    <n v="1841"/>
    <x v="3"/>
    <s v="FUR-FU-10001025"/>
    <x v="0"/>
    <x v="5"/>
    <x v="1699"/>
    <x v="5410"/>
    <n v="5"/>
    <n v="0"/>
    <n v="10.449000000000002"/>
  </r>
  <r>
    <n v="8351"/>
    <x v="4136"/>
    <x v="1"/>
    <x v="28"/>
    <d v="2012-05-04T00:00:00"/>
    <s v="Standard Class"/>
    <s v="JW-15220"/>
    <x v="478"/>
    <x v="1"/>
    <x v="0"/>
    <x v="104"/>
    <x v="31"/>
    <n v="1841"/>
    <x v="3"/>
    <s v="OFF-PA-10002689"/>
    <x v="1"/>
    <x v="10"/>
    <x v="1057"/>
    <x v="90"/>
    <n v="1"/>
    <n v="0"/>
    <n v="3.1104000000000003"/>
  </r>
  <r>
    <n v="8352"/>
    <x v="4137"/>
    <x v="3"/>
    <x v="898"/>
    <d v="2014-05-09T00:00:00"/>
    <s v="Standard Class"/>
    <s v="BO-11350"/>
    <x v="635"/>
    <x v="1"/>
    <x v="0"/>
    <x v="10"/>
    <x v="9"/>
    <n v="19134"/>
    <x v="3"/>
    <s v="FUR-FU-10004245"/>
    <x v="0"/>
    <x v="5"/>
    <x v="1738"/>
    <x v="5411"/>
    <n v="2"/>
    <n v="0.2"/>
    <n v="7.3008000000000006"/>
  </r>
  <r>
    <n v="8353"/>
    <x v="4137"/>
    <x v="3"/>
    <x v="898"/>
    <d v="2014-05-09T00:00:00"/>
    <s v="Standard Class"/>
    <s v="BO-11350"/>
    <x v="635"/>
    <x v="1"/>
    <x v="0"/>
    <x v="10"/>
    <x v="9"/>
    <n v="19134"/>
    <x v="3"/>
    <s v="OFF-BI-10003684"/>
    <x v="1"/>
    <x v="8"/>
    <x v="707"/>
    <x v="5412"/>
    <n v="4"/>
    <n v="0.7"/>
    <n v="-17.591999999999992"/>
  </r>
  <r>
    <n v="8354"/>
    <x v="4137"/>
    <x v="3"/>
    <x v="898"/>
    <d v="2014-05-09T00:00:00"/>
    <s v="Standard Class"/>
    <s v="BO-11350"/>
    <x v="635"/>
    <x v="1"/>
    <x v="0"/>
    <x v="10"/>
    <x v="9"/>
    <n v="19134"/>
    <x v="3"/>
    <s v="FUR-TA-10003748"/>
    <x v="0"/>
    <x v="3"/>
    <x v="208"/>
    <x v="5413"/>
    <n v="5"/>
    <n v="0.4"/>
    <n v="-112.041"/>
  </r>
  <r>
    <n v="8355"/>
    <x v="4137"/>
    <x v="3"/>
    <x v="898"/>
    <d v="2014-05-09T00:00:00"/>
    <s v="Standard Class"/>
    <s v="BO-11350"/>
    <x v="635"/>
    <x v="1"/>
    <x v="0"/>
    <x v="10"/>
    <x v="9"/>
    <n v="19134"/>
    <x v="3"/>
    <s v="OFF-BI-10002133"/>
    <x v="1"/>
    <x v="8"/>
    <x v="1138"/>
    <x v="4159"/>
    <n v="5"/>
    <n v="0.7"/>
    <n v="-44.94"/>
  </r>
  <r>
    <n v="8356"/>
    <x v="4137"/>
    <x v="3"/>
    <x v="898"/>
    <d v="2014-05-09T00:00:00"/>
    <s v="Standard Class"/>
    <s v="BO-11350"/>
    <x v="635"/>
    <x v="1"/>
    <x v="0"/>
    <x v="10"/>
    <x v="9"/>
    <n v="19134"/>
    <x v="3"/>
    <s v="OFF-FA-10002280"/>
    <x v="1"/>
    <x v="13"/>
    <x v="653"/>
    <x v="3905"/>
    <n v="2"/>
    <n v="0.2"/>
    <n v="2.8"/>
  </r>
  <r>
    <n v="8357"/>
    <x v="4138"/>
    <x v="0"/>
    <x v="370"/>
    <d v="2013-08-31T00:00:00"/>
    <s v="Standard Class"/>
    <s v="XP-21865"/>
    <x v="190"/>
    <x v="0"/>
    <x v="0"/>
    <x v="417"/>
    <x v="32"/>
    <n v="30605"/>
    <x v="0"/>
    <s v="FUR-FU-10000308"/>
    <x v="0"/>
    <x v="5"/>
    <x v="1269"/>
    <x v="4702"/>
    <n v="3"/>
    <n v="0"/>
    <n v="41.038800000000002"/>
  </r>
  <r>
    <n v="8358"/>
    <x v="4139"/>
    <x v="2"/>
    <x v="909"/>
    <d v="2011-04-18T00:00:00"/>
    <s v="Standard Class"/>
    <s v="MM-18055"/>
    <x v="514"/>
    <x v="0"/>
    <x v="0"/>
    <x v="120"/>
    <x v="37"/>
    <n v="59405"/>
    <x v="1"/>
    <s v="OFF-ST-10000876"/>
    <x v="1"/>
    <x v="4"/>
    <x v="251"/>
    <x v="5414"/>
    <n v="7"/>
    <n v="0"/>
    <n v="24.382400000000001"/>
  </r>
  <r>
    <n v="8359"/>
    <x v="4139"/>
    <x v="2"/>
    <x v="909"/>
    <d v="2011-04-18T00:00:00"/>
    <s v="Standard Class"/>
    <s v="MM-18055"/>
    <x v="514"/>
    <x v="0"/>
    <x v="0"/>
    <x v="120"/>
    <x v="37"/>
    <n v="59405"/>
    <x v="1"/>
    <s v="TEC-PH-10000586"/>
    <x v="2"/>
    <x v="7"/>
    <x v="501"/>
    <x v="554"/>
    <n v="2"/>
    <n v="0.2"/>
    <n v="9.2386000000000053"/>
  </r>
  <r>
    <n v="8360"/>
    <x v="4139"/>
    <x v="2"/>
    <x v="909"/>
    <d v="2011-04-18T00:00:00"/>
    <s v="Standard Class"/>
    <s v="MM-18055"/>
    <x v="514"/>
    <x v="0"/>
    <x v="0"/>
    <x v="120"/>
    <x v="37"/>
    <n v="59405"/>
    <x v="1"/>
    <s v="TEC-AC-10003399"/>
    <x v="2"/>
    <x v="11"/>
    <x v="1497"/>
    <x v="5415"/>
    <n v="6"/>
    <n v="0"/>
    <n v="91.32480000000001"/>
  </r>
  <r>
    <n v="8361"/>
    <x v="4140"/>
    <x v="3"/>
    <x v="460"/>
    <d v="2014-01-05T00:00:00"/>
    <s v="Second Class"/>
    <s v="TS-21655"/>
    <x v="772"/>
    <x v="0"/>
    <x v="0"/>
    <x v="236"/>
    <x v="5"/>
    <n v="79907"/>
    <x v="2"/>
    <s v="OFF-AR-10001955"/>
    <x v="1"/>
    <x v="6"/>
    <x v="1021"/>
    <x v="4142"/>
    <n v="2"/>
    <n v="0.2"/>
    <n v="3.9679999999999964"/>
  </r>
  <r>
    <n v="8362"/>
    <x v="4140"/>
    <x v="3"/>
    <x v="460"/>
    <d v="2014-01-05T00:00:00"/>
    <s v="Second Class"/>
    <s v="TS-21655"/>
    <x v="772"/>
    <x v="0"/>
    <x v="0"/>
    <x v="236"/>
    <x v="5"/>
    <n v="79907"/>
    <x v="2"/>
    <s v="OFF-AP-10000027"/>
    <x v="1"/>
    <x v="9"/>
    <x v="1804"/>
    <x v="5416"/>
    <n v="2"/>
    <n v="0.8"/>
    <n v="-13.580000000000002"/>
  </r>
  <r>
    <n v="8363"/>
    <x v="4140"/>
    <x v="3"/>
    <x v="460"/>
    <d v="2014-01-05T00:00:00"/>
    <s v="Second Class"/>
    <s v="TS-21655"/>
    <x v="772"/>
    <x v="0"/>
    <x v="0"/>
    <x v="236"/>
    <x v="5"/>
    <n v="79907"/>
    <x v="2"/>
    <s v="FUR-TA-10002958"/>
    <x v="0"/>
    <x v="3"/>
    <x v="956"/>
    <x v="3341"/>
    <n v="5"/>
    <n v="0.3"/>
    <n v="-169.63700000000009"/>
  </r>
  <r>
    <n v="8364"/>
    <x v="4140"/>
    <x v="3"/>
    <x v="460"/>
    <d v="2014-01-05T00:00:00"/>
    <s v="Second Class"/>
    <s v="TS-21655"/>
    <x v="772"/>
    <x v="0"/>
    <x v="0"/>
    <x v="236"/>
    <x v="5"/>
    <n v="79907"/>
    <x v="2"/>
    <s v="OFF-ST-10002615"/>
    <x v="1"/>
    <x v="4"/>
    <x v="1427"/>
    <x v="5417"/>
    <n v="3"/>
    <n v="0.2"/>
    <n v="27.910800000000009"/>
  </r>
  <r>
    <n v="8365"/>
    <x v="4141"/>
    <x v="3"/>
    <x v="1045"/>
    <d v="2014-05-03T00:00:00"/>
    <s v="Standard Class"/>
    <s v="JL-15235"/>
    <x v="538"/>
    <x v="0"/>
    <x v="0"/>
    <x v="505"/>
    <x v="2"/>
    <n v="34741"/>
    <x v="0"/>
    <s v="TEC-PH-10002624"/>
    <x v="2"/>
    <x v="7"/>
    <x v="1126"/>
    <x v="5418"/>
    <n v="2"/>
    <n v="0.2"/>
    <n v="84.598199999999878"/>
  </r>
  <r>
    <n v="8366"/>
    <x v="4142"/>
    <x v="3"/>
    <x v="289"/>
    <d v="2014-02-03T00:00:00"/>
    <s v="First Class"/>
    <s v="SZ-20035"/>
    <x v="449"/>
    <x v="2"/>
    <x v="0"/>
    <x v="4"/>
    <x v="4"/>
    <n v="98105"/>
    <x v="1"/>
    <s v="TEC-PH-10002275"/>
    <x v="2"/>
    <x v="7"/>
    <x v="7"/>
    <x v="5419"/>
    <n v="4"/>
    <n v="0.2"/>
    <n v="60.476800000000026"/>
  </r>
  <r>
    <n v="8367"/>
    <x v="4143"/>
    <x v="2"/>
    <x v="557"/>
    <d v="2011-09-12T00:00:00"/>
    <s v="Second Class"/>
    <s v="LR-17035"/>
    <x v="756"/>
    <x v="1"/>
    <x v="0"/>
    <x v="68"/>
    <x v="1"/>
    <n v="95051"/>
    <x v="1"/>
    <s v="OFF-SU-10004290"/>
    <x v="1"/>
    <x v="14"/>
    <x v="1818"/>
    <x v="4083"/>
    <n v="4"/>
    <n v="0"/>
    <n v="7.3872"/>
  </r>
  <r>
    <n v="8368"/>
    <x v="4143"/>
    <x v="2"/>
    <x v="557"/>
    <d v="2011-09-12T00:00:00"/>
    <s v="Second Class"/>
    <s v="LR-17035"/>
    <x v="756"/>
    <x v="1"/>
    <x v="0"/>
    <x v="68"/>
    <x v="1"/>
    <n v="95051"/>
    <x v="1"/>
    <s v="OFF-PA-10000174"/>
    <x v="1"/>
    <x v="10"/>
    <x v="1515"/>
    <x v="5420"/>
    <n v="2"/>
    <n v="0"/>
    <n v="9.663199999999998"/>
  </r>
  <r>
    <n v="8369"/>
    <x v="4143"/>
    <x v="2"/>
    <x v="557"/>
    <d v="2011-09-12T00:00:00"/>
    <s v="Second Class"/>
    <s v="LR-17035"/>
    <x v="756"/>
    <x v="1"/>
    <x v="0"/>
    <x v="68"/>
    <x v="1"/>
    <n v="95051"/>
    <x v="1"/>
    <s v="OFF-BI-10004308"/>
    <x v="1"/>
    <x v="8"/>
    <x v="1767"/>
    <x v="2067"/>
    <n v="5"/>
    <n v="0.2"/>
    <n v="31.47"/>
  </r>
  <r>
    <n v="8370"/>
    <x v="4144"/>
    <x v="0"/>
    <x v="725"/>
    <d v="2013-06-17T00:00:00"/>
    <s v="Standard Class"/>
    <s v="SV-20365"/>
    <x v="277"/>
    <x v="0"/>
    <x v="0"/>
    <x v="1"/>
    <x v="1"/>
    <n v="90049"/>
    <x v="1"/>
    <s v="FUR-TA-10003473"/>
    <x v="0"/>
    <x v="3"/>
    <x v="214"/>
    <x v="3458"/>
    <n v="3"/>
    <n v="0.2"/>
    <n v="33.851700000000051"/>
  </r>
  <r>
    <n v="8371"/>
    <x v="4145"/>
    <x v="0"/>
    <x v="508"/>
    <d v="2013-10-22T00:00:00"/>
    <s v="Standard Class"/>
    <s v="MG-17890"/>
    <x v="450"/>
    <x v="2"/>
    <x v="0"/>
    <x v="201"/>
    <x v="1"/>
    <n v="93727"/>
    <x v="1"/>
    <s v="FUR-BO-10003894"/>
    <x v="0"/>
    <x v="0"/>
    <x v="1619"/>
    <x v="2497"/>
    <n v="2"/>
    <n v="0.15"/>
    <n v="21.293999999999993"/>
  </r>
  <r>
    <n v="8372"/>
    <x v="4146"/>
    <x v="2"/>
    <x v="422"/>
    <d v="2011-12-30T00:00:00"/>
    <s v="First Class"/>
    <s v="NC-18415"/>
    <x v="720"/>
    <x v="0"/>
    <x v="0"/>
    <x v="5"/>
    <x v="5"/>
    <n v="76106"/>
    <x v="2"/>
    <s v="OFF-BI-10001658"/>
    <x v="1"/>
    <x v="8"/>
    <x v="439"/>
    <x v="5421"/>
    <n v="1"/>
    <n v="0.8"/>
    <n v="-8.472800000000003"/>
  </r>
  <r>
    <n v="8373"/>
    <x v="4147"/>
    <x v="0"/>
    <x v="390"/>
    <d v="2013-12-02T00:00:00"/>
    <s v="Standard Class"/>
    <s v="SC-20680"/>
    <x v="649"/>
    <x v="2"/>
    <x v="0"/>
    <x v="4"/>
    <x v="4"/>
    <n v="98105"/>
    <x v="1"/>
    <s v="FUR-FU-10003535"/>
    <x v="0"/>
    <x v="5"/>
    <x v="888"/>
    <x v="4465"/>
    <n v="3"/>
    <n v="0"/>
    <n v="33.726600000000005"/>
  </r>
  <r>
    <n v="8374"/>
    <x v="4148"/>
    <x v="0"/>
    <x v="338"/>
    <d v="2013-11-14T00:00:00"/>
    <s v="First Class"/>
    <s v="RO-19780"/>
    <x v="197"/>
    <x v="0"/>
    <x v="0"/>
    <x v="8"/>
    <x v="1"/>
    <n v="94110"/>
    <x v="1"/>
    <s v="OFF-ST-10000352"/>
    <x v="1"/>
    <x v="4"/>
    <x v="1049"/>
    <x v="5422"/>
    <n v="1"/>
    <n v="0"/>
    <n v="4.4610000000000021"/>
  </r>
  <r>
    <n v="8375"/>
    <x v="4149"/>
    <x v="1"/>
    <x v="956"/>
    <d v="2012-01-10T00:00:00"/>
    <s v="Standard Class"/>
    <s v="JL-15175"/>
    <x v="311"/>
    <x v="2"/>
    <x v="0"/>
    <x v="8"/>
    <x v="1"/>
    <n v="94110"/>
    <x v="1"/>
    <s v="OFF-AP-10004859"/>
    <x v="1"/>
    <x v="9"/>
    <x v="921"/>
    <x v="5423"/>
    <n v="6"/>
    <n v="0"/>
    <n v="23.587200000000003"/>
  </r>
  <r>
    <n v="8376"/>
    <x v="4149"/>
    <x v="1"/>
    <x v="956"/>
    <d v="2012-01-10T00:00:00"/>
    <s v="Standard Class"/>
    <s v="JL-15175"/>
    <x v="311"/>
    <x v="2"/>
    <x v="0"/>
    <x v="8"/>
    <x v="1"/>
    <n v="94110"/>
    <x v="1"/>
    <s v="OFF-BI-10001294"/>
    <x v="1"/>
    <x v="8"/>
    <x v="667"/>
    <x v="5424"/>
    <n v="6"/>
    <n v="0.2"/>
    <n v="17.549999999999994"/>
  </r>
  <r>
    <n v="8377"/>
    <x v="4150"/>
    <x v="3"/>
    <x v="708"/>
    <d v="2014-03-28T00:00:00"/>
    <s v="Standard Class"/>
    <s v="PW-19030"/>
    <x v="463"/>
    <x v="1"/>
    <x v="0"/>
    <x v="330"/>
    <x v="2"/>
    <n v="33068"/>
    <x v="0"/>
    <s v="OFF-AP-10001242"/>
    <x v="1"/>
    <x v="9"/>
    <x v="1408"/>
    <x v="5425"/>
    <n v="1"/>
    <n v="0.2"/>
    <n v="8.0479999999999983"/>
  </r>
  <r>
    <n v="8378"/>
    <x v="4151"/>
    <x v="1"/>
    <x v="768"/>
    <d v="2012-11-18T00:00:00"/>
    <s v="Standard Class"/>
    <s v="MF-18250"/>
    <x v="751"/>
    <x v="1"/>
    <x v="0"/>
    <x v="12"/>
    <x v="5"/>
    <n v="77095"/>
    <x v="2"/>
    <s v="OFF-ST-10002344"/>
    <x v="1"/>
    <x v="4"/>
    <x v="856"/>
    <x v="1466"/>
    <n v="1"/>
    <n v="0.2"/>
    <n v="-14.576399999999996"/>
  </r>
  <r>
    <n v="8379"/>
    <x v="4151"/>
    <x v="1"/>
    <x v="768"/>
    <d v="2012-11-18T00:00:00"/>
    <s v="Standard Class"/>
    <s v="MF-18250"/>
    <x v="751"/>
    <x v="1"/>
    <x v="0"/>
    <x v="12"/>
    <x v="5"/>
    <n v="77095"/>
    <x v="2"/>
    <s v="OFF-PA-10003349"/>
    <x v="1"/>
    <x v="10"/>
    <x v="218"/>
    <x v="12"/>
    <n v="3"/>
    <n v="0.2"/>
    <n v="5.6375999999999999"/>
  </r>
  <r>
    <n v="8380"/>
    <x v="4151"/>
    <x v="1"/>
    <x v="768"/>
    <d v="2012-11-18T00:00:00"/>
    <s v="Standard Class"/>
    <s v="MF-18250"/>
    <x v="751"/>
    <x v="1"/>
    <x v="0"/>
    <x v="12"/>
    <x v="5"/>
    <n v="77095"/>
    <x v="2"/>
    <s v="OFF-EN-10003055"/>
    <x v="1"/>
    <x v="12"/>
    <x v="873"/>
    <x v="5426"/>
    <n v="7"/>
    <n v="0.2"/>
    <n v="69.964999999999975"/>
  </r>
  <r>
    <n v="8381"/>
    <x v="4152"/>
    <x v="2"/>
    <x v="340"/>
    <d v="2011-09-14T00:00:00"/>
    <s v="Second Class"/>
    <s v="CC-12220"/>
    <x v="417"/>
    <x v="0"/>
    <x v="0"/>
    <x v="22"/>
    <x v="10"/>
    <n v="60653"/>
    <x v="2"/>
    <s v="OFF-PA-10001622"/>
    <x v="1"/>
    <x v="10"/>
    <x v="695"/>
    <x v="3023"/>
    <n v="3"/>
    <n v="0.2"/>
    <n v="3.4049999999999994"/>
  </r>
  <r>
    <n v="8382"/>
    <x v="4153"/>
    <x v="0"/>
    <x v="716"/>
    <d v="2013-03-20T00:00:00"/>
    <s v="Second Class"/>
    <s v="AC-10660"/>
    <x v="663"/>
    <x v="0"/>
    <x v="0"/>
    <x v="8"/>
    <x v="1"/>
    <n v="94109"/>
    <x v="1"/>
    <s v="TEC-PH-10003800"/>
    <x v="2"/>
    <x v="7"/>
    <x v="504"/>
    <x v="560"/>
    <n v="2"/>
    <n v="0.2"/>
    <n v="-20.136200000000006"/>
  </r>
  <r>
    <n v="8383"/>
    <x v="4154"/>
    <x v="0"/>
    <x v="597"/>
    <d v="2013-02-15T00:00:00"/>
    <s v="Standard Class"/>
    <s v="MH-17440"/>
    <x v="775"/>
    <x v="1"/>
    <x v="0"/>
    <x v="12"/>
    <x v="5"/>
    <n v="77036"/>
    <x v="2"/>
    <s v="FUR-CH-10001270"/>
    <x v="0"/>
    <x v="1"/>
    <x v="851"/>
    <x v="5427"/>
    <n v="4"/>
    <n v="0.3"/>
    <n v="0"/>
  </r>
  <r>
    <n v="8384"/>
    <x v="4155"/>
    <x v="0"/>
    <x v="491"/>
    <d v="2013-11-29T00:00:00"/>
    <s v="First Class"/>
    <s v="CD-12790"/>
    <x v="522"/>
    <x v="2"/>
    <x v="0"/>
    <x v="506"/>
    <x v="29"/>
    <n v="6484"/>
    <x v="3"/>
    <s v="TEC-AC-10003447"/>
    <x v="2"/>
    <x v="11"/>
    <x v="798"/>
    <x v="1543"/>
    <n v="3"/>
    <n v="0"/>
    <n v="14.992499999999996"/>
  </r>
  <r>
    <n v="8385"/>
    <x v="4155"/>
    <x v="0"/>
    <x v="491"/>
    <d v="2013-11-29T00:00:00"/>
    <s v="First Class"/>
    <s v="CD-12790"/>
    <x v="522"/>
    <x v="2"/>
    <x v="0"/>
    <x v="506"/>
    <x v="29"/>
    <n v="6484"/>
    <x v="3"/>
    <s v="OFF-PA-10004285"/>
    <x v="1"/>
    <x v="10"/>
    <x v="1259"/>
    <x v="522"/>
    <n v="2"/>
    <n v="0"/>
    <n v="6.4127999999999998"/>
  </r>
  <r>
    <n v="8386"/>
    <x v="4156"/>
    <x v="3"/>
    <x v="507"/>
    <d v="2014-09-09T00:00:00"/>
    <s v="Standard Class"/>
    <s v="CV-12805"/>
    <x v="51"/>
    <x v="1"/>
    <x v="0"/>
    <x v="182"/>
    <x v="1"/>
    <n v="94601"/>
    <x v="1"/>
    <s v="OFF-BI-10001757"/>
    <x v="1"/>
    <x v="8"/>
    <x v="1158"/>
    <x v="929"/>
    <n v="3"/>
    <n v="0.2"/>
    <n v="4.1327999999999996"/>
  </r>
  <r>
    <n v="8387"/>
    <x v="4157"/>
    <x v="1"/>
    <x v="71"/>
    <d v="2012-06-03T00:00:00"/>
    <s v="Standard Class"/>
    <s v="TB-21625"/>
    <x v="577"/>
    <x v="0"/>
    <x v="0"/>
    <x v="91"/>
    <x v="29"/>
    <n v="6040"/>
    <x v="3"/>
    <s v="OFF-ST-10001558"/>
    <x v="1"/>
    <x v="4"/>
    <x v="712"/>
    <x v="5428"/>
    <n v="1"/>
    <n v="0"/>
    <n v="2.4359999999999999"/>
  </r>
  <r>
    <n v="8388"/>
    <x v="4157"/>
    <x v="1"/>
    <x v="71"/>
    <d v="2012-06-03T00:00:00"/>
    <s v="Standard Class"/>
    <s v="TB-21625"/>
    <x v="577"/>
    <x v="0"/>
    <x v="0"/>
    <x v="91"/>
    <x v="29"/>
    <n v="6040"/>
    <x v="3"/>
    <s v="OFF-ST-10001328"/>
    <x v="1"/>
    <x v="4"/>
    <x v="176"/>
    <x v="3477"/>
    <n v="5"/>
    <n v="0"/>
    <n v="21.714000000000002"/>
  </r>
  <r>
    <n v="8389"/>
    <x v="4158"/>
    <x v="2"/>
    <x v="301"/>
    <d v="2011-11-05T00:00:00"/>
    <s v="Standard Class"/>
    <s v="DG-13300"/>
    <x v="375"/>
    <x v="1"/>
    <x v="0"/>
    <x v="334"/>
    <x v="30"/>
    <n v="7050"/>
    <x v="3"/>
    <s v="OFF-AP-10004708"/>
    <x v="1"/>
    <x v="9"/>
    <x v="508"/>
    <x v="566"/>
    <n v="2"/>
    <n v="0"/>
    <n v="22.074799999999996"/>
  </r>
  <r>
    <n v="8390"/>
    <x v="4159"/>
    <x v="0"/>
    <x v="797"/>
    <d v="2013-12-31T00:00:00"/>
    <s v="First Class"/>
    <s v="RD-19810"/>
    <x v="279"/>
    <x v="2"/>
    <x v="0"/>
    <x v="59"/>
    <x v="24"/>
    <n v="44312"/>
    <x v="3"/>
    <s v="OFF-FA-10000621"/>
    <x v="1"/>
    <x v="13"/>
    <x v="110"/>
    <x v="5429"/>
    <n v="6"/>
    <n v="0.2"/>
    <n v="6.2291999999999996"/>
  </r>
  <r>
    <n v="8391"/>
    <x v="4160"/>
    <x v="3"/>
    <x v="769"/>
    <d v="2014-12-07T00:00:00"/>
    <s v="First Class"/>
    <s v="CS-12250"/>
    <x v="294"/>
    <x v="1"/>
    <x v="0"/>
    <x v="1"/>
    <x v="1"/>
    <n v="90032"/>
    <x v="1"/>
    <s v="OFF-PA-10001838"/>
    <x v="1"/>
    <x v="10"/>
    <x v="999"/>
    <x v="2722"/>
    <n v="2"/>
    <n v="0"/>
    <n v="5.7623999999999995"/>
  </r>
  <r>
    <n v="8392"/>
    <x v="4161"/>
    <x v="3"/>
    <x v="331"/>
    <d v="2014-12-31T00:00:00"/>
    <s v="Standard Class"/>
    <s v="JB-16045"/>
    <x v="674"/>
    <x v="2"/>
    <x v="0"/>
    <x v="507"/>
    <x v="29"/>
    <n v="6810"/>
    <x v="3"/>
    <s v="FUR-FU-10001473"/>
    <x v="0"/>
    <x v="5"/>
    <x v="984"/>
    <x v="1302"/>
    <n v="2"/>
    <n v="0"/>
    <n v="9.8856000000000002"/>
  </r>
  <r>
    <n v="8393"/>
    <x v="4162"/>
    <x v="0"/>
    <x v="49"/>
    <d v="2013-12-07T00:00:00"/>
    <s v="Second Class"/>
    <s v="EJ-14155"/>
    <x v="412"/>
    <x v="0"/>
    <x v="0"/>
    <x v="47"/>
    <x v="31"/>
    <n v="2038"/>
    <x v="3"/>
    <s v="TEC-PH-10000193"/>
    <x v="2"/>
    <x v="7"/>
    <x v="1655"/>
    <x v="4856"/>
    <n v="3"/>
    <n v="0"/>
    <n v="35.864399999999996"/>
  </r>
  <r>
    <n v="8394"/>
    <x v="4162"/>
    <x v="0"/>
    <x v="49"/>
    <d v="2013-12-07T00:00:00"/>
    <s v="Second Class"/>
    <s v="EJ-14155"/>
    <x v="412"/>
    <x v="0"/>
    <x v="0"/>
    <x v="47"/>
    <x v="31"/>
    <n v="2038"/>
    <x v="3"/>
    <s v="FUR-FU-10002045"/>
    <x v="0"/>
    <x v="5"/>
    <x v="1356"/>
    <x v="4818"/>
    <n v="5"/>
    <n v="0"/>
    <n v="48.906000000000006"/>
  </r>
  <r>
    <n v="8395"/>
    <x v="4162"/>
    <x v="0"/>
    <x v="49"/>
    <d v="2013-12-07T00:00:00"/>
    <s v="Second Class"/>
    <s v="EJ-14155"/>
    <x v="412"/>
    <x v="0"/>
    <x v="0"/>
    <x v="47"/>
    <x v="31"/>
    <n v="2038"/>
    <x v="3"/>
    <s v="OFF-AP-10002945"/>
    <x v="1"/>
    <x v="9"/>
    <x v="225"/>
    <x v="3352"/>
    <n v="3"/>
    <n v="0"/>
    <n v="297.64349999999996"/>
  </r>
  <r>
    <n v="8396"/>
    <x v="4162"/>
    <x v="0"/>
    <x v="49"/>
    <d v="2013-12-07T00:00:00"/>
    <s v="Second Class"/>
    <s v="EJ-14155"/>
    <x v="412"/>
    <x v="0"/>
    <x v="0"/>
    <x v="47"/>
    <x v="31"/>
    <n v="2038"/>
    <x v="3"/>
    <s v="FUR-TA-10001095"/>
    <x v="0"/>
    <x v="3"/>
    <x v="611"/>
    <x v="5430"/>
    <n v="3"/>
    <n v="0.3"/>
    <n v="-47.058300000000003"/>
  </r>
  <r>
    <n v="8397"/>
    <x v="4163"/>
    <x v="2"/>
    <x v="479"/>
    <d v="2011-06-30T00:00:00"/>
    <s v="Same Day"/>
    <s v="BD-11620"/>
    <x v="379"/>
    <x v="0"/>
    <x v="0"/>
    <x v="40"/>
    <x v="3"/>
    <n v="28403"/>
    <x v="0"/>
    <s v="OFF-PA-10001144"/>
    <x v="1"/>
    <x v="10"/>
    <x v="161"/>
    <x v="5431"/>
    <n v="7"/>
    <n v="0.2"/>
    <n v="108.74079999999998"/>
  </r>
  <r>
    <n v="8398"/>
    <x v="4164"/>
    <x v="2"/>
    <x v="1010"/>
    <d v="2011-09-04T00:00:00"/>
    <s v="First Class"/>
    <s v="MR-17545"/>
    <x v="280"/>
    <x v="2"/>
    <x v="0"/>
    <x v="12"/>
    <x v="5"/>
    <n v="77095"/>
    <x v="2"/>
    <s v="OFF-BI-10004099"/>
    <x v="1"/>
    <x v="8"/>
    <x v="1716"/>
    <x v="5432"/>
    <n v="5"/>
    <n v="0.8"/>
    <n v="-11.52"/>
  </r>
  <r>
    <n v="8399"/>
    <x v="4165"/>
    <x v="3"/>
    <x v="808"/>
    <d v="2014-11-08T00:00:00"/>
    <s v="Second Class"/>
    <s v="SR-20425"/>
    <x v="676"/>
    <x v="2"/>
    <x v="0"/>
    <x v="24"/>
    <x v="24"/>
    <n v="45503"/>
    <x v="3"/>
    <s v="FUR-CH-10001973"/>
    <x v="0"/>
    <x v="1"/>
    <x v="896"/>
    <x v="1177"/>
    <n v="2"/>
    <n v="0.3"/>
    <n v="-35.513599999999997"/>
  </r>
  <r>
    <n v="8400"/>
    <x v="4166"/>
    <x v="1"/>
    <x v="657"/>
    <d v="2012-04-18T00:00:00"/>
    <s v="Standard Class"/>
    <s v="TH-21100"/>
    <x v="513"/>
    <x v="0"/>
    <x v="0"/>
    <x v="220"/>
    <x v="16"/>
    <n v="85301"/>
    <x v="1"/>
    <s v="OFF-ST-10000344"/>
    <x v="1"/>
    <x v="4"/>
    <x v="1013"/>
    <x v="1356"/>
    <n v="1"/>
    <n v="0.2"/>
    <n v="0.80579999999999963"/>
  </r>
  <r>
    <n v="8401"/>
    <x v="4167"/>
    <x v="1"/>
    <x v="901"/>
    <d v="2012-12-09T00:00:00"/>
    <s v="Second Class"/>
    <s v="BD-11635"/>
    <x v="631"/>
    <x v="0"/>
    <x v="0"/>
    <x v="20"/>
    <x v="15"/>
    <n v="10009"/>
    <x v="3"/>
    <s v="OFF-BI-10002026"/>
    <x v="1"/>
    <x v="8"/>
    <x v="903"/>
    <x v="2656"/>
    <n v="5"/>
    <n v="0.2"/>
    <n v="78.434999999999988"/>
  </r>
  <r>
    <n v="8402"/>
    <x v="4167"/>
    <x v="1"/>
    <x v="901"/>
    <d v="2012-12-09T00:00:00"/>
    <s v="Second Class"/>
    <s v="BD-11635"/>
    <x v="631"/>
    <x v="0"/>
    <x v="0"/>
    <x v="20"/>
    <x v="15"/>
    <n v="10009"/>
    <x v="3"/>
    <s v="FUR-CH-10003535"/>
    <x v="0"/>
    <x v="1"/>
    <x v="1513"/>
    <x v="5433"/>
    <n v="3"/>
    <n v="0.1"/>
    <n v="12.805799999999994"/>
  </r>
  <r>
    <n v="8403"/>
    <x v="4167"/>
    <x v="1"/>
    <x v="901"/>
    <d v="2012-12-09T00:00:00"/>
    <s v="Second Class"/>
    <s v="BD-11635"/>
    <x v="631"/>
    <x v="0"/>
    <x v="0"/>
    <x v="20"/>
    <x v="15"/>
    <n v="10009"/>
    <x v="3"/>
    <s v="OFF-PA-10004156"/>
    <x v="1"/>
    <x v="10"/>
    <x v="743"/>
    <x v="5434"/>
    <n v="2"/>
    <n v="0"/>
    <n v="11.113199999999999"/>
  </r>
  <r>
    <n v="8404"/>
    <x v="4168"/>
    <x v="0"/>
    <x v="854"/>
    <d v="2013-02-07T00:00:00"/>
    <s v="Standard Class"/>
    <s v="SM-20950"/>
    <x v="416"/>
    <x v="1"/>
    <x v="0"/>
    <x v="1"/>
    <x v="1"/>
    <n v="90036"/>
    <x v="1"/>
    <s v="OFF-PA-10002254"/>
    <x v="1"/>
    <x v="10"/>
    <x v="145"/>
    <x v="151"/>
    <n v="4"/>
    <n v="0"/>
    <n v="48.539199999999994"/>
  </r>
  <r>
    <n v="8405"/>
    <x v="4169"/>
    <x v="3"/>
    <x v="141"/>
    <d v="2014-07-13T00:00:00"/>
    <s v="Standard Class"/>
    <s v="HE-14800"/>
    <x v="785"/>
    <x v="1"/>
    <x v="0"/>
    <x v="46"/>
    <x v="13"/>
    <n v="19711"/>
    <x v="3"/>
    <s v="FUR-FU-10003247"/>
    <x v="0"/>
    <x v="5"/>
    <x v="1456"/>
    <x v="202"/>
    <n v="4"/>
    <n v="0"/>
    <n v="5.8743999999999943"/>
  </r>
  <r>
    <n v="8406"/>
    <x v="4169"/>
    <x v="3"/>
    <x v="141"/>
    <d v="2014-07-13T00:00:00"/>
    <s v="Standard Class"/>
    <s v="HE-14800"/>
    <x v="785"/>
    <x v="1"/>
    <x v="0"/>
    <x v="46"/>
    <x v="13"/>
    <n v="19711"/>
    <x v="3"/>
    <s v="TEC-AC-10002473"/>
    <x v="2"/>
    <x v="11"/>
    <x v="713"/>
    <x v="5435"/>
    <n v="5"/>
    <n v="0"/>
    <n v="58.179000000000002"/>
  </r>
  <r>
    <n v="8407"/>
    <x v="4169"/>
    <x v="3"/>
    <x v="141"/>
    <d v="2014-07-13T00:00:00"/>
    <s v="Standard Class"/>
    <s v="HE-14800"/>
    <x v="785"/>
    <x v="1"/>
    <x v="0"/>
    <x v="46"/>
    <x v="13"/>
    <n v="19711"/>
    <x v="3"/>
    <s v="FUR-FU-10001057"/>
    <x v="0"/>
    <x v="5"/>
    <x v="1782"/>
    <x v="372"/>
    <n v="2"/>
    <n v="0"/>
    <n v="9.1953999999999994"/>
  </r>
  <r>
    <n v="8408"/>
    <x v="4169"/>
    <x v="3"/>
    <x v="141"/>
    <d v="2014-07-13T00:00:00"/>
    <s v="Standard Class"/>
    <s v="HE-14800"/>
    <x v="785"/>
    <x v="1"/>
    <x v="0"/>
    <x v="46"/>
    <x v="13"/>
    <n v="19711"/>
    <x v="3"/>
    <s v="OFF-AR-10001419"/>
    <x v="1"/>
    <x v="6"/>
    <x v="1006"/>
    <x v="1316"/>
    <n v="7"/>
    <n v="0"/>
    <n v="8.6729999999999983"/>
  </r>
  <r>
    <n v="8409"/>
    <x v="4169"/>
    <x v="3"/>
    <x v="141"/>
    <d v="2014-07-13T00:00:00"/>
    <s v="Standard Class"/>
    <s v="HE-14800"/>
    <x v="785"/>
    <x v="1"/>
    <x v="0"/>
    <x v="46"/>
    <x v="13"/>
    <n v="19711"/>
    <x v="3"/>
    <s v="OFF-AR-10004010"/>
    <x v="1"/>
    <x v="6"/>
    <x v="1734"/>
    <x v="5368"/>
    <n v="5"/>
    <n v="0"/>
    <n v="45.487000000000002"/>
  </r>
  <r>
    <n v="8410"/>
    <x v="4170"/>
    <x v="1"/>
    <x v="555"/>
    <d v="2012-12-17T00:00:00"/>
    <s v="Standard Class"/>
    <s v="JK-15640"/>
    <x v="82"/>
    <x v="2"/>
    <x v="0"/>
    <x v="272"/>
    <x v="1"/>
    <n v="92404"/>
    <x v="1"/>
    <s v="OFF-BI-10004230"/>
    <x v="1"/>
    <x v="8"/>
    <x v="649"/>
    <x v="5436"/>
    <n v="4"/>
    <n v="0.2"/>
    <n v="38.684799999999996"/>
  </r>
  <r>
    <n v="8411"/>
    <x v="4171"/>
    <x v="0"/>
    <x v="625"/>
    <d v="2013-11-16T00:00:00"/>
    <s v="Same Day"/>
    <s v="ON-18715"/>
    <x v="21"/>
    <x v="1"/>
    <x v="0"/>
    <x v="140"/>
    <x v="3"/>
    <n v="27217"/>
    <x v="0"/>
    <s v="FUR-TA-10001768"/>
    <x v="0"/>
    <x v="3"/>
    <x v="114"/>
    <x v="5437"/>
    <n v="4"/>
    <n v="0.4"/>
    <n v="-199.50760000000008"/>
  </r>
  <r>
    <n v="8412"/>
    <x v="4172"/>
    <x v="0"/>
    <x v="195"/>
    <d v="2013-05-13T00:00:00"/>
    <s v="Second Class"/>
    <s v="TH-21100"/>
    <x v="513"/>
    <x v="0"/>
    <x v="0"/>
    <x v="127"/>
    <x v="17"/>
    <n v="24153"/>
    <x v="0"/>
    <s v="OFF-AR-10003514"/>
    <x v="1"/>
    <x v="6"/>
    <x v="180"/>
    <x v="5438"/>
    <n v="7"/>
    <n v="0"/>
    <n v="9.1937999999999978"/>
  </r>
  <r>
    <n v="8413"/>
    <x v="4173"/>
    <x v="3"/>
    <x v="434"/>
    <d v="2014-03-15T00:00:00"/>
    <s v="Standard Class"/>
    <s v="MD-17350"/>
    <x v="198"/>
    <x v="0"/>
    <x v="0"/>
    <x v="61"/>
    <x v="5"/>
    <n v="75217"/>
    <x v="2"/>
    <s v="FUR-TA-10002228"/>
    <x v="0"/>
    <x v="3"/>
    <x v="596"/>
    <x v="5439"/>
    <n v="4"/>
    <n v="0.3"/>
    <n v="-173.34719999999999"/>
  </r>
  <r>
    <n v="8414"/>
    <x v="4174"/>
    <x v="0"/>
    <x v="907"/>
    <d v="2013-12-22T00:00:00"/>
    <s v="Standard Class"/>
    <s v="AH-10075"/>
    <x v="340"/>
    <x v="1"/>
    <x v="0"/>
    <x v="81"/>
    <x v="5"/>
    <n v="76017"/>
    <x v="2"/>
    <s v="OFF-PA-10001972"/>
    <x v="1"/>
    <x v="10"/>
    <x v="1169"/>
    <x v="5440"/>
    <n v="10"/>
    <n v="0.2"/>
    <n v="18.143999999999998"/>
  </r>
  <r>
    <n v="8415"/>
    <x v="4174"/>
    <x v="0"/>
    <x v="907"/>
    <d v="2013-12-22T00:00:00"/>
    <s v="Standard Class"/>
    <s v="AH-10075"/>
    <x v="340"/>
    <x v="1"/>
    <x v="0"/>
    <x v="81"/>
    <x v="5"/>
    <n v="76017"/>
    <x v="2"/>
    <s v="TEC-AC-10002942"/>
    <x v="2"/>
    <x v="11"/>
    <x v="1597"/>
    <x v="5441"/>
    <n v="3"/>
    <n v="0.2"/>
    <n v="-6.2100000000000151"/>
  </r>
  <r>
    <n v="8416"/>
    <x v="4175"/>
    <x v="3"/>
    <x v="1191"/>
    <d v="2014-04-13T00:00:00"/>
    <s v="Standard Class"/>
    <s v="ML-17755"/>
    <x v="529"/>
    <x v="2"/>
    <x v="0"/>
    <x v="292"/>
    <x v="23"/>
    <n v="52302"/>
    <x v="2"/>
    <s v="OFF-PA-10000474"/>
    <x v="1"/>
    <x v="10"/>
    <x v="33"/>
    <x v="1938"/>
    <n v="3"/>
    <n v="0"/>
    <n v="49.970399999999991"/>
  </r>
  <r>
    <n v="8417"/>
    <x v="4176"/>
    <x v="3"/>
    <x v="1188"/>
    <d v="2014-05-12T00:00:00"/>
    <s v="First Class"/>
    <s v="LB-16795"/>
    <x v="697"/>
    <x v="2"/>
    <x v="0"/>
    <x v="4"/>
    <x v="4"/>
    <n v="98105"/>
    <x v="1"/>
    <s v="OFF-BI-10004330"/>
    <x v="1"/>
    <x v="8"/>
    <x v="795"/>
    <x v="5442"/>
    <n v="5"/>
    <n v="0.2"/>
    <n v="46.224999999999987"/>
  </r>
  <r>
    <n v="8418"/>
    <x v="4176"/>
    <x v="3"/>
    <x v="1188"/>
    <d v="2014-05-12T00:00:00"/>
    <s v="First Class"/>
    <s v="LB-16795"/>
    <x v="697"/>
    <x v="2"/>
    <x v="0"/>
    <x v="4"/>
    <x v="4"/>
    <n v="98105"/>
    <x v="1"/>
    <s v="OFF-ST-10000604"/>
    <x v="1"/>
    <x v="4"/>
    <x v="54"/>
    <x v="1464"/>
    <n v="3"/>
    <n v="0"/>
    <n v="26.069999999999993"/>
  </r>
  <r>
    <n v="8419"/>
    <x v="4176"/>
    <x v="3"/>
    <x v="1188"/>
    <d v="2014-05-12T00:00:00"/>
    <s v="First Class"/>
    <s v="LB-16795"/>
    <x v="697"/>
    <x v="2"/>
    <x v="0"/>
    <x v="4"/>
    <x v="4"/>
    <n v="98105"/>
    <x v="1"/>
    <s v="FUR-TA-10004154"/>
    <x v="0"/>
    <x v="3"/>
    <x v="730"/>
    <x v="5443"/>
    <n v="1"/>
    <n v="0"/>
    <n v="63.106999999999999"/>
  </r>
  <r>
    <n v="8420"/>
    <x v="4176"/>
    <x v="3"/>
    <x v="1188"/>
    <d v="2014-05-12T00:00:00"/>
    <s v="First Class"/>
    <s v="LB-16795"/>
    <x v="697"/>
    <x v="2"/>
    <x v="0"/>
    <x v="4"/>
    <x v="4"/>
    <n v="98105"/>
    <x v="1"/>
    <s v="OFF-ST-10000636"/>
    <x v="1"/>
    <x v="4"/>
    <x v="1744"/>
    <x v="5224"/>
    <n v="4"/>
    <n v="0"/>
    <n v="2.6783999999999963"/>
  </r>
  <r>
    <n v="8421"/>
    <x v="4176"/>
    <x v="3"/>
    <x v="1188"/>
    <d v="2014-05-12T00:00:00"/>
    <s v="First Class"/>
    <s v="LB-16795"/>
    <x v="697"/>
    <x v="2"/>
    <x v="0"/>
    <x v="4"/>
    <x v="4"/>
    <n v="98105"/>
    <x v="1"/>
    <s v="TEC-AC-10004171"/>
    <x v="2"/>
    <x v="11"/>
    <x v="1312"/>
    <x v="1664"/>
    <n v="2"/>
    <n v="0"/>
    <n v="87.991200000000006"/>
  </r>
  <r>
    <n v="8422"/>
    <x v="4177"/>
    <x v="3"/>
    <x v="386"/>
    <d v="2014-10-17T00:00:00"/>
    <s v="Standard Class"/>
    <s v="NP-18670"/>
    <x v="73"/>
    <x v="0"/>
    <x v="0"/>
    <x v="80"/>
    <x v="30"/>
    <n v="8701"/>
    <x v="3"/>
    <s v="TEC-AC-10002167"/>
    <x v="2"/>
    <x v="11"/>
    <x v="46"/>
    <x v="47"/>
    <n v="3"/>
    <n v="0"/>
    <n v="4.9500000000000011"/>
  </r>
  <r>
    <n v="8423"/>
    <x v="4177"/>
    <x v="3"/>
    <x v="386"/>
    <d v="2014-10-17T00:00:00"/>
    <s v="Standard Class"/>
    <s v="NP-18670"/>
    <x v="73"/>
    <x v="0"/>
    <x v="0"/>
    <x v="80"/>
    <x v="30"/>
    <n v="8701"/>
    <x v="3"/>
    <s v="OFF-FA-10000621"/>
    <x v="1"/>
    <x v="13"/>
    <x v="110"/>
    <x v="1511"/>
    <n v="5"/>
    <n v="0"/>
    <n v="8.7710000000000008"/>
  </r>
  <r>
    <n v="8424"/>
    <x v="4177"/>
    <x v="3"/>
    <x v="386"/>
    <d v="2014-10-17T00:00:00"/>
    <s v="Standard Class"/>
    <s v="NP-18670"/>
    <x v="73"/>
    <x v="0"/>
    <x v="0"/>
    <x v="80"/>
    <x v="30"/>
    <n v="8701"/>
    <x v="3"/>
    <s v="FUR-FU-10004053"/>
    <x v="0"/>
    <x v="5"/>
    <x v="1633"/>
    <x v="586"/>
    <n v="2"/>
    <n v="0"/>
    <n v="17.406400000000001"/>
  </r>
  <r>
    <n v="8425"/>
    <x v="4177"/>
    <x v="3"/>
    <x v="386"/>
    <d v="2014-10-17T00:00:00"/>
    <s v="Standard Class"/>
    <s v="NP-18670"/>
    <x v="73"/>
    <x v="0"/>
    <x v="0"/>
    <x v="80"/>
    <x v="30"/>
    <n v="8701"/>
    <x v="3"/>
    <s v="FUR-BO-10003404"/>
    <x v="0"/>
    <x v="0"/>
    <x v="1376"/>
    <x v="5444"/>
    <n v="5"/>
    <n v="0"/>
    <n v="129.29399999999987"/>
  </r>
  <r>
    <n v="8426"/>
    <x v="4178"/>
    <x v="0"/>
    <x v="770"/>
    <d v="2013-08-31T00:00:00"/>
    <s v="First Class"/>
    <s v="EB-13750"/>
    <x v="494"/>
    <x v="1"/>
    <x v="0"/>
    <x v="74"/>
    <x v="24"/>
    <n v="45231"/>
    <x v="3"/>
    <s v="OFF-BI-10004099"/>
    <x v="1"/>
    <x v="8"/>
    <x v="1716"/>
    <x v="5445"/>
    <n v="8"/>
    <n v="0.7"/>
    <n v="-12.287999999999997"/>
  </r>
  <r>
    <n v="8427"/>
    <x v="4179"/>
    <x v="1"/>
    <x v="653"/>
    <d v="2012-10-07T00:00:00"/>
    <s v="Standard Class"/>
    <s v="RP-19390"/>
    <x v="261"/>
    <x v="0"/>
    <x v="0"/>
    <x v="377"/>
    <x v="22"/>
    <n v="80229"/>
    <x v="1"/>
    <s v="OFF-SU-10004290"/>
    <x v="1"/>
    <x v="14"/>
    <x v="1818"/>
    <x v="5446"/>
    <n v="2"/>
    <n v="0.2"/>
    <n v="0.95759999999999978"/>
  </r>
  <r>
    <n v="8428"/>
    <x v="4180"/>
    <x v="3"/>
    <x v="51"/>
    <d v="2014-11-26T00:00:00"/>
    <s v="First Class"/>
    <s v="DC-12850"/>
    <x v="419"/>
    <x v="0"/>
    <x v="0"/>
    <x v="43"/>
    <x v="12"/>
    <n v="48066"/>
    <x v="2"/>
    <s v="OFF-SU-10001935"/>
    <x v="1"/>
    <x v="14"/>
    <x v="33"/>
    <x v="1009"/>
    <n v="2"/>
    <n v="0"/>
    <n v="0.17439999999999944"/>
  </r>
  <r>
    <n v="8429"/>
    <x v="4181"/>
    <x v="3"/>
    <x v="105"/>
    <d v="2014-11-17T00:00:00"/>
    <s v="Standard Class"/>
    <s v="DJ-13510"/>
    <x v="137"/>
    <x v="1"/>
    <x v="0"/>
    <x v="228"/>
    <x v="16"/>
    <n v="85281"/>
    <x v="1"/>
    <s v="TEC-AC-10004227"/>
    <x v="2"/>
    <x v="11"/>
    <x v="1400"/>
    <x v="5447"/>
    <n v="6"/>
    <n v="0.2"/>
    <n v="-10.911600000000007"/>
  </r>
  <r>
    <n v="8430"/>
    <x v="4182"/>
    <x v="0"/>
    <x v="1054"/>
    <d v="2013-12-22T00:00:00"/>
    <s v="Second Class"/>
    <s v="CL-12565"/>
    <x v="52"/>
    <x v="0"/>
    <x v="0"/>
    <x v="265"/>
    <x v="9"/>
    <n v="19601"/>
    <x v="3"/>
    <s v="FUR-FU-10004904"/>
    <x v="0"/>
    <x v="5"/>
    <x v="1580"/>
    <x v="5448"/>
    <n v="5"/>
    <n v="0.2"/>
    <n v="-30.392000000000024"/>
  </r>
  <r>
    <n v="8431"/>
    <x v="4183"/>
    <x v="2"/>
    <x v="809"/>
    <d v="2011-04-05T00:00:00"/>
    <s v="Standard Class"/>
    <s v="NC-18340"/>
    <x v="396"/>
    <x v="0"/>
    <x v="0"/>
    <x v="339"/>
    <x v="11"/>
    <n v="55124"/>
    <x v="2"/>
    <s v="OFF-ST-10001511"/>
    <x v="1"/>
    <x v="4"/>
    <x v="551"/>
    <x v="2396"/>
    <n v="2"/>
    <n v="0"/>
    <n v="6.4649999999999892"/>
  </r>
  <r>
    <n v="8432"/>
    <x v="4184"/>
    <x v="3"/>
    <x v="1183"/>
    <d v="2014-11-14T00:00:00"/>
    <s v="Standard Class"/>
    <s v="KN-16450"/>
    <x v="634"/>
    <x v="1"/>
    <x v="0"/>
    <x v="248"/>
    <x v="39"/>
    <n v="21215"/>
    <x v="3"/>
    <s v="FUR-FU-10003535"/>
    <x v="0"/>
    <x v="5"/>
    <x v="888"/>
    <x v="5449"/>
    <n v="10"/>
    <n v="0"/>
    <n v="112.422"/>
  </r>
  <r>
    <n v="8433"/>
    <x v="4185"/>
    <x v="2"/>
    <x v="80"/>
    <d v="2011-09-18T00:00:00"/>
    <s v="Second Class"/>
    <s v="SC-20260"/>
    <x v="609"/>
    <x v="1"/>
    <x v="0"/>
    <x v="331"/>
    <x v="5"/>
    <n v="78415"/>
    <x v="2"/>
    <s v="OFF-FA-10000053"/>
    <x v="1"/>
    <x v="13"/>
    <x v="953"/>
    <x v="192"/>
    <n v="4"/>
    <n v="0.2"/>
    <n v="-1.3607999999999998"/>
  </r>
  <r>
    <n v="8434"/>
    <x v="4185"/>
    <x v="2"/>
    <x v="80"/>
    <d v="2011-09-18T00:00:00"/>
    <s v="Second Class"/>
    <s v="SC-20260"/>
    <x v="609"/>
    <x v="1"/>
    <x v="0"/>
    <x v="331"/>
    <x v="5"/>
    <n v="78415"/>
    <x v="2"/>
    <s v="OFF-PA-10004610"/>
    <x v="1"/>
    <x v="10"/>
    <x v="1511"/>
    <x v="1312"/>
    <n v="2"/>
    <n v="0.2"/>
    <n v="2.1399999999999992"/>
  </r>
  <r>
    <n v="8435"/>
    <x v="4185"/>
    <x v="2"/>
    <x v="80"/>
    <d v="2011-09-18T00:00:00"/>
    <s v="Second Class"/>
    <s v="SC-20260"/>
    <x v="609"/>
    <x v="1"/>
    <x v="0"/>
    <x v="331"/>
    <x v="5"/>
    <n v="78415"/>
    <x v="2"/>
    <s v="FUR-FU-10000550"/>
    <x v="0"/>
    <x v="5"/>
    <x v="1445"/>
    <x v="745"/>
    <n v="5"/>
    <n v="0.6"/>
    <n v="-6.7230000000000008"/>
  </r>
  <r>
    <n v="8436"/>
    <x v="4185"/>
    <x v="2"/>
    <x v="80"/>
    <d v="2011-09-18T00:00:00"/>
    <s v="Second Class"/>
    <s v="SC-20260"/>
    <x v="609"/>
    <x v="1"/>
    <x v="0"/>
    <x v="331"/>
    <x v="5"/>
    <n v="78415"/>
    <x v="2"/>
    <s v="OFF-BI-10001721"/>
    <x v="1"/>
    <x v="8"/>
    <x v="94"/>
    <x v="5450"/>
    <n v="2"/>
    <n v="0.8"/>
    <n v="-13.683199999999999"/>
  </r>
  <r>
    <n v="8437"/>
    <x v="4186"/>
    <x v="1"/>
    <x v="1181"/>
    <d v="2012-09-26T00:00:00"/>
    <s v="Standard Class"/>
    <s v="AM-10705"/>
    <x v="562"/>
    <x v="0"/>
    <x v="0"/>
    <x v="98"/>
    <x v="33"/>
    <n v="89115"/>
    <x v="1"/>
    <s v="OFF-BI-10004040"/>
    <x v="1"/>
    <x v="8"/>
    <x v="1478"/>
    <x v="682"/>
    <n v="11"/>
    <n v="0.2"/>
    <n v="16.524199999999997"/>
  </r>
  <r>
    <n v="8438"/>
    <x v="4187"/>
    <x v="1"/>
    <x v="895"/>
    <d v="2012-12-16T00:00:00"/>
    <s v="Standard Class"/>
    <s v="RA-19945"/>
    <x v="362"/>
    <x v="0"/>
    <x v="0"/>
    <x v="138"/>
    <x v="24"/>
    <n v="44105"/>
    <x v="3"/>
    <s v="TEC-AC-10002550"/>
    <x v="2"/>
    <x v="11"/>
    <x v="1342"/>
    <x v="2116"/>
    <n v="2"/>
    <n v="0.2"/>
    <n v="4.4603999999999999"/>
  </r>
  <r>
    <n v="8439"/>
    <x v="4188"/>
    <x v="2"/>
    <x v="1061"/>
    <d v="2011-06-01T00:00:00"/>
    <s v="Standard Class"/>
    <s v="MM-17260"/>
    <x v="570"/>
    <x v="0"/>
    <x v="0"/>
    <x v="4"/>
    <x v="4"/>
    <n v="98105"/>
    <x v="1"/>
    <s v="OFF-BI-10003876"/>
    <x v="1"/>
    <x v="8"/>
    <x v="1617"/>
    <x v="5451"/>
    <n v="4"/>
    <n v="0.2"/>
    <n v="51.359999999999992"/>
  </r>
  <r>
    <n v="8440"/>
    <x v="4189"/>
    <x v="3"/>
    <x v="1192"/>
    <d v="2014-03-18T00:00:00"/>
    <s v="Second Class"/>
    <s v="BN-11470"/>
    <x v="272"/>
    <x v="1"/>
    <x v="0"/>
    <x v="22"/>
    <x v="10"/>
    <n v="60623"/>
    <x v="2"/>
    <s v="TEC-PH-10000213"/>
    <x v="2"/>
    <x v="7"/>
    <x v="1649"/>
    <x v="5021"/>
    <n v="2"/>
    <n v="0.2"/>
    <n v="4.9615999999999989"/>
  </r>
  <r>
    <n v="8441"/>
    <x v="4190"/>
    <x v="0"/>
    <x v="16"/>
    <d v="2013-12-13T00:00:00"/>
    <s v="Second Class"/>
    <s v="JB-16045"/>
    <x v="674"/>
    <x v="2"/>
    <x v="0"/>
    <x v="38"/>
    <x v="24"/>
    <n v="43229"/>
    <x v="3"/>
    <s v="OFF-PA-10002615"/>
    <x v="1"/>
    <x v="10"/>
    <x v="247"/>
    <x v="5452"/>
    <n v="3"/>
    <n v="0.2"/>
    <n v="3.4397999999999995"/>
  </r>
  <r>
    <n v="8442"/>
    <x v="4191"/>
    <x v="3"/>
    <x v="636"/>
    <d v="2014-05-11T00:00:00"/>
    <s v="Standard Class"/>
    <s v="DB-13615"/>
    <x v="140"/>
    <x v="0"/>
    <x v="0"/>
    <x v="93"/>
    <x v="16"/>
    <n v="85705"/>
    <x v="1"/>
    <s v="OFF-PA-10002254"/>
    <x v="1"/>
    <x v="10"/>
    <x v="145"/>
    <x v="5453"/>
    <n v="4"/>
    <n v="0.2"/>
    <n v="27.435199999999995"/>
  </r>
  <r>
    <n v="8443"/>
    <x v="4192"/>
    <x v="0"/>
    <x v="1193"/>
    <d v="2013-03-11T00:00:00"/>
    <s v="Standard Class"/>
    <s v="JB-16045"/>
    <x v="674"/>
    <x v="2"/>
    <x v="0"/>
    <x v="10"/>
    <x v="9"/>
    <n v="19120"/>
    <x v="3"/>
    <s v="TEC-PH-10004586"/>
    <x v="2"/>
    <x v="7"/>
    <x v="890"/>
    <x v="5454"/>
    <n v="2"/>
    <n v="0.4"/>
    <n v="-71.990000000000009"/>
  </r>
  <r>
    <n v="8444"/>
    <x v="4192"/>
    <x v="0"/>
    <x v="1193"/>
    <d v="2013-03-11T00:00:00"/>
    <s v="Standard Class"/>
    <s v="JB-16045"/>
    <x v="674"/>
    <x v="2"/>
    <x v="0"/>
    <x v="10"/>
    <x v="9"/>
    <n v="19120"/>
    <x v="3"/>
    <s v="OFF-BI-10002982"/>
    <x v="1"/>
    <x v="8"/>
    <x v="1258"/>
    <x v="5455"/>
    <n v="1"/>
    <n v="0.7"/>
    <n v="-1.4981999999999998"/>
  </r>
  <r>
    <n v="8445"/>
    <x v="4192"/>
    <x v="0"/>
    <x v="1193"/>
    <d v="2013-03-11T00:00:00"/>
    <s v="Standard Class"/>
    <s v="JB-16045"/>
    <x v="674"/>
    <x v="2"/>
    <x v="0"/>
    <x v="10"/>
    <x v="9"/>
    <n v="19120"/>
    <x v="3"/>
    <s v="TEC-PH-10002538"/>
    <x v="2"/>
    <x v="7"/>
    <x v="524"/>
    <x v="5456"/>
    <n v="3"/>
    <n v="0.4"/>
    <n v="-12.510300000000008"/>
  </r>
  <r>
    <n v="8446"/>
    <x v="4193"/>
    <x v="3"/>
    <x v="436"/>
    <d v="2014-10-25T00:00:00"/>
    <s v="First Class"/>
    <s v="AH-10075"/>
    <x v="340"/>
    <x v="1"/>
    <x v="0"/>
    <x v="395"/>
    <x v="34"/>
    <n v="2920"/>
    <x v="3"/>
    <s v="FUR-TA-10001039"/>
    <x v="0"/>
    <x v="3"/>
    <x v="824"/>
    <x v="5457"/>
    <n v="4"/>
    <n v="0.3"/>
    <n v="-13.756799999999984"/>
  </r>
  <r>
    <n v="8447"/>
    <x v="4193"/>
    <x v="3"/>
    <x v="436"/>
    <d v="2014-10-25T00:00:00"/>
    <s v="First Class"/>
    <s v="AH-10075"/>
    <x v="340"/>
    <x v="1"/>
    <x v="0"/>
    <x v="395"/>
    <x v="34"/>
    <n v="2920"/>
    <x v="3"/>
    <s v="FUR-FU-10004963"/>
    <x v="0"/>
    <x v="5"/>
    <x v="1434"/>
    <x v="768"/>
    <n v="4"/>
    <n v="0"/>
    <n v="14.700000000000003"/>
  </r>
  <r>
    <n v="8448"/>
    <x v="4193"/>
    <x v="3"/>
    <x v="436"/>
    <d v="2014-10-25T00:00:00"/>
    <s v="First Class"/>
    <s v="AH-10075"/>
    <x v="340"/>
    <x v="1"/>
    <x v="0"/>
    <x v="395"/>
    <x v="34"/>
    <n v="2920"/>
    <x v="3"/>
    <s v="FUR-FU-10000277"/>
    <x v="0"/>
    <x v="5"/>
    <x v="1786"/>
    <x v="5258"/>
    <n v="2"/>
    <n v="0"/>
    <n v="50.563199999999995"/>
  </r>
  <r>
    <n v="8449"/>
    <x v="4193"/>
    <x v="3"/>
    <x v="436"/>
    <d v="2014-10-25T00:00:00"/>
    <s v="First Class"/>
    <s v="AH-10075"/>
    <x v="340"/>
    <x v="1"/>
    <x v="0"/>
    <x v="395"/>
    <x v="34"/>
    <n v="2920"/>
    <x v="3"/>
    <s v="FUR-TA-10004915"/>
    <x v="0"/>
    <x v="3"/>
    <x v="331"/>
    <x v="3109"/>
    <n v="3"/>
    <n v="0.3"/>
    <n v="-127.57919999999996"/>
  </r>
  <r>
    <n v="8450"/>
    <x v="4193"/>
    <x v="3"/>
    <x v="436"/>
    <d v="2014-10-25T00:00:00"/>
    <s v="First Class"/>
    <s v="AH-10075"/>
    <x v="340"/>
    <x v="1"/>
    <x v="0"/>
    <x v="395"/>
    <x v="34"/>
    <n v="2920"/>
    <x v="3"/>
    <s v="OFF-PA-10003724"/>
    <x v="1"/>
    <x v="10"/>
    <x v="357"/>
    <x v="5458"/>
    <n v="8"/>
    <n v="0"/>
    <n v="21.285599999999999"/>
  </r>
  <r>
    <n v="8451"/>
    <x v="4193"/>
    <x v="3"/>
    <x v="436"/>
    <d v="2014-10-25T00:00:00"/>
    <s v="First Class"/>
    <s v="AH-10075"/>
    <x v="340"/>
    <x v="1"/>
    <x v="0"/>
    <x v="395"/>
    <x v="34"/>
    <n v="2920"/>
    <x v="3"/>
    <s v="OFF-AP-10002906"/>
    <x v="1"/>
    <x v="9"/>
    <x v="1088"/>
    <x v="5459"/>
    <n v="1"/>
    <n v="0"/>
    <n v="0.66599999999999993"/>
  </r>
  <r>
    <n v="8452"/>
    <x v="4194"/>
    <x v="2"/>
    <x v="582"/>
    <d v="2011-04-30T00:00:00"/>
    <s v="First Class"/>
    <s v="AI-10855"/>
    <x v="482"/>
    <x v="0"/>
    <x v="0"/>
    <x v="8"/>
    <x v="1"/>
    <n v="94122"/>
    <x v="1"/>
    <s v="TEC-PH-10001459"/>
    <x v="2"/>
    <x v="7"/>
    <x v="1438"/>
    <x v="5460"/>
    <n v="5"/>
    <n v="0.2"/>
    <n v="125.99700000000007"/>
  </r>
  <r>
    <n v="8453"/>
    <x v="4195"/>
    <x v="0"/>
    <x v="724"/>
    <d v="2013-04-24T00:00:00"/>
    <s v="Standard Class"/>
    <s v="TH-21115"/>
    <x v="764"/>
    <x v="1"/>
    <x v="0"/>
    <x v="12"/>
    <x v="5"/>
    <n v="77070"/>
    <x v="2"/>
    <s v="FUR-CH-10002880"/>
    <x v="0"/>
    <x v="1"/>
    <x v="801"/>
    <x v="5209"/>
    <n v="4"/>
    <n v="0.3"/>
    <n v="-93.472400000000022"/>
  </r>
  <r>
    <n v="8454"/>
    <x v="4195"/>
    <x v="0"/>
    <x v="724"/>
    <d v="2013-04-24T00:00:00"/>
    <s v="Standard Class"/>
    <s v="TH-21115"/>
    <x v="764"/>
    <x v="1"/>
    <x v="0"/>
    <x v="12"/>
    <x v="5"/>
    <n v="77070"/>
    <x v="2"/>
    <s v="OFF-ST-10001780"/>
    <x v="1"/>
    <x v="4"/>
    <x v="481"/>
    <x v="5461"/>
    <n v="3"/>
    <n v="0.2"/>
    <n v="77.746800000000007"/>
  </r>
  <r>
    <n v="8455"/>
    <x v="4195"/>
    <x v="0"/>
    <x v="724"/>
    <d v="2013-04-24T00:00:00"/>
    <s v="Standard Class"/>
    <s v="TH-21115"/>
    <x v="764"/>
    <x v="1"/>
    <x v="0"/>
    <x v="12"/>
    <x v="5"/>
    <n v="77070"/>
    <x v="2"/>
    <s v="FUR-FU-10004748"/>
    <x v="0"/>
    <x v="5"/>
    <x v="1243"/>
    <x v="1984"/>
    <n v="5"/>
    <n v="0.6"/>
    <n v="-67.137"/>
  </r>
  <r>
    <n v="8456"/>
    <x v="4196"/>
    <x v="0"/>
    <x v="730"/>
    <d v="2013-05-30T00:00:00"/>
    <s v="Standard Class"/>
    <s v="JE-15610"/>
    <x v="531"/>
    <x v="1"/>
    <x v="0"/>
    <x v="1"/>
    <x v="1"/>
    <n v="90049"/>
    <x v="1"/>
    <s v="TEC-PH-10001918"/>
    <x v="2"/>
    <x v="7"/>
    <x v="191"/>
    <x v="2705"/>
    <n v="2"/>
    <n v="0.2"/>
    <n v="22.238400000000013"/>
  </r>
  <r>
    <n v="8457"/>
    <x v="4197"/>
    <x v="3"/>
    <x v="39"/>
    <d v="2014-06-03T00:00:00"/>
    <s v="Second Class"/>
    <s v="TH-21235"/>
    <x v="260"/>
    <x v="1"/>
    <x v="0"/>
    <x v="22"/>
    <x v="10"/>
    <n v="60653"/>
    <x v="2"/>
    <s v="FUR-CH-10001146"/>
    <x v="0"/>
    <x v="1"/>
    <x v="124"/>
    <x v="5462"/>
    <n v="3"/>
    <n v="0.3"/>
    <n v="-29.007299999999994"/>
  </r>
  <r>
    <n v="8458"/>
    <x v="4197"/>
    <x v="3"/>
    <x v="39"/>
    <d v="2014-06-03T00:00:00"/>
    <s v="Second Class"/>
    <s v="TH-21235"/>
    <x v="260"/>
    <x v="1"/>
    <x v="0"/>
    <x v="22"/>
    <x v="10"/>
    <n v="60653"/>
    <x v="2"/>
    <s v="OFF-BI-10004364"/>
    <x v="1"/>
    <x v="8"/>
    <x v="302"/>
    <x v="3019"/>
    <n v="3"/>
    <n v="0.8"/>
    <n v="-6.2370000000000019"/>
  </r>
  <r>
    <n v="8459"/>
    <x v="4198"/>
    <x v="2"/>
    <x v="55"/>
    <d v="2011-08-29T00:00:00"/>
    <s v="Standard Class"/>
    <s v="JE-15715"/>
    <x v="555"/>
    <x v="0"/>
    <x v="0"/>
    <x v="12"/>
    <x v="5"/>
    <n v="77070"/>
    <x v="2"/>
    <s v="OFF-BI-10002133"/>
    <x v="1"/>
    <x v="8"/>
    <x v="1138"/>
    <x v="5463"/>
    <n v="3"/>
    <n v="0.8"/>
    <n v="-39.804000000000002"/>
  </r>
  <r>
    <n v="8460"/>
    <x v="4198"/>
    <x v="2"/>
    <x v="55"/>
    <d v="2011-08-29T00:00:00"/>
    <s v="Standard Class"/>
    <s v="JE-15715"/>
    <x v="555"/>
    <x v="0"/>
    <x v="0"/>
    <x v="12"/>
    <x v="5"/>
    <n v="77070"/>
    <x v="2"/>
    <s v="OFF-BI-10002225"/>
    <x v="1"/>
    <x v="8"/>
    <x v="336"/>
    <x v="5464"/>
    <n v="3"/>
    <n v="0.8"/>
    <n v="-19.814400000000003"/>
  </r>
  <r>
    <n v="8461"/>
    <x v="4199"/>
    <x v="2"/>
    <x v="1194"/>
    <d v="2011-09-04T00:00:00"/>
    <s v="Standard Class"/>
    <s v="AT-10735"/>
    <x v="247"/>
    <x v="0"/>
    <x v="0"/>
    <x v="39"/>
    <x v="29"/>
    <n v="6010"/>
    <x v="3"/>
    <s v="OFF-BI-10002432"/>
    <x v="1"/>
    <x v="8"/>
    <x v="866"/>
    <x v="3276"/>
    <n v="5"/>
    <n v="0"/>
    <n v="11.890999999999998"/>
  </r>
  <r>
    <n v="8462"/>
    <x v="4199"/>
    <x v="2"/>
    <x v="1194"/>
    <d v="2011-09-04T00:00:00"/>
    <s v="Standard Class"/>
    <s v="AT-10735"/>
    <x v="247"/>
    <x v="0"/>
    <x v="0"/>
    <x v="39"/>
    <x v="29"/>
    <n v="6010"/>
    <x v="3"/>
    <s v="OFF-ST-10000563"/>
    <x v="1"/>
    <x v="4"/>
    <x v="894"/>
    <x v="1449"/>
    <n v="3"/>
    <n v="0"/>
    <n v="9.5940000000000012"/>
  </r>
  <r>
    <n v="8463"/>
    <x v="4200"/>
    <x v="1"/>
    <x v="37"/>
    <d v="2012-09-07T00:00:00"/>
    <s v="Second Class"/>
    <s v="JH-15820"/>
    <x v="581"/>
    <x v="0"/>
    <x v="0"/>
    <x v="450"/>
    <x v="12"/>
    <n v="49423"/>
    <x v="2"/>
    <s v="OFF-LA-10001982"/>
    <x v="1"/>
    <x v="2"/>
    <x v="1529"/>
    <x v="5465"/>
    <n v="2"/>
    <n v="0"/>
    <n v="3.5999999999999996"/>
  </r>
  <r>
    <n v="8464"/>
    <x v="4201"/>
    <x v="2"/>
    <x v="1176"/>
    <d v="2011-04-01T00:00:00"/>
    <s v="Standard Class"/>
    <s v="DR-12940"/>
    <x v="660"/>
    <x v="2"/>
    <x v="0"/>
    <x v="305"/>
    <x v="27"/>
    <n v="87105"/>
    <x v="1"/>
    <s v="TEC-PH-10003273"/>
    <x v="2"/>
    <x v="7"/>
    <x v="171"/>
    <x v="214"/>
    <n v="3"/>
    <n v="0.2"/>
    <n v="22.678200000000018"/>
  </r>
  <r>
    <n v="8465"/>
    <x v="4202"/>
    <x v="1"/>
    <x v="1187"/>
    <d v="2012-05-15T00:00:00"/>
    <s v="Standard Class"/>
    <s v="AB-10165"/>
    <x v="269"/>
    <x v="0"/>
    <x v="0"/>
    <x v="103"/>
    <x v="22"/>
    <n v="80027"/>
    <x v="1"/>
    <s v="TEC-AC-10002718"/>
    <x v="2"/>
    <x v="11"/>
    <x v="1183"/>
    <x v="3854"/>
    <n v="4"/>
    <n v="0.2"/>
    <n v="-2.9180000000000028"/>
  </r>
  <r>
    <n v="8466"/>
    <x v="4203"/>
    <x v="1"/>
    <x v="265"/>
    <d v="2012-04-14T00:00:00"/>
    <s v="Standard Class"/>
    <s v="MC-18100"/>
    <x v="498"/>
    <x v="0"/>
    <x v="0"/>
    <x v="20"/>
    <x v="15"/>
    <n v="10024"/>
    <x v="3"/>
    <s v="OFF-ST-10001505"/>
    <x v="1"/>
    <x v="4"/>
    <x v="1174"/>
    <x v="1465"/>
    <n v="3"/>
    <n v="0"/>
    <n v="3.0497999999999985"/>
  </r>
  <r>
    <n v="8467"/>
    <x v="4204"/>
    <x v="1"/>
    <x v="265"/>
    <d v="2012-04-14T00:00:00"/>
    <s v="Standard Class"/>
    <s v="IG-15085"/>
    <x v="490"/>
    <x v="0"/>
    <x v="0"/>
    <x v="165"/>
    <x v="29"/>
    <n v="6360"/>
    <x v="3"/>
    <s v="OFF-AP-10000179"/>
    <x v="1"/>
    <x v="9"/>
    <x v="527"/>
    <x v="5466"/>
    <n v="3"/>
    <n v="0"/>
    <n v="144.3546"/>
  </r>
  <r>
    <n v="8468"/>
    <x v="4205"/>
    <x v="0"/>
    <x v="251"/>
    <d v="2013-09-24T00:00:00"/>
    <s v="Standard Class"/>
    <s v="FH-14275"/>
    <x v="395"/>
    <x v="1"/>
    <x v="0"/>
    <x v="8"/>
    <x v="1"/>
    <n v="94122"/>
    <x v="1"/>
    <s v="OFF-BI-10002309"/>
    <x v="1"/>
    <x v="8"/>
    <x v="78"/>
    <x v="436"/>
    <n v="2"/>
    <n v="0.2"/>
    <n v="3.1247999999999996"/>
  </r>
  <r>
    <n v="8469"/>
    <x v="4206"/>
    <x v="0"/>
    <x v="583"/>
    <d v="2013-11-18T00:00:00"/>
    <s v="Standard Class"/>
    <s v="AS-10285"/>
    <x v="155"/>
    <x v="1"/>
    <x v="0"/>
    <x v="338"/>
    <x v="14"/>
    <n v="46060"/>
    <x v="2"/>
    <s v="FUR-TA-10001950"/>
    <x v="0"/>
    <x v="3"/>
    <x v="1275"/>
    <x v="5467"/>
    <n v="6"/>
    <n v="0"/>
    <n v="241.1046"/>
  </r>
  <r>
    <n v="8470"/>
    <x v="4207"/>
    <x v="3"/>
    <x v="756"/>
    <d v="2014-04-28T00:00:00"/>
    <s v="Standard Class"/>
    <s v="PN-18775"/>
    <x v="43"/>
    <x v="2"/>
    <x v="0"/>
    <x v="300"/>
    <x v="18"/>
    <n v="37042"/>
    <x v="0"/>
    <s v="FUR-BO-10001972"/>
    <x v="0"/>
    <x v="0"/>
    <x v="362"/>
    <x v="2388"/>
    <n v="4"/>
    <n v="0.2"/>
    <n v="-14.51760000000003"/>
  </r>
  <r>
    <n v="8471"/>
    <x v="4207"/>
    <x v="3"/>
    <x v="756"/>
    <d v="2014-04-28T00:00:00"/>
    <s v="Standard Class"/>
    <s v="PN-18775"/>
    <x v="43"/>
    <x v="2"/>
    <x v="0"/>
    <x v="300"/>
    <x v="18"/>
    <n v="37042"/>
    <x v="0"/>
    <s v="TEC-AC-10002473"/>
    <x v="2"/>
    <x v="11"/>
    <x v="713"/>
    <x v="5468"/>
    <n v="2"/>
    <n v="0.2"/>
    <n v="11.919599999999999"/>
  </r>
  <r>
    <n v="8472"/>
    <x v="4207"/>
    <x v="3"/>
    <x v="756"/>
    <d v="2014-04-28T00:00:00"/>
    <s v="Standard Class"/>
    <s v="PN-18775"/>
    <x v="43"/>
    <x v="2"/>
    <x v="0"/>
    <x v="300"/>
    <x v="18"/>
    <n v="37042"/>
    <x v="0"/>
    <s v="FUR-FU-10000193"/>
    <x v="0"/>
    <x v="5"/>
    <x v="1503"/>
    <x v="2540"/>
    <n v="3"/>
    <n v="0.2"/>
    <n v="-11.692800000000005"/>
  </r>
  <r>
    <n v="8473"/>
    <x v="4207"/>
    <x v="3"/>
    <x v="756"/>
    <d v="2014-04-28T00:00:00"/>
    <s v="Standard Class"/>
    <s v="PN-18775"/>
    <x v="43"/>
    <x v="2"/>
    <x v="0"/>
    <x v="300"/>
    <x v="18"/>
    <n v="37042"/>
    <x v="0"/>
    <s v="OFF-LA-10000081"/>
    <x v="1"/>
    <x v="2"/>
    <x v="1321"/>
    <x v="3500"/>
    <n v="1"/>
    <n v="0.2"/>
    <n v="1.0499999999999998"/>
  </r>
  <r>
    <n v="8474"/>
    <x v="4208"/>
    <x v="1"/>
    <x v="420"/>
    <d v="2012-10-26T00:00:00"/>
    <s v="Second Class"/>
    <s v="GM-14500"/>
    <x v="421"/>
    <x v="0"/>
    <x v="0"/>
    <x v="389"/>
    <x v="2"/>
    <n v="33021"/>
    <x v="0"/>
    <s v="OFF-ST-10000876"/>
    <x v="1"/>
    <x v="4"/>
    <x v="251"/>
    <x v="5469"/>
    <n v="1"/>
    <n v="0.2"/>
    <n v="0.99520000000000008"/>
  </r>
  <r>
    <n v="8475"/>
    <x v="4209"/>
    <x v="3"/>
    <x v="359"/>
    <d v="2014-04-15T00:00:00"/>
    <s v="Standard Class"/>
    <s v="NC-18625"/>
    <x v="544"/>
    <x v="1"/>
    <x v="0"/>
    <x v="283"/>
    <x v="9"/>
    <n v="17403"/>
    <x v="3"/>
    <s v="OFF-BI-10004492"/>
    <x v="1"/>
    <x v="8"/>
    <x v="347"/>
    <x v="5470"/>
    <n v="4"/>
    <n v="0.7"/>
    <n v="-29.053600000000003"/>
  </r>
  <r>
    <n v="8476"/>
    <x v="4209"/>
    <x v="3"/>
    <x v="359"/>
    <d v="2014-04-15T00:00:00"/>
    <s v="Standard Class"/>
    <s v="NC-18625"/>
    <x v="544"/>
    <x v="1"/>
    <x v="0"/>
    <x v="283"/>
    <x v="9"/>
    <n v="17403"/>
    <x v="3"/>
    <s v="OFF-PA-10001033"/>
    <x v="1"/>
    <x v="10"/>
    <x v="1500"/>
    <x v="4975"/>
    <n v="2"/>
    <n v="0.2"/>
    <n v="23.7742"/>
  </r>
  <r>
    <n v="8477"/>
    <x v="4210"/>
    <x v="3"/>
    <x v="855"/>
    <d v="2014-11-02T00:00:00"/>
    <s v="Standard Class"/>
    <s v="TW-21025"/>
    <x v="69"/>
    <x v="2"/>
    <x v="0"/>
    <x v="123"/>
    <x v="16"/>
    <n v="85204"/>
    <x v="1"/>
    <s v="OFF-PA-10004039"/>
    <x v="1"/>
    <x v="10"/>
    <x v="1538"/>
    <x v="2542"/>
    <n v="1"/>
    <n v="0.2"/>
    <n v="16.234200000000001"/>
  </r>
  <r>
    <n v="8478"/>
    <x v="4211"/>
    <x v="1"/>
    <x v="628"/>
    <d v="2012-10-30T00:00:00"/>
    <s v="Same Day"/>
    <s v="BF-11020"/>
    <x v="292"/>
    <x v="1"/>
    <x v="0"/>
    <x v="20"/>
    <x v="15"/>
    <n v="10024"/>
    <x v="3"/>
    <s v="TEC-MA-10004552"/>
    <x v="2"/>
    <x v="15"/>
    <x v="1819"/>
    <x v="5471"/>
    <n v="4"/>
    <n v="0"/>
    <n v="269.30799999999999"/>
  </r>
  <r>
    <n v="8479"/>
    <x v="4212"/>
    <x v="3"/>
    <x v="404"/>
    <d v="2014-12-25T00:00:00"/>
    <s v="Standard Class"/>
    <s v="TT-21460"/>
    <x v="499"/>
    <x v="2"/>
    <x v="0"/>
    <x v="8"/>
    <x v="1"/>
    <n v="94110"/>
    <x v="1"/>
    <s v="OFF-AR-10002578"/>
    <x v="1"/>
    <x v="6"/>
    <x v="665"/>
    <x v="1784"/>
    <n v="2"/>
    <n v="0"/>
    <n v="1.6703999999999999"/>
  </r>
  <r>
    <n v="8480"/>
    <x v="4213"/>
    <x v="0"/>
    <x v="299"/>
    <d v="2013-03-17T00:00:00"/>
    <s v="Standard Class"/>
    <s v="SW-20245"/>
    <x v="573"/>
    <x v="0"/>
    <x v="0"/>
    <x v="1"/>
    <x v="1"/>
    <n v="90036"/>
    <x v="1"/>
    <s v="OFF-PA-10004022"/>
    <x v="1"/>
    <x v="10"/>
    <x v="1614"/>
    <x v="1024"/>
    <n v="2"/>
    <n v="0"/>
    <n v="8.9909999999999997"/>
  </r>
  <r>
    <n v="8481"/>
    <x v="4214"/>
    <x v="2"/>
    <x v="609"/>
    <d v="2011-07-27T00:00:00"/>
    <s v="Standard Class"/>
    <s v="PG-18820"/>
    <x v="310"/>
    <x v="0"/>
    <x v="0"/>
    <x v="155"/>
    <x v="8"/>
    <n v="68104"/>
    <x v="2"/>
    <s v="TEC-PH-10004100"/>
    <x v="2"/>
    <x v="7"/>
    <x v="1743"/>
    <x v="5472"/>
    <n v="2"/>
    <n v="0"/>
    <n v="10.074400000000001"/>
  </r>
  <r>
    <n v="8482"/>
    <x v="4215"/>
    <x v="0"/>
    <x v="1012"/>
    <d v="2013-05-29T00:00:00"/>
    <s v="Standard Class"/>
    <s v="DP-13390"/>
    <x v="503"/>
    <x v="2"/>
    <x v="0"/>
    <x v="10"/>
    <x v="9"/>
    <n v="19120"/>
    <x v="3"/>
    <s v="OFF-AR-10001860"/>
    <x v="1"/>
    <x v="6"/>
    <x v="907"/>
    <x v="4008"/>
    <n v="3"/>
    <n v="0.2"/>
    <n v="3.3311999999999999"/>
  </r>
  <r>
    <n v="8483"/>
    <x v="4216"/>
    <x v="3"/>
    <x v="512"/>
    <d v="2014-02-16T00:00:00"/>
    <s v="Standard Class"/>
    <s v="DJ-13510"/>
    <x v="137"/>
    <x v="1"/>
    <x v="0"/>
    <x v="20"/>
    <x v="15"/>
    <n v="10024"/>
    <x v="3"/>
    <s v="OFF-LA-10001297"/>
    <x v="1"/>
    <x v="2"/>
    <x v="483"/>
    <x v="346"/>
    <n v="2"/>
    <n v="0"/>
    <n v="9.9359999999999999"/>
  </r>
  <r>
    <n v="8484"/>
    <x v="4217"/>
    <x v="0"/>
    <x v="873"/>
    <d v="2013-09-25T00:00:00"/>
    <s v="Standard Class"/>
    <s v="EN-13780"/>
    <x v="633"/>
    <x v="0"/>
    <x v="0"/>
    <x v="354"/>
    <x v="12"/>
    <n v="49505"/>
    <x v="2"/>
    <s v="OFF-BI-10004828"/>
    <x v="1"/>
    <x v="8"/>
    <x v="1578"/>
    <x v="4162"/>
    <n v="5"/>
    <n v="0"/>
    <n v="41.012999999999991"/>
  </r>
  <r>
    <n v="8485"/>
    <x v="4218"/>
    <x v="3"/>
    <x v="241"/>
    <d v="2014-09-25T00:00:00"/>
    <s v="Same Day"/>
    <s v="PB-19150"/>
    <x v="171"/>
    <x v="0"/>
    <x v="0"/>
    <x v="4"/>
    <x v="4"/>
    <n v="98115"/>
    <x v="1"/>
    <s v="FUR-FU-10002759"/>
    <x v="0"/>
    <x v="5"/>
    <x v="555"/>
    <x v="5473"/>
    <n v="10"/>
    <n v="0"/>
    <n v="71.927999999999997"/>
  </r>
  <r>
    <n v="8486"/>
    <x v="4219"/>
    <x v="3"/>
    <x v="996"/>
    <d v="2014-04-01T00:00:00"/>
    <s v="Standard Class"/>
    <s v="BD-11560"/>
    <x v="786"/>
    <x v="2"/>
    <x v="0"/>
    <x v="201"/>
    <x v="1"/>
    <n v="93727"/>
    <x v="1"/>
    <s v="OFF-PA-10000740"/>
    <x v="1"/>
    <x v="10"/>
    <x v="1239"/>
    <x v="1846"/>
    <n v="2"/>
    <n v="0"/>
    <n v="21.012799999999999"/>
  </r>
  <r>
    <n v="8487"/>
    <x v="4219"/>
    <x v="3"/>
    <x v="996"/>
    <d v="2014-04-01T00:00:00"/>
    <s v="Standard Class"/>
    <s v="BD-11560"/>
    <x v="786"/>
    <x v="2"/>
    <x v="0"/>
    <x v="201"/>
    <x v="1"/>
    <n v="93727"/>
    <x v="1"/>
    <s v="OFF-PA-10001144"/>
    <x v="1"/>
    <x v="10"/>
    <x v="161"/>
    <x v="168"/>
    <n v="2"/>
    <n v="0"/>
    <n v="53.260799999999996"/>
  </r>
  <r>
    <n v="8488"/>
    <x v="4219"/>
    <x v="3"/>
    <x v="996"/>
    <d v="2014-04-01T00:00:00"/>
    <s v="Standard Class"/>
    <s v="BD-11560"/>
    <x v="786"/>
    <x v="2"/>
    <x v="0"/>
    <x v="201"/>
    <x v="1"/>
    <n v="93727"/>
    <x v="1"/>
    <s v="OFF-PA-10000859"/>
    <x v="1"/>
    <x v="10"/>
    <x v="1721"/>
    <x v="5474"/>
    <n v="3"/>
    <n v="0"/>
    <n v="5.97"/>
  </r>
  <r>
    <n v="8489"/>
    <x v="4220"/>
    <x v="0"/>
    <x v="1056"/>
    <d v="2013-02-04T00:00:00"/>
    <s v="Second Class"/>
    <s v="SE-20110"/>
    <x v="339"/>
    <x v="0"/>
    <x v="0"/>
    <x v="81"/>
    <x v="17"/>
    <n v="22204"/>
    <x v="0"/>
    <s v="TEC-MA-10001127"/>
    <x v="2"/>
    <x v="15"/>
    <x v="1610"/>
    <x v="5475"/>
    <n v="5"/>
    <n v="0"/>
    <n v="2799.9839999999995"/>
  </r>
  <r>
    <n v="8490"/>
    <x v="4220"/>
    <x v="0"/>
    <x v="1056"/>
    <d v="2013-02-04T00:00:00"/>
    <s v="Second Class"/>
    <s v="SE-20110"/>
    <x v="339"/>
    <x v="0"/>
    <x v="0"/>
    <x v="81"/>
    <x v="17"/>
    <n v="22204"/>
    <x v="0"/>
    <s v="OFF-BI-10002557"/>
    <x v="1"/>
    <x v="8"/>
    <x v="246"/>
    <x v="3441"/>
    <n v="8"/>
    <n v="0"/>
    <n v="18.2"/>
  </r>
  <r>
    <n v="8491"/>
    <x v="4220"/>
    <x v="0"/>
    <x v="1056"/>
    <d v="2013-02-04T00:00:00"/>
    <s v="Second Class"/>
    <s v="SE-20110"/>
    <x v="339"/>
    <x v="0"/>
    <x v="0"/>
    <x v="81"/>
    <x v="17"/>
    <n v="22204"/>
    <x v="0"/>
    <s v="FUR-FU-10001731"/>
    <x v="0"/>
    <x v="5"/>
    <x v="1547"/>
    <x v="5476"/>
    <n v="7"/>
    <n v="0"/>
    <n v="7.1021999999999998"/>
  </r>
  <r>
    <n v="8492"/>
    <x v="4221"/>
    <x v="3"/>
    <x v="437"/>
    <d v="2014-07-12T00:00:00"/>
    <s v="Standard Class"/>
    <s v="AT-10735"/>
    <x v="247"/>
    <x v="0"/>
    <x v="0"/>
    <x v="1"/>
    <x v="1"/>
    <n v="90049"/>
    <x v="1"/>
    <s v="OFF-FA-10001135"/>
    <x v="1"/>
    <x v="13"/>
    <x v="1060"/>
    <x v="4095"/>
    <n v="3"/>
    <n v="0"/>
    <n v="0.11880000000000024"/>
  </r>
  <r>
    <n v="8493"/>
    <x v="4222"/>
    <x v="1"/>
    <x v="924"/>
    <d v="2012-10-28T00:00:00"/>
    <s v="Standard Class"/>
    <s v="CC-12685"/>
    <x v="530"/>
    <x v="0"/>
    <x v="0"/>
    <x v="270"/>
    <x v="5"/>
    <n v="79424"/>
    <x v="2"/>
    <s v="OFF-PA-10000069"/>
    <x v="1"/>
    <x v="10"/>
    <x v="1569"/>
    <x v="5477"/>
    <n v="8"/>
    <n v="0.2"/>
    <n v="20.4984"/>
  </r>
  <r>
    <n v="8494"/>
    <x v="4222"/>
    <x v="1"/>
    <x v="924"/>
    <d v="2012-10-28T00:00:00"/>
    <s v="Standard Class"/>
    <s v="CC-12685"/>
    <x v="530"/>
    <x v="0"/>
    <x v="0"/>
    <x v="270"/>
    <x v="5"/>
    <n v="79424"/>
    <x v="2"/>
    <s v="TEC-CO-10001943"/>
    <x v="2"/>
    <x v="16"/>
    <x v="1666"/>
    <x v="5478"/>
    <n v="3"/>
    <n v="0.2"/>
    <n v="161.99189999999999"/>
  </r>
  <r>
    <n v="8495"/>
    <x v="4222"/>
    <x v="1"/>
    <x v="924"/>
    <d v="2012-10-28T00:00:00"/>
    <s v="Standard Class"/>
    <s v="CC-12685"/>
    <x v="530"/>
    <x v="0"/>
    <x v="0"/>
    <x v="270"/>
    <x v="5"/>
    <n v="79424"/>
    <x v="2"/>
    <s v="OFF-BI-10000977"/>
    <x v="1"/>
    <x v="8"/>
    <x v="982"/>
    <x v="5479"/>
    <n v="1"/>
    <n v="0.8"/>
    <n v="-10.336000000000002"/>
  </r>
  <r>
    <n v="8496"/>
    <x v="4223"/>
    <x v="0"/>
    <x v="499"/>
    <d v="2013-12-09T00:00:00"/>
    <s v="Standard Class"/>
    <s v="AS-10225"/>
    <x v="127"/>
    <x v="1"/>
    <x v="0"/>
    <x v="497"/>
    <x v="22"/>
    <n v="80501"/>
    <x v="1"/>
    <s v="TEC-AC-10002942"/>
    <x v="2"/>
    <x v="11"/>
    <x v="1597"/>
    <x v="5441"/>
    <n v="3"/>
    <n v="0.2"/>
    <n v="-6.2100000000000151"/>
  </r>
  <r>
    <n v="8497"/>
    <x v="4224"/>
    <x v="2"/>
    <x v="1195"/>
    <d v="2011-03-08T00:00:00"/>
    <s v="Second Class"/>
    <s v="AB-10150"/>
    <x v="492"/>
    <x v="0"/>
    <x v="0"/>
    <x v="181"/>
    <x v="15"/>
    <n v="10701"/>
    <x v="3"/>
    <s v="OFF-AR-10000588"/>
    <x v="1"/>
    <x v="6"/>
    <x v="393"/>
    <x v="426"/>
    <n v="3"/>
    <n v="0"/>
    <n v="15.475200000000001"/>
  </r>
  <r>
    <n v="8498"/>
    <x v="4224"/>
    <x v="2"/>
    <x v="1195"/>
    <d v="2011-03-08T00:00:00"/>
    <s v="Second Class"/>
    <s v="AB-10150"/>
    <x v="492"/>
    <x v="0"/>
    <x v="0"/>
    <x v="181"/>
    <x v="15"/>
    <n v="10701"/>
    <x v="3"/>
    <s v="TEC-AC-10002001"/>
    <x v="2"/>
    <x v="11"/>
    <x v="262"/>
    <x v="651"/>
    <n v="3"/>
    <n v="0"/>
    <n v="177.58890000000002"/>
  </r>
  <r>
    <n v="8499"/>
    <x v="4224"/>
    <x v="2"/>
    <x v="1195"/>
    <d v="2011-03-08T00:00:00"/>
    <s v="Second Class"/>
    <s v="AB-10150"/>
    <x v="492"/>
    <x v="0"/>
    <x v="0"/>
    <x v="181"/>
    <x v="15"/>
    <n v="10701"/>
    <x v="3"/>
    <s v="OFF-SU-10000381"/>
    <x v="1"/>
    <x v="14"/>
    <x v="654"/>
    <x v="5480"/>
    <n v="2"/>
    <n v="0"/>
    <n v="5.399799999999999"/>
  </r>
  <r>
    <n v="8500"/>
    <x v="4224"/>
    <x v="2"/>
    <x v="1195"/>
    <d v="2011-03-08T00:00:00"/>
    <s v="Second Class"/>
    <s v="AB-10150"/>
    <x v="492"/>
    <x v="0"/>
    <x v="0"/>
    <x v="181"/>
    <x v="15"/>
    <n v="10701"/>
    <x v="3"/>
    <s v="OFF-BI-10001617"/>
    <x v="1"/>
    <x v="8"/>
    <x v="1315"/>
    <x v="1612"/>
    <n v="6"/>
    <n v="0.2"/>
    <n v="16.750799999999998"/>
  </r>
  <r>
    <n v="8501"/>
    <x v="4224"/>
    <x v="2"/>
    <x v="1195"/>
    <d v="2011-03-08T00:00:00"/>
    <s v="Second Class"/>
    <s v="AB-10150"/>
    <x v="492"/>
    <x v="0"/>
    <x v="0"/>
    <x v="181"/>
    <x v="15"/>
    <n v="10701"/>
    <x v="3"/>
    <s v="OFF-PA-10001878"/>
    <x v="1"/>
    <x v="10"/>
    <x v="1161"/>
    <x v="619"/>
    <n v="2"/>
    <n v="0"/>
    <n v="45.975399999999993"/>
  </r>
  <r>
    <n v="8502"/>
    <x v="4225"/>
    <x v="1"/>
    <x v="879"/>
    <d v="2012-03-03T00:00:00"/>
    <s v="Second Class"/>
    <s v="DH-13075"/>
    <x v="704"/>
    <x v="1"/>
    <x v="0"/>
    <x v="1"/>
    <x v="1"/>
    <n v="90045"/>
    <x v="1"/>
    <s v="TEC-PH-10000376"/>
    <x v="2"/>
    <x v="7"/>
    <x v="428"/>
    <x v="2992"/>
    <n v="2"/>
    <n v="0.2"/>
    <n v="1.1988000000000003"/>
  </r>
  <r>
    <n v="8503"/>
    <x v="4225"/>
    <x v="1"/>
    <x v="879"/>
    <d v="2012-03-03T00:00:00"/>
    <s v="Second Class"/>
    <s v="DH-13075"/>
    <x v="704"/>
    <x v="1"/>
    <x v="0"/>
    <x v="1"/>
    <x v="1"/>
    <n v="90045"/>
    <x v="1"/>
    <s v="FUR-CH-10003396"/>
    <x v="0"/>
    <x v="1"/>
    <x v="385"/>
    <x v="4236"/>
    <n v="3"/>
    <n v="0.2"/>
    <n v="-20.784600000000012"/>
  </r>
  <r>
    <n v="8504"/>
    <x v="4226"/>
    <x v="2"/>
    <x v="980"/>
    <d v="2011-02-25T00:00:00"/>
    <s v="Standard Class"/>
    <s v="SR-20740"/>
    <x v="256"/>
    <x v="2"/>
    <x v="0"/>
    <x v="1"/>
    <x v="1"/>
    <n v="90049"/>
    <x v="1"/>
    <s v="OFF-PA-10003363"/>
    <x v="1"/>
    <x v="10"/>
    <x v="1520"/>
    <x v="91"/>
    <n v="2"/>
    <n v="0"/>
    <n v="6.2208000000000006"/>
  </r>
  <r>
    <n v="8505"/>
    <x v="4227"/>
    <x v="0"/>
    <x v="440"/>
    <d v="2013-05-07T00:00:00"/>
    <s v="Standard Class"/>
    <s v="NR-18550"/>
    <x v="749"/>
    <x v="0"/>
    <x v="0"/>
    <x v="112"/>
    <x v="5"/>
    <n v="79109"/>
    <x v="2"/>
    <s v="FUR-CH-10003298"/>
    <x v="0"/>
    <x v="1"/>
    <x v="1567"/>
    <x v="4752"/>
    <n v="4"/>
    <n v="0.3"/>
    <n v="-110.02320000000003"/>
  </r>
  <r>
    <n v="8506"/>
    <x v="4228"/>
    <x v="0"/>
    <x v="387"/>
    <d v="2013-03-13T00:00:00"/>
    <s v="Standard Class"/>
    <s v="SJ-20125"/>
    <x v="319"/>
    <x v="2"/>
    <x v="0"/>
    <x v="61"/>
    <x v="5"/>
    <n v="75217"/>
    <x v="2"/>
    <s v="OFF-BI-10001757"/>
    <x v="1"/>
    <x v="8"/>
    <x v="1158"/>
    <x v="5481"/>
    <n v="9"/>
    <n v="0.8"/>
    <n v="-14.169600000000003"/>
  </r>
  <r>
    <n v="8507"/>
    <x v="4228"/>
    <x v="0"/>
    <x v="387"/>
    <d v="2013-03-13T00:00:00"/>
    <s v="Standard Class"/>
    <s v="SJ-20125"/>
    <x v="319"/>
    <x v="2"/>
    <x v="0"/>
    <x v="61"/>
    <x v="5"/>
    <n v="75217"/>
    <x v="2"/>
    <s v="TEC-AC-10004633"/>
    <x v="2"/>
    <x v="11"/>
    <x v="60"/>
    <x v="5482"/>
    <n v="5"/>
    <n v="0.2"/>
    <n v="8.3880000000000035"/>
  </r>
  <r>
    <n v="8508"/>
    <x v="4228"/>
    <x v="0"/>
    <x v="387"/>
    <d v="2013-03-13T00:00:00"/>
    <s v="Standard Class"/>
    <s v="SJ-20125"/>
    <x v="319"/>
    <x v="2"/>
    <x v="0"/>
    <x v="61"/>
    <x v="5"/>
    <n v="75217"/>
    <x v="2"/>
    <s v="OFF-EN-10001453"/>
    <x v="1"/>
    <x v="12"/>
    <x v="1676"/>
    <x v="1770"/>
    <n v="3"/>
    <n v="0.2"/>
    <n v="49.393799999999992"/>
  </r>
  <r>
    <n v="8509"/>
    <x v="4229"/>
    <x v="1"/>
    <x v="555"/>
    <d v="2012-12-14T00:00:00"/>
    <s v="First Class"/>
    <s v="CA-12775"/>
    <x v="222"/>
    <x v="0"/>
    <x v="0"/>
    <x v="66"/>
    <x v="12"/>
    <n v="48205"/>
    <x v="2"/>
    <s v="TEC-AC-10004761"/>
    <x v="2"/>
    <x v="11"/>
    <x v="778"/>
    <x v="5483"/>
    <n v="11"/>
    <n v="0"/>
    <n v="61.330500000000001"/>
  </r>
  <r>
    <n v="8510"/>
    <x v="4229"/>
    <x v="1"/>
    <x v="555"/>
    <d v="2012-12-14T00:00:00"/>
    <s v="First Class"/>
    <s v="CA-12775"/>
    <x v="222"/>
    <x v="0"/>
    <x v="0"/>
    <x v="66"/>
    <x v="12"/>
    <n v="48205"/>
    <x v="2"/>
    <s v="TEC-PH-10003691"/>
    <x v="2"/>
    <x v="7"/>
    <x v="1398"/>
    <x v="4874"/>
    <n v="1"/>
    <n v="0"/>
    <n v="31.497500000000002"/>
  </r>
  <r>
    <n v="8511"/>
    <x v="4229"/>
    <x v="1"/>
    <x v="555"/>
    <d v="2012-12-14T00:00:00"/>
    <s v="First Class"/>
    <s v="CA-12775"/>
    <x v="222"/>
    <x v="0"/>
    <x v="0"/>
    <x v="66"/>
    <x v="12"/>
    <n v="48205"/>
    <x v="2"/>
    <s v="OFF-BI-10004965"/>
    <x v="1"/>
    <x v="8"/>
    <x v="1005"/>
    <x v="5484"/>
    <n v="2"/>
    <n v="0"/>
    <n v="10.35"/>
  </r>
  <r>
    <n v="8512"/>
    <x v="4230"/>
    <x v="0"/>
    <x v="596"/>
    <d v="2013-12-27T00:00:00"/>
    <s v="Standard Class"/>
    <s v="LC-16885"/>
    <x v="62"/>
    <x v="0"/>
    <x v="0"/>
    <x v="20"/>
    <x v="15"/>
    <n v="10035"/>
    <x v="3"/>
    <s v="OFF-BI-10004233"/>
    <x v="1"/>
    <x v="8"/>
    <x v="1377"/>
    <x v="2212"/>
    <n v="2"/>
    <n v="0.2"/>
    <n v="8.9543999999999997"/>
  </r>
  <r>
    <n v="8513"/>
    <x v="4231"/>
    <x v="0"/>
    <x v="1056"/>
    <d v="2013-02-08T00:00:00"/>
    <s v="Standard Class"/>
    <s v="NS-18640"/>
    <x v="374"/>
    <x v="1"/>
    <x v="0"/>
    <x v="12"/>
    <x v="5"/>
    <n v="77041"/>
    <x v="2"/>
    <s v="FUR-FU-10003601"/>
    <x v="0"/>
    <x v="5"/>
    <x v="729"/>
    <x v="5485"/>
    <n v="2"/>
    <n v="0.6"/>
    <n v="-77.473200000000006"/>
  </r>
  <r>
    <n v="8514"/>
    <x v="4232"/>
    <x v="3"/>
    <x v="929"/>
    <d v="2014-06-10T00:00:00"/>
    <s v="Standard Class"/>
    <s v="NS-18640"/>
    <x v="374"/>
    <x v="1"/>
    <x v="0"/>
    <x v="333"/>
    <x v="2"/>
    <n v="32839"/>
    <x v="0"/>
    <s v="OFF-PA-10002787"/>
    <x v="1"/>
    <x v="10"/>
    <x v="1267"/>
    <x v="561"/>
    <n v="4"/>
    <n v="0.2"/>
    <n v="7.2576000000000001"/>
  </r>
  <r>
    <n v="8515"/>
    <x v="4233"/>
    <x v="1"/>
    <x v="291"/>
    <d v="2012-08-26T00:00:00"/>
    <s v="Standard Class"/>
    <s v="HG-14965"/>
    <x v="428"/>
    <x v="1"/>
    <x v="0"/>
    <x v="159"/>
    <x v="0"/>
    <n v="41042"/>
    <x v="0"/>
    <s v="OFF-AR-10003602"/>
    <x v="1"/>
    <x v="6"/>
    <x v="239"/>
    <x v="255"/>
    <n v="3"/>
    <n v="0"/>
    <n v="8.2343999999999991"/>
  </r>
  <r>
    <n v="8516"/>
    <x v="4233"/>
    <x v="1"/>
    <x v="291"/>
    <d v="2012-08-26T00:00:00"/>
    <s v="Standard Class"/>
    <s v="HG-14965"/>
    <x v="428"/>
    <x v="1"/>
    <x v="0"/>
    <x v="159"/>
    <x v="0"/>
    <n v="41042"/>
    <x v="0"/>
    <s v="OFF-AR-10002053"/>
    <x v="1"/>
    <x v="6"/>
    <x v="79"/>
    <x v="5486"/>
    <n v="12"/>
    <n v="0"/>
    <n v="10.0128"/>
  </r>
  <r>
    <n v="8517"/>
    <x v="4234"/>
    <x v="0"/>
    <x v="281"/>
    <d v="2013-04-12T00:00:00"/>
    <s v="Standard Class"/>
    <s v="SF-20200"/>
    <x v="227"/>
    <x v="0"/>
    <x v="0"/>
    <x v="20"/>
    <x v="15"/>
    <n v="10009"/>
    <x v="3"/>
    <s v="OFF-AR-10002833"/>
    <x v="1"/>
    <x v="6"/>
    <x v="6"/>
    <x v="1034"/>
    <n v="2"/>
    <n v="0"/>
    <n v="0.98280000000000012"/>
  </r>
  <r>
    <n v="8518"/>
    <x v="4235"/>
    <x v="3"/>
    <x v="400"/>
    <d v="2014-06-08T00:00:00"/>
    <s v="Second Class"/>
    <s v="EM-14065"/>
    <x v="191"/>
    <x v="0"/>
    <x v="0"/>
    <x v="326"/>
    <x v="5"/>
    <n v="75034"/>
    <x v="2"/>
    <s v="FUR-FU-10002501"/>
    <x v="0"/>
    <x v="5"/>
    <x v="1284"/>
    <x v="5487"/>
    <n v="6"/>
    <n v="0.6"/>
    <n v="-17.443199999999997"/>
  </r>
  <r>
    <n v="8519"/>
    <x v="4236"/>
    <x v="3"/>
    <x v="769"/>
    <d v="2014-12-11T00:00:00"/>
    <s v="Standard Class"/>
    <s v="DO-13645"/>
    <x v="770"/>
    <x v="0"/>
    <x v="0"/>
    <x v="267"/>
    <x v="30"/>
    <n v="7501"/>
    <x v="3"/>
    <s v="FUR-FU-10002506"/>
    <x v="0"/>
    <x v="5"/>
    <x v="1802"/>
    <x v="2441"/>
    <n v="1"/>
    <n v="0"/>
    <n v="1.5587999999999997"/>
  </r>
  <r>
    <n v="8520"/>
    <x v="4236"/>
    <x v="3"/>
    <x v="769"/>
    <d v="2014-12-11T00:00:00"/>
    <s v="Standard Class"/>
    <s v="DO-13645"/>
    <x v="770"/>
    <x v="0"/>
    <x v="0"/>
    <x v="267"/>
    <x v="30"/>
    <n v="7501"/>
    <x v="3"/>
    <s v="FUR-CH-10003817"/>
    <x v="0"/>
    <x v="1"/>
    <x v="162"/>
    <x v="5488"/>
    <n v="3"/>
    <n v="0"/>
    <n v="45.555000000000007"/>
  </r>
  <r>
    <n v="8521"/>
    <x v="4236"/>
    <x v="3"/>
    <x v="769"/>
    <d v="2014-12-11T00:00:00"/>
    <s v="Standard Class"/>
    <s v="DO-13645"/>
    <x v="770"/>
    <x v="0"/>
    <x v="0"/>
    <x v="267"/>
    <x v="30"/>
    <n v="7501"/>
    <x v="3"/>
    <s v="FUR-CH-10004860"/>
    <x v="0"/>
    <x v="1"/>
    <x v="210"/>
    <x v="3367"/>
    <n v="3"/>
    <n v="0"/>
    <n v="18.176399999999973"/>
  </r>
  <r>
    <n v="8522"/>
    <x v="4237"/>
    <x v="0"/>
    <x v="383"/>
    <d v="2013-01-15T00:00:00"/>
    <s v="Standard Class"/>
    <s v="MP-17470"/>
    <x v="88"/>
    <x v="2"/>
    <x v="0"/>
    <x v="38"/>
    <x v="24"/>
    <n v="43229"/>
    <x v="3"/>
    <s v="FUR-FU-10002268"/>
    <x v="0"/>
    <x v="5"/>
    <x v="860"/>
    <x v="5489"/>
    <n v="14"/>
    <n v="0.2"/>
    <n v="8.9361999999999959"/>
  </r>
  <r>
    <n v="8523"/>
    <x v="4238"/>
    <x v="0"/>
    <x v="178"/>
    <d v="2013-04-08T00:00:00"/>
    <s v="Standard Class"/>
    <s v="MY-18295"/>
    <x v="501"/>
    <x v="1"/>
    <x v="0"/>
    <x v="158"/>
    <x v="6"/>
    <n v="53209"/>
    <x v="2"/>
    <s v="TEC-PH-10000148"/>
    <x v="2"/>
    <x v="7"/>
    <x v="771"/>
    <x v="2441"/>
    <n v="1"/>
    <n v="0"/>
    <n v="0.25980000000000025"/>
  </r>
  <r>
    <n v="8524"/>
    <x v="4239"/>
    <x v="3"/>
    <x v="296"/>
    <d v="2014-09-26T00:00:00"/>
    <s v="Standard Class"/>
    <s v="DB-13615"/>
    <x v="140"/>
    <x v="0"/>
    <x v="0"/>
    <x v="8"/>
    <x v="1"/>
    <n v="94109"/>
    <x v="1"/>
    <s v="OFF-PA-10004082"/>
    <x v="1"/>
    <x v="10"/>
    <x v="224"/>
    <x v="5490"/>
    <n v="7"/>
    <n v="0"/>
    <n v="27.93"/>
  </r>
  <r>
    <n v="8525"/>
    <x v="4240"/>
    <x v="3"/>
    <x v="633"/>
    <d v="2014-03-17T00:00:00"/>
    <s v="Same Day"/>
    <s v="SP-20920"/>
    <x v="727"/>
    <x v="0"/>
    <x v="0"/>
    <x v="38"/>
    <x v="24"/>
    <n v="43229"/>
    <x v="3"/>
    <s v="TEC-PH-10004348"/>
    <x v="2"/>
    <x v="7"/>
    <x v="978"/>
    <x v="5491"/>
    <n v="2"/>
    <n v="0.4"/>
    <n v="-7.3960000000000043"/>
  </r>
  <r>
    <n v="8526"/>
    <x v="4240"/>
    <x v="3"/>
    <x v="633"/>
    <d v="2014-03-17T00:00:00"/>
    <s v="Same Day"/>
    <s v="SP-20920"/>
    <x v="727"/>
    <x v="0"/>
    <x v="0"/>
    <x v="38"/>
    <x v="24"/>
    <n v="43229"/>
    <x v="3"/>
    <s v="FUR-FU-10003424"/>
    <x v="0"/>
    <x v="5"/>
    <x v="1659"/>
    <x v="5492"/>
    <n v="6"/>
    <n v="0.2"/>
    <n v="7.6895999999999933"/>
  </r>
  <r>
    <n v="8527"/>
    <x v="4240"/>
    <x v="3"/>
    <x v="633"/>
    <d v="2014-03-17T00:00:00"/>
    <s v="Same Day"/>
    <s v="SP-20920"/>
    <x v="727"/>
    <x v="0"/>
    <x v="0"/>
    <x v="38"/>
    <x v="24"/>
    <n v="43229"/>
    <x v="3"/>
    <s v="OFF-BI-10004654"/>
    <x v="1"/>
    <x v="8"/>
    <x v="68"/>
    <x v="5493"/>
    <n v="3"/>
    <n v="0.7"/>
    <n v="-3.4619999999999997"/>
  </r>
  <r>
    <n v="8528"/>
    <x v="4240"/>
    <x v="3"/>
    <x v="633"/>
    <d v="2014-03-17T00:00:00"/>
    <s v="Same Day"/>
    <s v="SP-20920"/>
    <x v="727"/>
    <x v="0"/>
    <x v="0"/>
    <x v="38"/>
    <x v="24"/>
    <n v="43229"/>
    <x v="3"/>
    <s v="TEC-AC-10004571"/>
    <x v="2"/>
    <x v="11"/>
    <x v="404"/>
    <x v="1305"/>
    <n v="2"/>
    <n v="0.2"/>
    <n v="43.995600000000003"/>
  </r>
  <r>
    <n v="8529"/>
    <x v="4240"/>
    <x v="3"/>
    <x v="633"/>
    <d v="2014-03-17T00:00:00"/>
    <s v="Same Day"/>
    <s v="SP-20920"/>
    <x v="727"/>
    <x v="0"/>
    <x v="0"/>
    <x v="38"/>
    <x v="24"/>
    <n v="43229"/>
    <x v="3"/>
    <s v="OFF-ST-10000675"/>
    <x v="1"/>
    <x v="4"/>
    <x v="295"/>
    <x v="316"/>
    <n v="2"/>
    <n v="0.2"/>
    <n v="3.3889999999999993"/>
  </r>
  <r>
    <n v="8530"/>
    <x v="4241"/>
    <x v="3"/>
    <x v="468"/>
    <d v="2014-11-18T00:00:00"/>
    <s v="Standard Class"/>
    <s v="ME-17320"/>
    <x v="467"/>
    <x v="2"/>
    <x v="0"/>
    <x v="1"/>
    <x v="1"/>
    <n v="90008"/>
    <x v="1"/>
    <s v="FUR-CH-10001714"/>
    <x v="0"/>
    <x v="1"/>
    <x v="1295"/>
    <x v="5494"/>
    <n v="2"/>
    <n v="0.2"/>
    <n v="-36.213599999999985"/>
  </r>
  <r>
    <n v="8531"/>
    <x v="4242"/>
    <x v="0"/>
    <x v="885"/>
    <d v="2013-12-07T00:00:00"/>
    <s v="Standard Class"/>
    <s v="BS-11755"/>
    <x v="94"/>
    <x v="0"/>
    <x v="0"/>
    <x v="66"/>
    <x v="12"/>
    <n v="48227"/>
    <x v="2"/>
    <s v="OFF-PA-10000380"/>
    <x v="1"/>
    <x v="10"/>
    <x v="1281"/>
    <x v="1735"/>
    <n v="4"/>
    <n v="0"/>
    <n v="16.68"/>
  </r>
  <r>
    <n v="8532"/>
    <x v="4242"/>
    <x v="0"/>
    <x v="885"/>
    <d v="2013-12-07T00:00:00"/>
    <s v="Standard Class"/>
    <s v="BS-11755"/>
    <x v="94"/>
    <x v="0"/>
    <x v="0"/>
    <x v="66"/>
    <x v="12"/>
    <n v="48227"/>
    <x v="2"/>
    <s v="OFF-PA-10002713"/>
    <x v="1"/>
    <x v="10"/>
    <x v="317"/>
    <x v="1288"/>
    <n v="2"/>
    <n v="0"/>
    <n v="6.3295999999999992"/>
  </r>
  <r>
    <n v="8533"/>
    <x v="4242"/>
    <x v="0"/>
    <x v="885"/>
    <d v="2013-12-07T00:00:00"/>
    <s v="Standard Class"/>
    <s v="BS-11755"/>
    <x v="94"/>
    <x v="0"/>
    <x v="0"/>
    <x v="66"/>
    <x v="12"/>
    <n v="48227"/>
    <x v="2"/>
    <s v="OFF-ST-10001370"/>
    <x v="1"/>
    <x v="4"/>
    <x v="1023"/>
    <x v="5495"/>
    <n v="7"/>
    <n v="0"/>
    <n v="24.842999999999947"/>
  </r>
  <r>
    <n v="8534"/>
    <x v="4242"/>
    <x v="0"/>
    <x v="885"/>
    <d v="2013-12-07T00:00:00"/>
    <s v="Standard Class"/>
    <s v="BS-11755"/>
    <x v="94"/>
    <x v="0"/>
    <x v="0"/>
    <x v="66"/>
    <x v="12"/>
    <n v="48227"/>
    <x v="2"/>
    <s v="FUR-CH-10000513"/>
    <x v="0"/>
    <x v="1"/>
    <x v="70"/>
    <x v="1948"/>
    <n v="3"/>
    <n v="0"/>
    <n v="35.097300000000004"/>
  </r>
  <r>
    <n v="8535"/>
    <x v="4243"/>
    <x v="1"/>
    <x v="1004"/>
    <d v="2012-01-15T00:00:00"/>
    <s v="Second Class"/>
    <s v="KS-16300"/>
    <x v="754"/>
    <x v="1"/>
    <x v="0"/>
    <x v="38"/>
    <x v="32"/>
    <n v="31907"/>
    <x v="0"/>
    <s v="OFF-LA-10003223"/>
    <x v="1"/>
    <x v="2"/>
    <x v="602"/>
    <x v="765"/>
    <n v="2"/>
    <n v="0"/>
    <n v="4.8117999999999999"/>
  </r>
  <r>
    <n v="8536"/>
    <x v="4244"/>
    <x v="2"/>
    <x v="1174"/>
    <d v="2011-05-20T00:00:00"/>
    <s v="Standard Class"/>
    <s v="CC-12475"/>
    <x v="693"/>
    <x v="0"/>
    <x v="0"/>
    <x v="8"/>
    <x v="1"/>
    <n v="94122"/>
    <x v="1"/>
    <s v="TEC-AC-10002217"/>
    <x v="2"/>
    <x v="11"/>
    <x v="1178"/>
    <x v="5496"/>
    <n v="3"/>
    <n v="0"/>
    <n v="3.3840000000000003"/>
  </r>
  <r>
    <n v="8537"/>
    <x v="4245"/>
    <x v="1"/>
    <x v="722"/>
    <d v="2012-06-11T00:00:00"/>
    <s v="Standard Class"/>
    <s v="HD-14785"/>
    <x v="787"/>
    <x v="2"/>
    <x v="0"/>
    <x v="10"/>
    <x v="9"/>
    <n v="19143"/>
    <x v="3"/>
    <s v="OFF-BI-10003707"/>
    <x v="1"/>
    <x v="8"/>
    <x v="776"/>
    <x v="4654"/>
    <n v="4"/>
    <n v="0.7"/>
    <n v="-12.207999999999995"/>
  </r>
  <r>
    <n v="8538"/>
    <x v="4245"/>
    <x v="1"/>
    <x v="722"/>
    <d v="2012-06-11T00:00:00"/>
    <s v="Standard Class"/>
    <s v="HD-14785"/>
    <x v="787"/>
    <x v="2"/>
    <x v="0"/>
    <x v="10"/>
    <x v="9"/>
    <n v="19143"/>
    <x v="3"/>
    <s v="OFF-PA-10000552"/>
    <x v="1"/>
    <x v="10"/>
    <x v="1532"/>
    <x v="233"/>
    <n v="5"/>
    <n v="0.2"/>
    <n v="9.0719999999999992"/>
  </r>
  <r>
    <n v="8539"/>
    <x v="4245"/>
    <x v="1"/>
    <x v="722"/>
    <d v="2012-06-11T00:00:00"/>
    <s v="Standard Class"/>
    <s v="HD-14785"/>
    <x v="787"/>
    <x v="2"/>
    <x v="0"/>
    <x v="10"/>
    <x v="9"/>
    <n v="19143"/>
    <x v="3"/>
    <s v="OFF-AR-10003183"/>
    <x v="1"/>
    <x v="6"/>
    <x v="1390"/>
    <x v="2245"/>
    <n v="3"/>
    <n v="0.2"/>
    <n v="1.0019999999999993"/>
  </r>
  <r>
    <n v="8540"/>
    <x v="4246"/>
    <x v="3"/>
    <x v="631"/>
    <d v="2014-03-14T00:00:00"/>
    <s v="Standard Class"/>
    <s v="KB-16315"/>
    <x v="41"/>
    <x v="0"/>
    <x v="0"/>
    <x v="1"/>
    <x v="1"/>
    <n v="90008"/>
    <x v="1"/>
    <s v="TEC-CO-10000971"/>
    <x v="2"/>
    <x v="16"/>
    <x v="1304"/>
    <x v="2006"/>
    <n v="2"/>
    <n v="0.2"/>
    <n v="59.997999999999962"/>
  </r>
  <r>
    <n v="8541"/>
    <x v="4246"/>
    <x v="3"/>
    <x v="631"/>
    <d v="2014-03-14T00:00:00"/>
    <s v="Standard Class"/>
    <s v="KB-16315"/>
    <x v="41"/>
    <x v="0"/>
    <x v="0"/>
    <x v="1"/>
    <x v="1"/>
    <n v="90008"/>
    <x v="1"/>
    <s v="OFF-BI-10003910"/>
    <x v="1"/>
    <x v="8"/>
    <x v="8"/>
    <x v="117"/>
    <n v="5"/>
    <n v="0.2"/>
    <n v="9.6374999999999993"/>
  </r>
  <r>
    <n v="8542"/>
    <x v="4247"/>
    <x v="1"/>
    <x v="937"/>
    <d v="2012-12-23T00:00:00"/>
    <s v="First Class"/>
    <s v="HR-14830"/>
    <x v="403"/>
    <x v="1"/>
    <x v="0"/>
    <x v="10"/>
    <x v="9"/>
    <n v="19140"/>
    <x v="3"/>
    <s v="OFF-ST-10001172"/>
    <x v="1"/>
    <x v="4"/>
    <x v="1197"/>
    <x v="3295"/>
    <n v="2"/>
    <n v="0.2"/>
    <n v="1.6783999999999981"/>
  </r>
  <r>
    <n v="8543"/>
    <x v="4247"/>
    <x v="1"/>
    <x v="937"/>
    <d v="2012-12-23T00:00:00"/>
    <s v="First Class"/>
    <s v="HR-14830"/>
    <x v="403"/>
    <x v="1"/>
    <x v="0"/>
    <x v="10"/>
    <x v="9"/>
    <n v="19140"/>
    <x v="3"/>
    <s v="FUR-CH-10001270"/>
    <x v="0"/>
    <x v="1"/>
    <x v="851"/>
    <x v="5497"/>
    <n v="7"/>
    <n v="0.3"/>
    <n v="0"/>
  </r>
  <r>
    <n v="8544"/>
    <x v="4248"/>
    <x v="2"/>
    <x v="908"/>
    <d v="2011-08-11T00:00:00"/>
    <s v="Standard Class"/>
    <s v="TB-21625"/>
    <x v="577"/>
    <x v="0"/>
    <x v="0"/>
    <x v="20"/>
    <x v="15"/>
    <n v="10035"/>
    <x v="3"/>
    <s v="TEC-AC-10004571"/>
    <x v="2"/>
    <x v="11"/>
    <x v="404"/>
    <x v="1664"/>
    <n v="2"/>
    <n v="0"/>
    <n v="83.991600000000005"/>
  </r>
  <r>
    <n v="8545"/>
    <x v="4249"/>
    <x v="0"/>
    <x v="1196"/>
    <d v="2013-04-01T00:00:00"/>
    <s v="Standard Class"/>
    <s v="DS-13180"/>
    <x v="103"/>
    <x v="1"/>
    <x v="0"/>
    <x v="38"/>
    <x v="32"/>
    <n v="31907"/>
    <x v="0"/>
    <s v="FUR-FU-10004053"/>
    <x v="0"/>
    <x v="5"/>
    <x v="1633"/>
    <x v="4895"/>
    <n v="1"/>
    <n v="0"/>
    <n v="8.7032000000000007"/>
  </r>
  <r>
    <n v="8546"/>
    <x v="4249"/>
    <x v="0"/>
    <x v="1196"/>
    <d v="2013-04-01T00:00:00"/>
    <s v="Standard Class"/>
    <s v="DS-13180"/>
    <x v="103"/>
    <x v="1"/>
    <x v="0"/>
    <x v="38"/>
    <x v="32"/>
    <n v="31907"/>
    <x v="0"/>
    <s v="FUR-FU-10003731"/>
    <x v="0"/>
    <x v="5"/>
    <x v="1593"/>
    <x v="3089"/>
    <n v="4"/>
    <n v="0"/>
    <n v="11.177600000000002"/>
  </r>
  <r>
    <n v="8547"/>
    <x v="4249"/>
    <x v="0"/>
    <x v="1196"/>
    <d v="2013-04-01T00:00:00"/>
    <s v="Standard Class"/>
    <s v="DS-13180"/>
    <x v="103"/>
    <x v="1"/>
    <x v="0"/>
    <x v="38"/>
    <x v="32"/>
    <n v="31907"/>
    <x v="0"/>
    <s v="OFF-BI-10000962"/>
    <x v="1"/>
    <x v="8"/>
    <x v="1504"/>
    <x v="2942"/>
    <n v="2"/>
    <n v="0"/>
    <n v="15.944599999999998"/>
  </r>
  <r>
    <n v="8548"/>
    <x v="4250"/>
    <x v="1"/>
    <x v="901"/>
    <d v="2012-12-10T00:00:00"/>
    <s v="Standard Class"/>
    <s v="GB-14530"/>
    <x v="334"/>
    <x v="1"/>
    <x v="0"/>
    <x v="1"/>
    <x v="1"/>
    <n v="90049"/>
    <x v="1"/>
    <s v="TEC-AC-10001266"/>
    <x v="2"/>
    <x v="11"/>
    <x v="196"/>
    <x v="3926"/>
    <n v="3"/>
    <n v="0"/>
    <n v="17.549999999999997"/>
  </r>
  <r>
    <n v="8549"/>
    <x v="4250"/>
    <x v="1"/>
    <x v="901"/>
    <d v="2012-12-10T00:00:00"/>
    <s v="Standard Class"/>
    <s v="GB-14530"/>
    <x v="334"/>
    <x v="1"/>
    <x v="0"/>
    <x v="1"/>
    <x v="1"/>
    <n v="90049"/>
    <x v="1"/>
    <s v="OFF-LA-10000452"/>
    <x v="1"/>
    <x v="2"/>
    <x v="804"/>
    <x v="2380"/>
    <n v="4"/>
    <n v="0"/>
    <n v="6.048"/>
  </r>
  <r>
    <n v="8550"/>
    <x v="4251"/>
    <x v="1"/>
    <x v="861"/>
    <d v="2012-09-12T00:00:00"/>
    <s v="First Class"/>
    <s v="GB-14530"/>
    <x v="334"/>
    <x v="1"/>
    <x v="0"/>
    <x v="34"/>
    <x v="22"/>
    <n v="80013"/>
    <x v="1"/>
    <s v="FUR-FU-10000073"/>
    <x v="0"/>
    <x v="5"/>
    <x v="437"/>
    <x v="4443"/>
    <n v="4"/>
    <n v="0.2"/>
    <n v="4.0039999999999978"/>
  </r>
  <r>
    <n v="8551"/>
    <x v="4252"/>
    <x v="1"/>
    <x v="789"/>
    <d v="2012-07-24T00:00:00"/>
    <s v="Standard Class"/>
    <s v="VB-21745"/>
    <x v="146"/>
    <x v="1"/>
    <x v="0"/>
    <x v="12"/>
    <x v="5"/>
    <n v="77041"/>
    <x v="2"/>
    <s v="OFF-LA-10002368"/>
    <x v="1"/>
    <x v="2"/>
    <x v="1777"/>
    <x v="303"/>
    <n v="3"/>
    <n v="0.2"/>
    <n v="2.0358000000000001"/>
  </r>
  <r>
    <n v="8552"/>
    <x v="4252"/>
    <x v="1"/>
    <x v="789"/>
    <d v="2012-07-24T00:00:00"/>
    <s v="Standard Class"/>
    <s v="VB-21745"/>
    <x v="146"/>
    <x v="1"/>
    <x v="0"/>
    <x v="12"/>
    <x v="5"/>
    <n v="77041"/>
    <x v="2"/>
    <s v="OFF-FA-10004248"/>
    <x v="1"/>
    <x v="13"/>
    <x v="480"/>
    <x v="5498"/>
    <n v="4"/>
    <n v="0.2"/>
    <n v="3.4276000000000004"/>
  </r>
  <r>
    <n v="8553"/>
    <x v="4253"/>
    <x v="2"/>
    <x v="992"/>
    <d v="2011-06-03T00:00:00"/>
    <s v="Standard Class"/>
    <s v="MC-17425"/>
    <x v="466"/>
    <x v="1"/>
    <x v="0"/>
    <x v="22"/>
    <x v="10"/>
    <n v="60623"/>
    <x v="2"/>
    <s v="TEC-CO-10004202"/>
    <x v="2"/>
    <x v="16"/>
    <x v="836"/>
    <x v="5499"/>
    <n v="3"/>
    <n v="0.2"/>
    <n v="134.99549999999999"/>
  </r>
  <r>
    <n v="8554"/>
    <x v="4254"/>
    <x v="3"/>
    <x v="38"/>
    <d v="2014-11-21T00:00:00"/>
    <s v="Standard Class"/>
    <s v="CB-12025"/>
    <x v="90"/>
    <x v="0"/>
    <x v="0"/>
    <x v="27"/>
    <x v="19"/>
    <n v="35601"/>
    <x v="0"/>
    <s v="TEC-AC-10000927"/>
    <x v="2"/>
    <x v="11"/>
    <x v="694"/>
    <x v="5500"/>
    <n v="8"/>
    <n v="0"/>
    <n v="23.99199999999999"/>
  </r>
  <r>
    <n v="8555"/>
    <x v="4255"/>
    <x v="0"/>
    <x v="10"/>
    <d v="2013-12-12T00:00:00"/>
    <s v="First Class"/>
    <s v="PM-18940"/>
    <x v="400"/>
    <x v="0"/>
    <x v="0"/>
    <x v="24"/>
    <x v="17"/>
    <n v="22153"/>
    <x v="0"/>
    <s v="FUR-TA-10002530"/>
    <x v="0"/>
    <x v="3"/>
    <x v="983"/>
    <x v="2993"/>
    <n v="7"/>
    <n v="0"/>
    <n v="158.52899999999994"/>
  </r>
  <r>
    <n v="8556"/>
    <x v="4256"/>
    <x v="1"/>
    <x v="204"/>
    <d v="2012-03-22T00:00:00"/>
    <s v="Same Day"/>
    <s v="DC-13285"/>
    <x v="290"/>
    <x v="0"/>
    <x v="0"/>
    <x v="369"/>
    <x v="2"/>
    <n v="33317"/>
    <x v="0"/>
    <s v="TEC-AC-10002567"/>
    <x v="2"/>
    <x v="11"/>
    <x v="423"/>
    <x v="3020"/>
    <n v="7"/>
    <n v="0.2"/>
    <n v="89.588799999999992"/>
  </r>
  <r>
    <n v="8557"/>
    <x v="4256"/>
    <x v="1"/>
    <x v="204"/>
    <d v="2012-03-22T00:00:00"/>
    <s v="Same Day"/>
    <s v="DC-13285"/>
    <x v="290"/>
    <x v="0"/>
    <x v="0"/>
    <x v="369"/>
    <x v="2"/>
    <n v="33317"/>
    <x v="0"/>
    <s v="OFF-ST-10002182"/>
    <x v="1"/>
    <x v="4"/>
    <x v="1732"/>
    <x v="5501"/>
    <n v="9"/>
    <n v="0.2"/>
    <n v="-33.841799999999999"/>
  </r>
  <r>
    <n v="8558"/>
    <x v="4257"/>
    <x v="0"/>
    <x v="443"/>
    <d v="2013-12-27T00:00:00"/>
    <s v="Second Class"/>
    <s v="LA-16780"/>
    <x v="156"/>
    <x v="1"/>
    <x v="0"/>
    <x v="12"/>
    <x v="5"/>
    <n v="77041"/>
    <x v="2"/>
    <s v="TEC-PH-10004539"/>
    <x v="2"/>
    <x v="7"/>
    <x v="852"/>
    <x v="1384"/>
    <n v="3"/>
    <n v="0.2"/>
    <n v="39.687899999999985"/>
  </r>
  <r>
    <n v="8559"/>
    <x v="4257"/>
    <x v="0"/>
    <x v="443"/>
    <d v="2013-12-27T00:00:00"/>
    <s v="Second Class"/>
    <s v="LA-16780"/>
    <x v="156"/>
    <x v="1"/>
    <x v="0"/>
    <x v="12"/>
    <x v="5"/>
    <n v="77041"/>
    <x v="2"/>
    <s v="OFF-LA-10002945"/>
    <x v="1"/>
    <x v="2"/>
    <x v="1603"/>
    <x v="1568"/>
    <n v="9"/>
    <n v="0.2"/>
    <n v="14.741999999999997"/>
  </r>
  <r>
    <n v="8560"/>
    <x v="4257"/>
    <x v="0"/>
    <x v="443"/>
    <d v="2013-12-27T00:00:00"/>
    <s v="Second Class"/>
    <s v="LA-16780"/>
    <x v="156"/>
    <x v="1"/>
    <x v="0"/>
    <x v="12"/>
    <x v="5"/>
    <n v="77041"/>
    <x v="2"/>
    <s v="TEC-PH-10004345"/>
    <x v="2"/>
    <x v="7"/>
    <x v="1167"/>
    <x v="4246"/>
    <n v="3"/>
    <n v="0.2"/>
    <n v="35.984999999999999"/>
  </r>
  <r>
    <n v="8561"/>
    <x v="4257"/>
    <x v="0"/>
    <x v="443"/>
    <d v="2013-12-27T00:00:00"/>
    <s v="Second Class"/>
    <s v="LA-16780"/>
    <x v="156"/>
    <x v="1"/>
    <x v="0"/>
    <x v="12"/>
    <x v="5"/>
    <n v="77041"/>
    <x v="2"/>
    <s v="TEC-PH-10004912"/>
    <x v="2"/>
    <x v="7"/>
    <x v="1492"/>
    <x v="5502"/>
    <n v="3"/>
    <n v="0.2"/>
    <n v="14.836499999999987"/>
  </r>
  <r>
    <n v="8562"/>
    <x v="4257"/>
    <x v="0"/>
    <x v="443"/>
    <d v="2013-12-27T00:00:00"/>
    <s v="Second Class"/>
    <s v="LA-16780"/>
    <x v="156"/>
    <x v="1"/>
    <x v="0"/>
    <x v="12"/>
    <x v="5"/>
    <n v="77041"/>
    <x v="2"/>
    <s v="FUR-FU-10000206"/>
    <x v="0"/>
    <x v="5"/>
    <x v="392"/>
    <x v="998"/>
    <n v="2"/>
    <n v="0.6"/>
    <n v="-0.75660000000000016"/>
  </r>
  <r>
    <n v="8563"/>
    <x v="4258"/>
    <x v="0"/>
    <x v="1197"/>
    <d v="2013-04-07T00:00:00"/>
    <s v="Second Class"/>
    <s v="DJ-13420"/>
    <x v="249"/>
    <x v="1"/>
    <x v="0"/>
    <x v="158"/>
    <x v="6"/>
    <n v="53209"/>
    <x v="2"/>
    <s v="FUR-CH-10000847"/>
    <x v="0"/>
    <x v="1"/>
    <x v="986"/>
    <x v="5503"/>
    <n v="5"/>
    <n v="0"/>
    <n v="378.274"/>
  </r>
  <r>
    <n v="8564"/>
    <x v="4259"/>
    <x v="3"/>
    <x v="504"/>
    <d v="2014-05-05T00:00:00"/>
    <s v="Standard Class"/>
    <s v="MH-18115"/>
    <x v="414"/>
    <x v="2"/>
    <x v="0"/>
    <x v="508"/>
    <x v="2"/>
    <n v="32771"/>
    <x v="0"/>
    <s v="OFF-BI-10000822"/>
    <x v="1"/>
    <x v="8"/>
    <x v="958"/>
    <x v="5155"/>
    <n v="3"/>
    <n v="0.7"/>
    <n v="-3.5507999999999988"/>
  </r>
  <r>
    <n v="8565"/>
    <x v="4259"/>
    <x v="3"/>
    <x v="504"/>
    <d v="2014-05-05T00:00:00"/>
    <s v="Standard Class"/>
    <s v="MH-18115"/>
    <x v="414"/>
    <x v="2"/>
    <x v="0"/>
    <x v="508"/>
    <x v="2"/>
    <n v="32771"/>
    <x v="0"/>
    <s v="FUR-FU-10000747"/>
    <x v="0"/>
    <x v="5"/>
    <x v="1742"/>
    <x v="5504"/>
    <n v="6"/>
    <n v="0.2"/>
    <n v="-8.2764000000000379"/>
  </r>
  <r>
    <n v="8566"/>
    <x v="4260"/>
    <x v="0"/>
    <x v="1019"/>
    <d v="2013-11-19T00:00:00"/>
    <s v="First Class"/>
    <s v="BG-11035"/>
    <x v="767"/>
    <x v="0"/>
    <x v="0"/>
    <x v="398"/>
    <x v="5"/>
    <n v="75056"/>
    <x v="2"/>
    <s v="TEC-PH-10002350"/>
    <x v="2"/>
    <x v="7"/>
    <x v="1458"/>
    <x v="5505"/>
    <n v="3"/>
    <n v="0.2"/>
    <n v="6.7175999999999974"/>
  </r>
  <r>
    <n v="8567"/>
    <x v="4260"/>
    <x v="0"/>
    <x v="1019"/>
    <d v="2013-11-19T00:00:00"/>
    <s v="First Class"/>
    <s v="BG-11035"/>
    <x v="767"/>
    <x v="0"/>
    <x v="0"/>
    <x v="398"/>
    <x v="5"/>
    <n v="75056"/>
    <x v="2"/>
    <s v="OFF-PA-10000697"/>
    <x v="1"/>
    <x v="10"/>
    <x v="1370"/>
    <x v="302"/>
    <n v="4"/>
    <n v="0.2"/>
    <n v="5.5215999999999994"/>
  </r>
  <r>
    <n v="8568"/>
    <x v="4261"/>
    <x v="0"/>
    <x v="338"/>
    <d v="2013-11-13T00:00:00"/>
    <s v="First Class"/>
    <s v="SV-20365"/>
    <x v="277"/>
    <x v="0"/>
    <x v="0"/>
    <x v="21"/>
    <x v="24"/>
    <n v="45373"/>
    <x v="3"/>
    <s v="OFF-PA-10002787"/>
    <x v="1"/>
    <x v="10"/>
    <x v="1267"/>
    <x v="277"/>
    <n v="6"/>
    <n v="0.2"/>
    <n v="10.8864"/>
  </r>
  <r>
    <n v="8569"/>
    <x v="4262"/>
    <x v="0"/>
    <x v="409"/>
    <d v="2013-12-13T00:00:00"/>
    <s v="Standard Class"/>
    <s v="DP-13105"/>
    <x v="317"/>
    <x v="1"/>
    <x v="0"/>
    <x v="337"/>
    <x v="15"/>
    <n v="11550"/>
    <x v="3"/>
    <s v="OFF-BI-10004318"/>
    <x v="1"/>
    <x v="8"/>
    <x v="1574"/>
    <x v="5506"/>
    <n v="7"/>
    <n v="0.2"/>
    <n v="314.84180000000003"/>
  </r>
  <r>
    <n v="8570"/>
    <x v="4262"/>
    <x v="0"/>
    <x v="409"/>
    <d v="2013-12-13T00:00:00"/>
    <s v="Standard Class"/>
    <s v="DP-13105"/>
    <x v="317"/>
    <x v="1"/>
    <x v="0"/>
    <x v="337"/>
    <x v="15"/>
    <n v="11550"/>
    <x v="3"/>
    <s v="OFF-BI-10001721"/>
    <x v="1"/>
    <x v="8"/>
    <x v="94"/>
    <x v="5507"/>
    <n v="13"/>
    <n v="0.2"/>
    <n v="77.823200000000014"/>
  </r>
  <r>
    <n v="8571"/>
    <x v="4262"/>
    <x v="0"/>
    <x v="409"/>
    <d v="2013-12-13T00:00:00"/>
    <s v="Standard Class"/>
    <s v="DP-13105"/>
    <x v="317"/>
    <x v="1"/>
    <x v="0"/>
    <x v="337"/>
    <x v="15"/>
    <n v="11550"/>
    <x v="3"/>
    <s v="TEC-CO-10004202"/>
    <x v="2"/>
    <x v="16"/>
    <x v="836"/>
    <x v="2006"/>
    <n v="2"/>
    <n v="0.2"/>
    <n v="89.996999999999986"/>
  </r>
  <r>
    <n v="8572"/>
    <x v="4263"/>
    <x v="0"/>
    <x v="1015"/>
    <d v="2013-04-04T00:00:00"/>
    <s v="Same Day"/>
    <s v="SR-20740"/>
    <x v="256"/>
    <x v="2"/>
    <x v="0"/>
    <x v="61"/>
    <x v="5"/>
    <n v="75081"/>
    <x v="2"/>
    <s v="OFF-PA-10003893"/>
    <x v="1"/>
    <x v="10"/>
    <x v="1096"/>
    <x v="1518"/>
    <n v="3"/>
    <n v="0.2"/>
    <n v="3.2099999999999982"/>
  </r>
  <r>
    <n v="8573"/>
    <x v="4264"/>
    <x v="2"/>
    <x v="683"/>
    <d v="2011-12-02T00:00:00"/>
    <s v="Standard Class"/>
    <s v="BT-11680"/>
    <x v="537"/>
    <x v="0"/>
    <x v="0"/>
    <x v="12"/>
    <x v="5"/>
    <n v="77041"/>
    <x v="2"/>
    <s v="TEC-MA-10004679"/>
    <x v="2"/>
    <x v="15"/>
    <x v="1074"/>
    <x v="5508"/>
    <n v="5"/>
    <n v="0.4"/>
    <n v="-199.7700000000001"/>
  </r>
  <r>
    <n v="8574"/>
    <x v="4265"/>
    <x v="1"/>
    <x v="1182"/>
    <d v="2012-10-22T00:00:00"/>
    <s v="First Class"/>
    <s v="MS-17770"/>
    <x v="474"/>
    <x v="0"/>
    <x v="0"/>
    <x v="20"/>
    <x v="15"/>
    <n v="10035"/>
    <x v="3"/>
    <s v="OFF-PA-10000249"/>
    <x v="1"/>
    <x v="10"/>
    <x v="33"/>
    <x v="335"/>
    <n v="2"/>
    <n v="0"/>
    <n v="11.543199999999999"/>
  </r>
  <r>
    <n v="8575"/>
    <x v="4266"/>
    <x v="2"/>
    <x v="111"/>
    <d v="2011-09-19T00:00:00"/>
    <s v="Same Day"/>
    <s v="JK-15640"/>
    <x v="82"/>
    <x v="2"/>
    <x v="0"/>
    <x v="8"/>
    <x v="1"/>
    <n v="94110"/>
    <x v="1"/>
    <s v="OFF-FA-10000053"/>
    <x v="1"/>
    <x v="13"/>
    <x v="953"/>
    <x v="1995"/>
    <n v="3"/>
    <n v="0"/>
    <n v="0.11340000000000017"/>
  </r>
  <r>
    <n v="8576"/>
    <x v="4267"/>
    <x v="3"/>
    <x v="151"/>
    <d v="2014-08-31T00:00:00"/>
    <s v="Second Class"/>
    <s v="ST-20530"/>
    <x v="461"/>
    <x v="0"/>
    <x v="0"/>
    <x v="370"/>
    <x v="2"/>
    <n v="34952"/>
    <x v="0"/>
    <s v="OFF-AP-10000804"/>
    <x v="1"/>
    <x v="9"/>
    <x v="561"/>
    <x v="5509"/>
    <n v="4"/>
    <n v="0.2"/>
    <n v="0.89599999999999991"/>
  </r>
  <r>
    <n v="8577"/>
    <x v="4268"/>
    <x v="3"/>
    <x v="445"/>
    <d v="2014-07-05T00:00:00"/>
    <s v="First Class"/>
    <s v="TS-21505"/>
    <x v="700"/>
    <x v="0"/>
    <x v="0"/>
    <x v="3"/>
    <x v="38"/>
    <n v="3301"/>
    <x v="3"/>
    <s v="FUR-FU-10004188"/>
    <x v="0"/>
    <x v="5"/>
    <x v="734"/>
    <x v="5510"/>
    <n v="1"/>
    <n v="0"/>
    <n v="26.597999999999999"/>
  </r>
  <r>
    <n v="8578"/>
    <x v="4269"/>
    <x v="3"/>
    <x v="66"/>
    <d v="2014-12-27T00:00:00"/>
    <s v="Standard Class"/>
    <s v="CM-12190"/>
    <x v="496"/>
    <x v="0"/>
    <x v="0"/>
    <x v="30"/>
    <x v="11"/>
    <n v="55901"/>
    <x v="2"/>
    <s v="FUR-TA-10004915"/>
    <x v="0"/>
    <x v="3"/>
    <x v="331"/>
    <x v="5511"/>
    <n v="2"/>
    <n v="0"/>
    <n v="97.203200000000038"/>
  </r>
  <r>
    <n v="8579"/>
    <x v="4269"/>
    <x v="3"/>
    <x v="66"/>
    <d v="2014-12-27T00:00:00"/>
    <s v="Standard Class"/>
    <s v="CM-12190"/>
    <x v="496"/>
    <x v="0"/>
    <x v="0"/>
    <x v="30"/>
    <x v="11"/>
    <n v="55901"/>
    <x v="2"/>
    <s v="OFF-ST-10001228"/>
    <x v="1"/>
    <x v="4"/>
    <x v="445"/>
    <x v="5512"/>
    <n v="2"/>
    <n v="0"/>
    <n v="7.7899999999999991"/>
  </r>
  <r>
    <n v="8580"/>
    <x v="4270"/>
    <x v="0"/>
    <x v="797"/>
    <d v="2014-01-03T00:00:00"/>
    <s v="Standard Class"/>
    <s v="JW-15955"/>
    <x v="527"/>
    <x v="0"/>
    <x v="0"/>
    <x v="103"/>
    <x v="0"/>
    <n v="40214"/>
    <x v="0"/>
    <s v="OFF-LA-10002368"/>
    <x v="1"/>
    <x v="2"/>
    <x v="1777"/>
    <x v="537"/>
    <n v="1"/>
    <n v="0"/>
    <n v="1.2005999999999999"/>
  </r>
  <r>
    <n v="8581"/>
    <x v="4271"/>
    <x v="2"/>
    <x v="671"/>
    <d v="2011-05-22T00:00:00"/>
    <s v="Second Class"/>
    <s v="MC-17590"/>
    <x v="565"/>
    <x v="1"/>
    <x v="0"/>
    <x v="509"/>
    <x v="5"/>
    <n v="78666"/>
    <x v="2"/>
    <s v="FUR-FU-10003489"/>
    <x v="0"/>
    <x v="5"/>
    <x v="1762"/>
    <x v="5513"/>
    <n v="3"/>
    <n v="0.6"/>
    <n v="-5.9408999999999992"/>
  </r>
  <r>
    <n v="8582"/>
    <x v="4271"/>
    <x v="2"/>
    <x v="671"/>
    <d v="2011-05-22T00:00:00"/>
    <s v="Second Class"/>
    <s v="MC-17590"/>
    <x v="565"/>
    <x v="1"/>
    <x v="0"/>
    <x v="509"/>
    <x v="5"/>
    <n v="78666"/>
    <x v="2"/>
    <s v="OFF-PA-10000289"/>
    <x v="1"/>
    <x v="10"/>
    <x v="722"/>
    <x v="563"/>
    <n v="2"/>
    <n v="0.2"/>
    <n v="3.6288"/>
  </r>
  <r>
    <n v="8583"/>
    <x v="4271"/>
    <x v="2"/>
    <x v="671"/>
    <d v="2011-05-22T00:00:00"/>
    <s v="Second Class"/>
    <s v="MC-17590"/>
    <x v="565"/>
    <x v="1"/>
    <x v="0"/>
    <x v="509"/>
    <x v="5"/>
    <n v="78666"/>
    <x v="2"/>
    <s v="TEC-AC-10004227"/>
    <x v="2"/>
    <x v="11"/>
    <x v="1400"/>
    <x v="4383"/>
    <n v="2"/>
    <n v="0.2"/>
    <n v="-3.6372000000000027"/>
  </r>
  <r>
    <n v="8584"/>
    <x v="4271"/>
    <x v="2"/>
    <x v="671"/>
    <d v="2011-05-22T00:00:00"/>
    <s v="Second Class"/>
    <s v="MC-17590"/>
    <x v="565"/>
    <x v="1"/>
    <x v="0"/>
    <x v="509"/>
    <x v="5"/>
    <n v="78666"/>
    <x v="2"/>
    <s v="OFF-ST-10000636"/>
    <x v="1"/>
    <x v="4"/>
    <x v="1744"/>
    <x v="5224"/>
    <n v="5"/>
    <n v="0.2"/>
    <n v="-13.392000000000003"/>
  </r>
  <r>
    <n v="8585"/>
    <x v="4272"/>
    <x v="2"/>
    <x v="519"/>
    <d v="2011-02-09T00:00:00"/>
    <s v="Second Class"/>
    <s v="MH-17440"/>
    <x v="775"/>
    <x v="1"/>
    <x v="0"/>
    <x v="194"/>
    <x v="1"/>
    <n v="92025"/>
    <x v="1"/>
    <s v="OFF-BI-10003676"/>
    <x v="1"/>
    <x v="8"/>
    <x v="816"/>
    <x v="3075"/>
    <n v="2"/>
    <n v="0.2"/>
    <n v="6.0367999999999986"/>
  </r>
  <r>
    <n v="8586"/>
    <x v="4273"/>
    <x v="3"/>
    <x v="34"/>
    <d v="2014-12-16T00:00:00"/>
    <s v="Standard Class"/>
    <s v="RD-19720"/>
    <x v="742"/>
    <x v="0"/>
    <x v="0"/>
    <x v="10"/>
    <x v="9"/>
    <n v="19134"/>
    <x v="3"/>
    <s v="OFF-BI-10001116"/>
    <x v="1"/>
    <x v="8"/>
    <x v="1066"/>
    <x v="2227"/>
    <n v="7"/>
    <n v="0.7"/>
    <n v="-8.1311999999999998"/>
  </r>
  <r>
    <n v="8587"/>
    <x v="4274"/>
    <x v="3"/>
    <x v="497"/>
    <d v="2014-07-19T00:00:00"/>
    <s v="Standard Class"/>
    <s v="KB-16240"/>
    <x v="208"/>
    <x v="1"/>
    <x v="0"/>
    <x v="1"/>
    <x v="1"/>
    <n v="90049"/>
    <x v="1"/>
    <s v="TEC-AC-10003832"/>
    <x v="2"/>
    <x v="11"/>
    <x v="216"/>
    <x v="2694"/>
    <n v="5"/>
    <n v="0"/>
    <n v="244.61549999999988"/>
  </r>
  <r>
    <n v="8588"/>
    <x v="4274"/>
    <x v="3"/>
    <x v="497"/>
    <d v="2014-07-19T00:00:00"/>
    <s v="Standard Class"/>
    <s v="KB-16240"/>
    <x v="208"/>
    <x v="1"/>
    <x v="0"/>
    <x v="1"/>
    <x v="1"/>
    <n v="90049"/>
    <x v="1"/>
    <s v="OFF-AP-10003040"/>
    <x v="1"/>
    <x v="9"/>
    <x v="723"/>
    <x v="4660"/>
    <n v="5"/>
    <n v="0"/>
    <n v="43.705999999999996"/>
  </r>
  <r>
    <n v="8589"/>
    <x v="4275"/>
    <x v="1"/>
    <x v="1060"/>
    <d v="2012-05-22T00:00:00"/>
    <s v="Standard Class"/>
    <s v="FC-14335"/>
    <x v="712"/>
    <x v="1"/>
    <x v="0"/>
    <x v="10"/>
    <x v="9"/>
    <n v="19140"/>
    <x v="3"/>
    <s v="OFF-ST-10002583"/>
    <x v="1"/>
    <x v="4"/>
    <x v="566"/>
    <x v="3518"/>
    <n v="2"/>
    <n v="0.2"/>
    <n v="-10.393600000000001"/>
  </r>
  <r>
    <n v="8590"/>
    <x v="4276"/>
    <x v="3"/>
    <x v="926"/>
    <d v="2014-02-02T00:00:00"/>
    <s v="First Class"/>
    <s v="BD-11770"/>
    <x v="420"/>
    <x v="0"/>
    <x v="0"/>
    <x v="10"/>
    <x v="9"/>
    <n v="19120"/>
    <x v="3"/>
    <s v="OFF-AR-10002053"/>
    <x v="1"/>
    <x v="6"/>
    <x v="79"/>
    <x v="411"/>
    <n v="2"/>
    <n v="0.2"/>
    <n v="0.47680000000000011"/>
  </r>
  <r>
    <n v="8591"/>
    <x v="4277"/>
    <x v="3"/>
    <x v="365"/>
    <d v="2014-10-02T00:00:00"/>
    <s v="First Class"/>
    <s v="FH-14365"/>
    <x v="92"/>
    <x v="1"/>
    <x v="0"/>
    <x v="337"/>
    <x v="15"/>
    <n v="11550"/>
    <x v="3"/>
    <s v="OFF-EN-10004846"/>
    <x v="1"/>
    <x v="12"/>
    <x v="1488"/>
    <x v="3373"/>
    <n v="3"/>
    <n v="0"/>
    <n v="3.9102000000000006"/>
  </r>
  <r>
    <n v="8592"/>
    <x v="4278"/>
    <x v="3"/>
    <x v="756"/>
    <d v="2014-04-27T00:00:00"/>
    <s v="First Class"/>
    <s v="SO-20335"/>
    <x v="2"/>
    <x v="0"/>
    <x v="0"/>
    <x v="510"/>
    <x v="22"/>
    <n v="80634"/>
    <x v="1"/>
    <s v="OFF-EN-10003134"/>
    <x v="1"/>
    <x v="12"/>
    <x v="33"/>
    <x v="4061"/>
    <n v="2"/>
    <n v="0.2"/>
    <n v="7.008"/>
  </r>
  <r>
    <n v="8593"/>
    <x v="4278"/>
    <x v="3"/>
    <x v="756"/>
    <d v="2014-04-27T00:00:00"/>
    <s v="First Class"/>
    <s v="SO-20335"/>
    <x v="2"/>
    <x v="0"/>
    <x v="0"/>
    <x v="510"/>
    <x v="22"/>
    <n v="80634"/>
    <x v="1"/>
    <s v="FUR-FU-10001025"/>
    <x v="0"/>
    <x v="5"/>
    <x v="1699"/>
    <x v="5514"/>
    <n v="3"/>
    <n v="0.2"/>
    <n v="3.3534000000000006"/>
  </r>
  <r>
    <n v="8594"/>
    <x v="4279"/>
    <x v="3"/>
    <x v="45"/>
    <d v="2014-11-14T00:00:00"/>
    <s v="Standard Class"/>
    <s v="PM-19135"/>
    <x v="327"/>
    <x v="2"/>
    <x v="0"/>
    <x v="108"/>
    <x v="2"/>
    <n v="32216"/>
    <x v="0"/>
    <s v="TEC-AC-10002567"/>
    <x v="2"/>
    <x v="11"/>
    <x v="423"/>
    <x v="1837"/>
    <n v="3"/>
    <n v="0.2"/>
    <n v="38.395199999999988"/>
  </r>
  <r>
    <n v="8595"/>
    <x v="4279"/>
    <x v="3"/>
    <x v="45"/>
    <d v="2014-11-14T00:00:00"/>
    <s v="Standard Class"/>
    <s v="PM-19135"/>
    <x v="327"/>
    <x v="2"/>
    <x v="0"/>
    <x v="108"/>
    <x v="2"/>
    <n v="32216"/>
    <x v="0"/>
    <s v="TEC-PH-10004094"/>
    <x v="2"/>
    <x v="7"/>
    <x v="1788"/>
    <x v="5515"/>
    <n v="4"/>
    <n v="0.2"/>
    <n v="31.197999999999993"/>
  </r>
  <r>
    <n v="8596"/>
    <x v="4280"/>
    <x v="2"/>
    <x v="952"/>
    <d v="2011-05-07T00:00:00"/>
    <s v="First Class"/>
    <s v="GD-14590"/>
    <x v="241"/>
    <x v="1"/>
    <x v="0"/>
    <x v="81"/>
    <x v="17"/>
    <n v="22204"/>
    <x v="0"/>
    <s v="OFF-BI-10004364"/>
    <x v="1"/>
    <x v="8"/>
    <x v="302"/>
    <x v="5516"/>
    <n v="2"/>
    <n v="0"/>
    <n v="5.3460000000000001"/>
  </r>
  <r>
    <n v="8597"/>
    <x v="4280"/>
    <x v="2"/>
    <x v="952"/>
    <d v="2011-05-07T00:00:00"/>
    <s v="First Class"/>
    <s v="GD-14590"/>
    <x v="241"/>
    <x v="1"/>
    <x v="0"/>
    <x v="81"/>
    <x v="17"/>
    <n v="22204"/>
    <x v="0"/>
    <s v="OFF-PA-10000474"/>
    <x v="1"/>
    <x v="10"/>
    <x v="33"/>
    <x v="131"/>
    <n v="1"/>
    <n v="0"/>
    <n v="16.656799999999997"/>
  </r>
  <r>
    <n v="8598"/>
    <x v="4281"/>
    <x v="0"/>
    <x v="189"/>
    <d v="2013-11-01T00:00:00"/>
    <s v="Standard Class"/>
    <s v="PA-19060"/>
    <x v="50"/>
    <x v="2"/>
    <x v="0"/>
    <x v="8"/>
    <x v="1"/>
    <n v="94122"/>
    <x v="1"/>
    <s v="OFF-BI-10004308"/>
    <x v="1"/>
    <x v="8"/>
    <x v="1767"/>
    <x v="1743"/>
    <n v="4"/>
    <n v="0.2"/>
    <n v="25.175999999999998"/>
  </r>
  <r>
    <n v="8599"/>
    <x v="4282"/>
    <x v="2"/>
    <x v="35"/>
    <d v="2011-12-01T00:00:00"/>
    <s v="Standard Class"/>
    <s v="LS-17200"/>
    <x v="624"/>
    <x v="1"/>
    <x v="0"/>
    <x v="201"/>
    <x v="1"/>
    <n v="93727"/>
    <x v="1"/>
    <s v="OFF-BI-10002012"/>
    <x v="1"/>
    <x v="8"/>
    <x v="742"/>
    <x v="5517"/>
    <n v="3"/>
    <n v="0.2"/>
    <n v="1.512"/>
  </r>
  <r>
    <n v="8600"/>
    <x v="4282"/>
    <x v="2"/>
    <x v="35"/>
    <d v="2011-12-01T00:00:00"/>
    <s v="Standard Class"/>
    <s v="LS-17200"/>
    <x v="624"/>
    <x v="1"/>
    <x v="0"/>
    <x v="201"/>
    <x v="1"/>
    <n v="93727"/>
    <x v="1"/>
    <s v="OFF-PA-10002586"/>
    <x v="1"/>
    <x v="10"/>
    <x v="1007"/>
    <x v="1830"/>
    <n v="3"/>
    <n v="0"/>
    <n v="7.0218000000000007"/>
  </r>
  <r>
    <n v="8601"/>
    <x v="4282"/>
    <x v="2"/>
    <x v="35"/>
    <d v="2011-12-01T00:00:00"/>
    <s v="Standard Class"/>
    <s v="LS-17200"/>
    <x v="624"/>
    <x v="1"/>
    <x v="0"/>
    <x v="201"/>
    <x v="1"/>
    <n v="93727"/>
    <x v="1"/>
    <s v="OFF-AP-10000692"/>
    <x v="1"/>
    <x v="9"/>
    <x v="1241"/>
    <x v="5518"/>
    <n v="2"/>
    <n v="0"/>
    <n v="11.351200000000002"/>
  </r>
  <r>
    <n v="8602"/>
    <x v="4282"/>
    <x v="2"/>
    <x v="35"/>
    <d v="2011-12-01T00:00:00"/>
    <s v="Standard Class"/>
    <s v="LS-17200"/>
    <x v="624"/>
    <x v="1"/>
    <x v="0"/>
    <x v="201"/>
    <x v="1"/>
    <n v="93727"/>
    <x v="1"/>
    <s v="OFF-BI-10001553"/>
    <x v="1"/>
    <x v="8"/>
    <x v="1293"/>
    <x v="1775"/>
    <n v="1"/>
    <n v="0.2"/>
    <n v="2.5591999999999997"/>
  </r>
  <r>
    <n v="8603"/>
    <x v="4283"/>
    <x v="2"/>
    <x v="520"/>
    <d v="2011-12-31T00:00:00"/>
    <s v="Same Day"/>
    <s v="JL-15175"/>
    <x v="311"/>
    <x v="2"/>
    <x v="0"/>
    <x v="192"/>
    <x v="33"/>
    <n v="89502"/>
    <x v="1"/>
    <s v="TEC-PH-10004908"/>
    <x v="2"/>
    <x v="7"/>
    <x v="1474"/>
    <x v="5519"/>
    <n v="7"/>
    <n v="0.2"/>
    <n v="59.492999999999952"/>
  </r>
  <r>
    <n v="8604"/>
    <x v="4284"/>
    <x v="0"/>
    <x v="835"/>
    <d v="2013-01-08T00:00:00"/>
    <s v="Standard Class"/>
    <s v="CA-12310"/>
    <x v="119"/>
    <x v="1"/>
    <x v="0"/>
    <x v="52"/>
    <x v="5"/>
    <n v="78207"/>
    <x v="2"/>
    <s v="TEC-AC-10002217"/>
    <x v="2"/>
    <x v="11"/>
    <x v="1178"/>
    <x v="5520"/>
    <n v="2"/>
    <n v="0.2"/>
    <n v="-5.2640000000000002"/>
  </r>
  <r>
    <n v="8605"/>
    <x v="4284"/>
    <x v="0"/>
    <x v="835"/>
    <d v="2013-01-08T00:00:00"/>
    <s v="Standard Class"/>
    <s v="CA-12310"/>
    <x v="119"/>
    <x v="1"/>
    <x v="0"/>
    <x v="52"/>
    <x v="5"/>
    <n v="78207"/>
    <x v="2"/>
    <s v="TEC-AC-10002942"/>
    <x v="2"/>
    <x v="11"/>
    <x v="1597"/>
    <x v="5441"/>
    <n v="3"/>
    <n v="0.2"/>
    <n v="-6.2100000000000151"/>
  </r>
  <r>
    <n v="8606"/>
    <x v="4284"/>
    <x v="0"/>
    <x v="835"/>
    <d v="2013-01-08T00:00:00"/>
    <s v="Standard Class"/>
    <s v="CA-12310"/>
    <x v="119"/>
    <x v="1"/>
    <x v="0"/>
    <x v="52"/>
    <x v="5"/>
    <n v="78207"/>
    <x v="2"/>
    <s v="TEC-PH-10002890"/>
    <x v="2"/>
    <x v="7"/>
    <x v="1387"/>
    <x v="2171"/>
    <n v="5"/>
    <n v="0.2"/>
    <n v="13.571999999999996"/>
  </r>
  <r>
    <n v="8607"/>
    <x v="4285"/>
    <x v="3"/>
    <x v="238"/>
    <d v="2014-08-23T00:00:00"/>
    <s v="Standard Class"/>
    <s v="CM-12160"/>
    <x v="380"/>
    <x v="0"/>
    <x v="0"/>
    <x v="217"/>
    <x v="31"/>
    <n v="2740"/>
    <x v="3"/>
    <s v="TEC-AC-10003614"/>
    <x v="2"/>
    <x v="11"/>
    <x v="562"/>
    <x v="5521"/>
    <n v="2"/>
    <n v="0"/>
    <n v="7.6493999999999982"/>
  </r>
  <r>
    <n v="8608"/>
    <x v="4286"/>
    <x v="2"/>
    <x v="611"/>
    <d v="2011-06-09T00:00:00"/>
    <s v="Standard Class"/>
    <s v="BT-11440"/>
    <x v="590"/>
    <x v="0"/>
    <x v="0"/>
    <x v="20"/>
    <x v="15"/>
    <n v="10035"/>
    <x v="3"/>
    <s v="FUR-FU-10002878"/>
    <x v="0"/>
    <x v="5"/>
    <x v="1125"/>
    <x v="5522"/>
    <n v="2"/>
    <n v="0"/>
    <n v="21.075200000000002"/>
  </r>
  <r>
    <n v="8609"/>
    <x v="4286"/>
    <x v="2"/>
    <x v="611"/>
    <d v="2011-06-09T00:00:00"/>
    <s v="Standard Class"/>
    <s v="BT-11440"/>
    <x v="590"/>
    <x v="0"/>
    <x v="0"/>
    <x v="20"/>
    <x v="15"/>
    <n v="10035"/>
    <x v="3"/>
    <s v="OFF-AP-10001626"/>
    <x v="1"/>
    <x v="9"/>
    <x v="1016"/>
    <x v="2560"/>
    <n v="4"/>
    <n v="0"/>
    <n v="4.0456000000000003"/>
  </r>
  <r>
    <n v="8610"/>
    <x v="4286"/>
    <x v="2"/>
    <x v="611"/>
    <d v="2011-06-09T00:00:00"/>
    <s v="Standard Class"/>
    <s v="BT-11440"/>
    <x v="590"/>
    <x v="0"/>
    <x v="0"/>
    <x v="20"/>
    <x v="15"/>
    <n v="10035"/>
    <x v="3"/>
    <s v="FUR-BO-10003272"/>
    <x v="0"/>
    <x v="0"/>
    <x v="582"/>
    <x v="3832"/>
    <n v="2"/>
    <n v="0.2"/>
    <n v="-44.196000000000026"/>
  </r>
  <r>
    <n v="8611"/>
    <x v="4286"/>
    <x v="2"/>
    <x v="611"/>
    <d v="2011-06-09T00:00:00"/>
    <s v="Standard Class"/>
    <s v="BT-11440"/>
    <x v="590"/>
    <x v="0"/>
    <x v="0"/>
    <x v="20"/>
    <x v="15"/>
    <n v="10035"/>
    <x v="3"/>
    <s v="FUR-FU-10002191"/>
    <x v="0"/>
    <x v="5"/>
    <x v="762"/>
    <x v="544"/>
    <n v="2"/>
    <n v="0"/>
    <n v="6.7008000000000001"/>
  </r>
  <r>
    <n v="8612"/>
    <x v="4287"/>
    <x v="3"/>
    <x v="38"/>
    <d v="2014-11-18T00:00:00"/>
    <s v="Second Class"/>
    <s v="SE-20110"/>
    <x v="339"/>
    <x v="0"/>
    <x v="0"/>
    <x v="475"/>
    <x v="1"/>
    <n v="93030"/>
    <x v="1"/>
    <s v="TEC-AC-10000682"/>
    <x v="2"/>
    <x v="11"/>
    <x v="1327"/>
    <x v="2076"/>
    <n v="5"/>
    <n v="0"/>
    <n v="29.032499999999999"/>
  </r>
  <r>
    <n v="8613"/>
    <x v="4288"/>
    <x v="0"/>
    <x v="1198"/>
    <d v="2013-02-01T00:00:00"/>
    <s v="Second Class"/>
    <s v="HG-14965"/>
    <x v="428"/>
    <x v="1"/>
    <x v="0"/>
    <x v="1"/>
    <x v="1"/>
    <n v="90036"/>
    <x v="1"/>
    <s v="OFF-AR-10000588"/>
    <x v="1"/>
    <x v="6"/>
    <x v="393"/>
    <x v="2010"/>
    <n v="2"/>
    <n v="0"/>
    <n v="10.316800000000001"/>
  </r>
  <r>
    <n v="8614"/>
    <x v="4289"/>
    <x v="0"/>
    <x v="1199"/>
    <d v="2013-11-15T00:00:00"/>
    <s v="Standard Class"/>
    <s v="PF-19165"/>
    <x v="58"/>
    <x v="0"/>
    <x v="0"/>
    <x v="182"/>
    <x v="1"/>
    <n v="94601"/>
    <x v="1"/>
    <s v="TEC-AC-10002001"/>
    <x v="2"/>
    <x v="11"/>
    <x v="262"/>
    <x v="651"/>
    <n v="3"/>
    <n v="0"/>
    <n v="177.58890000000002"/>
  </r>
  <r>
    <n v="8615"/>
    <x v="4290"/>
    <x v="0"/>
    <x v="545"/>
    <d v="2013-09-15T00:00:00"/>
    <s v="Standard Class"/>
    <s v="BD-11770"/>
    <x v="420"/>
    <x v="0"/>
    <x v="0"/>
    <x v="156"/>
    <x v="4"/>
    <n v="98026"/>
    <x v="1"/>
    <s v="OFF-LA-10003720"/>
    <x v="1"/>
    <x v="2"/>
    <x v="1627"/>
    <x v="1576"/>
    <n v="2"/>
    <n v="0"/>
    <n v="3.4685999999999999"/>
  </r>
  <r>
    <n v="8616"/>
    <x v="4290"/>
    <x v="0"/>
    <x v="545"/>
    <d v="2013-09-15T00:00:00"/>
    <s v="Standard Class"/>
    <s v="BD-11770"/>
    <x v="420"/>
    <x v="0"/>
    <x v="0"/>
    <x v="156"/>
    <x v="4"/>
    <n v="98026"/>
    <x v="1"/>
    <s v="OFF-BI-10004364"/>
    <x v="1"/>
    <x v="8"/>
    <x v="302"/>
    <x v="5523"/>
    <n v="3"/>
    <n v="0.2"/>
    <n v="4.4550000000000001"/>
  </r>
  <r>
    <n v="8617"/>
    <x v="4290"/>
    <x v="0"/>
    <x v="545"/>
    <d v="2013-09-15T00:00:00"/>
    <s v="Standard Class"/>
    <s v="BD-11770"/>
    <x v="420"/>
    <x v="0"/>
    <x v="0"/>
    <x v="156"/>
    <x v="4"/>
    <n v="98026"/>
    <x v="1"/>
    <s v="OFF-PA-10000100"/>
    <x v="1"/>
    <x v="10"/>
    <x v="825"/>
    <x v="2658"/>
    <n v="2"/>
    <n v="0"/>
    <n v="40.170200000000001"/>
  </r>
  <r>
    <n v="8618"/>
    <x v="4290"/>
    <x v="0"/>
    <x v="545"/>
    <d v="2013-09-15T00:00:00"/>
    <s v="Standard Class"/>
    <s v="BD-11770"/>
    <x v="420"/>
    <x v="0"/>
    <x v="0"/>
    <x v="156"/>
    <x v="4"/>
    <n v="98026"/>
    <x v="1"/>
    <s v="OFF-BI-10004826"/>
    <x v="1"/>
    <x v="8"/>
    <x v="721"/>
    <x v="5524"/>
    <n v="3"/>
    <n v="0.2"/>
    <n v="13.868400000000001"/>
  </r>
  <r>
    <n v="8619"/>
    <x v="4291"/>
    <x v="3"/>
    <x v="448"/>
    <d v="2014-03-09T00:00:00"/>
    <s v="Standard Class"/>
    <s v="BT-11395"/>
    <x v="387"/>
    <x v="1"/>
    <x v="0"/>
    <x v="1"/>
    <x v="1"/>
    <n v="90004"/>
    <x v="1"/>
    <s v="FUR-TA-10001520"/>
    <x v="0"/>
    <x v="3"/>
    <x v="711"/>
    <x v="3860"/>
    <n v="7"/>
    <n v="0.2"/>
    <n v="-14.987700000000061"/>
  </r>
  <r>
    <n v="8620"/>
    <x v="4292"/>
    <x v="3"/>
    <x v="565"/>
    <d v="2014-09-14T00:00:00"/>
    <s v="Second Class"/>
    <s v="EM-14095"/>
    <x v="313"/>
    <x v="1"/>
    <x v="0"/>
    <x v="20"/>
    <x v="15"/>
    <n v="10024"/>
    <x v="3"/>
    <s v="OFF-ST-10001031"/>
    <x v="1"/>
    <x v="4"/>
    <x v="1551"/>
    <x v="5525"/>
    <n v="4"/>
    <n v="0"/>
    <n v="16.931200000000004"/>
  </r>
  <r>
    <n v="8621"/>
    <x v="4293"/>
    <x v="3"/>
    <x v="44"/>
    <d v="2014-11-10T00:00:00"/>
    <s v="Second Class"/>
    <s v="LC-17050"/>
    <x v="702"/>
    <x v="0"/>
    <x v="0"/>
    <x v="61"/>
    <x v="5"/>
    <n v="75217"/>
    <x v="2"/>
    <s v="FUR-FU-10003878"/>
    <x v="0"/>
    <x v="5"/>
    <x v="671"/>
    <x v="5526"/>
    <n v="5"/>
    <n v="0.6"/>
    <n v="-19.863999999999997"/>
  </r>
  <r>
    <n v="8622"/>
    <x v="4294"/>
    <x v="3"/>
    <x v="726"/>
    <d v="2014-05-19T00:00:00"/>
    <s v="Standard Class"/>
    <s v="FH-14275"/>
    <x v="395"/>
    <x v="1"/>
    <x v="0"/>
    <x v="47"/>
    <x v="18"/>
    <n v="37064"/>
    <x v="0"/>
    <s v="OFF-AP-10000358"/>
    <x v="1"/>
    <x v="9"/>
    <x v="95"/>
    <x v="5527"/>
    <n v="2"/>
    <n v="0.2"/>
    <n v="2.3363999999999976"/>
  </r>
  <r>
    <n v="8623"/>
    <x v="4295"/>
    <x v="0"/>
    <x v="581"/>
    <d v="2013-12-02T00:00:00"/>
    <s v="Standard Class"/>
    <s v="CM-12235"/>
    <x v="632"/>
    <x v="0"/>
    <x v="0"/>
    <x v="42"/>
    <x v="16"/>
    <n v="85023"/>
    <x v="1"/>
    <s v="OFF-ST-10000876"/>
    <x v="1"/>
    <x v="4"/>
    <x v="251"/>
    <x v="5528"/>
    <n v="4"/>
    <n v="0.2"/>
    <n v="3.9808000000000003"/>
  </r>
  <r>
    <n v="8624"/>
    <x v="4296"/>
    <x v="1"/>
    <x v="50"/>
    <d v="2012-11-18T00:00:00"/>
    <s v="Standard Class"/>
    <s v="FM-14380"/>
    <x v="248"/>
    <x v="0"/>
    <x v="0"/>
    <x v="100"/>
    <x v="2"/>
    <n v="33178"/>
    <x v="0"/>
    <s v="OFF-BI-10004224"/>
    <x v="1"/>
    <x v="8"/>
    <x v="1061"/>
    <x v="1444"/>
    <n v="6"/>
    <n v="0.7"/>
    <n v="-100.91999999999999"/>
  </r>
  <r>
    <n v="8625"/>
    <x v="4296"/>
    <x v="1"/>
    <x v="50"/>
    <d v="2012-11-18T00:00:00"/>
    <s v="Standard Class"/>
    <s v="FM-14380"/>
    <x v="248"/>
    <x v="0"/>
    <x v="0"/>
    <x v="100"/>
    <x v="2"/>
    <n v="33178"/>
    <x v="0"/>
    <s v="TEC-AC-10004568"/>
    <x v="2"/>
    <x v="11"/>
    <x v="1109"/>
    <x v="1375"/>
    <n v="5"/>
    <n v="0.2"/>
    <n v="-1.3995000000000104"/>
  </r>
  <r>
    <n v="8626"/>
    <x v="4297"/>
    <x v="1"/>
    <x v="575"/>
    <d v="2012-12-12T00:00:00"/>
    <s v="Standard Class"/>
    <s v="HG-14965"/>
    <x v="428"/>
    <x v="1"/>
    <x v="0"/>
    <x v="77"/>
    <x v="22"/>
    <n v="80906"/>
    <x v="1"/>
    <s v="OFF-PA-10000533"/>
    <x v="1"/>
    <x v="10"/>
    <x v="1196"/>
    <x v="937"/>
    <n v="3"/>
    <n v="0.2"/>
    <n v="5.1011999999999995"/>
  </r>
  <r>
    <n v="8627"/>
    <x v="4298"/>
    <x v="1"/>
    <x v="67"/>
    <d v="2012-09-12T00:00:00"/>
    <s v="Standard Class"/>
    <s v="AG-10525"/>
    <x v="132"/>
    <x v="1"/>
    <x v="0"/>
    <x v="20"/>
    <x v="15"/>
    <n v="10011"/>
    <x v="3"/>
    <s v="OFF-ST-10003638"/>
    <x v="1"/>
    <x v="4"/>
    <x v="1222"/>
    <x v="3824"/>
    <n v="3"/>
    <n v="0"/>
    <n v="18.970199999999998"/>
  </r>
  <r>
    <n v="8628"/>
    <x v="4298"/>
    <x v="1"/>
    <x v="67"/>
    <d v="2012-09-12T00:00:00"/>
    <s v="Standard Class"/>
    <s v="AG-10525"/>
    <x v="132"/>
    <x v="1"/>
    <x v="0"/>
    <x v="20"/>
    <x v="15"/>
    <n v="10011"/>
    <x v="3"/>
    <s v="TEC-AC-10002305"/>
    <x v="2"/>
    <x v="11"/>
    <x v="1521"/>
    <x v="2597"/>
    <n v="5"/>
    <n v="0"/>
    <n v="16.199999999999992"/>
  </r>
  <r>
    <n v="8629"/>
    <x v="4298"/>
    <x v="1"/>
    <x v="67"/>
    <d v="2012-09-12T00:00:00"/>
    <s v="Standard Class"/>
    <s v="AG-10525"/>
    <x v="132"/>
    <x v="1"/>
    <x v="0"/>
    <x v="20"/>
    <x v="15"/>
    <n v="10011"/>
    <x v="3"/>
    <s v="OFF-BI-10000605"/>
    <x v="1"/>
    <x v="8"/>
    <x v="531"/>
    <x v="861"/>
    <n v="2"/>
    <n v="0.2"/>
    <n v="2.0573999999999995"/>
  </r>
  <r>
    <n v="8630"/>
    <x v="4298"/>
    <x v="1"/>
    <x v="67"/>
    <d v="2012-09-12T00:00:00"/>
    <s v="Standard Class"/>
    <s v="AG-10525"/>
    <x v="132"/>
    <x v="1"/>
    <x v="0"/>
    <x v="20"/>
    <x v="15"/>
    <n v="10011"/>
    <x v="3"/>
    <s v="FUR-TA-10003569"/>
    <x v="0"/>
    <x v="3"/>
    <x v="1358"/>
    <x v="5529"/>
    <n v="2"/>
    <n v="0.4"/>
    <n v="-120.29400000000004"/>
  </r>
  <r>
    <n v="8631"/>
    <x v="4298"/>
    <x v="1"/>
    <x v="67"/>
    <d v="2012-09-12T00:00:00"/>
    <s v="Standard Class"/>
    <s v="AG-10525"/>
    <x v="132"/>
    <x v="1"/>
    <x v="0"/>
    <x v="20"/>
    <x v="15"/>
    <n v="10011"/>
    <x v="3"/>
    <s v="OFF-FA-10003059"/>
    <x v="1"/>
    <x v="13"/>
    <x v="794"/>
    <x v="5530"/>
    <n v="4"/>
    <n v="0"/>
    <n v="2.3891999999999998"/>
  </r>
  <r>
    <n v="8632"/>
    <x v="4299"/>
    <x v="0"/>
    <x v="1062"/>
    <d v="2013-07-30T00:00:00"/>
    <s v="First Class"/>
    <s v="OT-18730"/>
    <x v="220"/>
    <x v="0"/>
    <x v="0"/>
    <x v="437"/>
    <x v="9"/>
    <n v="18018"/>
    <x v="3"/>
    <s v="FUR-BO-10004409"/>
    <x v="0"/>
    <x v="0"/>
    <x v="625"/>
    <x v="5531"/>
    <n v="5"/>
    <n v="0.5"/>
    <n v="-78.078000000000003"/>
  </r>
  <r>
    <n v="8633"/>
    <x v="4299"/>
    <x v="0"/>
    <x v="1062"/>
    <d v="2013-07-30T00:00:00"/>
    <s v="First Class"/>
    <s v="OT-18730"/>
    <x v="220"/>
    <x v="0"/>
    <x v="0"/>
    <x v="437"/>
    <x v="9"/>
    <n v="18018"/>
    <x v="3"/>
    <s v="OFF-BI-10000545"/>
    <x v="1"/>
    <x v="8"/>
    <x v="685"/>
    <x v="5341"/>
    <n v="6"/>
    <n v="0.7"/>
    <n v="-913.17599999999993"/>
  </r>
  <r>
    <n v="8634"/>
    <x v="4299"/>
    <x v="0"/>
    <x v="1062"/>
    <d v="2013-07-30T00:00:00"/>
    <s v="First Class"/>
    <s v="OT-18730"/>
    <x v="220"/>
    <x v="0"/>
    <x v="0"/>
    <x v="437"/>
    <x v="9"/>
    <n v="18018"/>
    <x v="3"/>
    <s v="OFF-AP-10004052"/>
    <x v="1"/>
    <x v="9"/>
    <x v="1662"/>
    <x v="5408"/>
    <n v="3"/>
    <n v="0.2"/>
    <n v="0.7110000000000003"/>
  </r>
  <r>
    <n v="8635"/>
    <x v="4300"/>
    <x v="3"/>
    <x v="326"/>
    <d v="2014-08-30T00:00:00"/>
    <s v="Standard Class"/>
    <s v="SV-20365"/>
    <x v="277"/>
    <x v="0"/>
    <x v="0"/>
    <x v="10"/>
    <x v="9"/>
    <n v="19140"/>
    <x v="3"/>
    <s v="FUR-BO-10001798"/>
    <x v="0"/>
    <x v="0"/>
    <x v="0"/>
    <x v="5532"/>
    <n v="2"/>
    <n v="0.5"/>
    <n v="-89.066399999999987"/>
  </r>
  <r>
    <n v="8636"/>
    <x v="4301"/>
    <x v="2"/>
    <x v="1013"/>
    <d v="2011-05-02T00:00:00"/>
    <s v="First Class"/>
    <s v="JM-16195"/>
    <x v="594"/>
    <x v="0"/>
    <x v="0"/>
    <x v="103"/>
    <x v="0"/>
    <n v="40214"/>
    <x v="0"/>
    <s v="OFF-AR-10004010"/>
    <x v="1"/>
    <x v="6"/>
    <x v="1734"/>
    <x v="5368"/>
    <n v="5"/>
    <n v="0"/>
    <n v="45.487000000000002"/>
  </r>
  <r>
    <n v="8637"/>
    <x v="4301"/>
    <x v="2"/>
    <x v="1013"/>
    <d v="2011-05-02T00:00:00"/>
    <s v="First Class"/>
    <s v="JM-16195"/>
    <x v="594"/>
    <x v="0"/>
    <x v="0"/>
    <x v="103"/>
    <x v="0"/>
    <n v="40214"/>
    <x v="0"/>
    <s v="OFF-ST-10000585"/>
    <x v="1"/>
    <x v="4"/>
    <x v="541"/>
    <x v="5533"/>
    <n v="5"/>
    <n v="0"/>
    <n v="214.76"/>
  </r>
  <r>
    <n v="8638"/>
    <x v="4302"/>
    <x v="3"/>
    <x v="842"/>
    <d v="2014-05-03T00:00:00"/>
    <s v="Standard Class"/>
    <s v="HM-14980"/>
    <x v="31"/>
    <x v="0"/>
    <x v="0"/>
    <x v="4"/>
    <x v="4"/>
    <n v="98105"/>
    <x v="1"/>
    <s v="FUR-FU-10000397"/>
    <x v="0"/>
    <x v="5"/>
    <x v="63"/>
    <x v="5534"/>
    <n v="7"/>
    <n v="0"/>
    <n v="39.082400000000007"/>
  </r>
  <r>
    <n v="8639"/>
    <x v="4303"/>
    <x v="3"/>
    <x v="283"/>
    <d v="2014-07-25T00:00:00"/>
    <s v="First Class"/>
    <s v="PO-19180"/>
    <x v="178"/>
    <x v="2"/>
    <x v="0"/>
    <x v="249"/>
    <x v="6"/>
    <n v="53142"/>
    <x v="2"/>
    <s v="TEC-AC-10000736"/>
    <x v="2"/>
    <x v="11"/>
    <x v="1085"/>
    <x v="4516"/>
    <n v="5"/>
    <n v="0"/>
    <n v="143.982"/>
  </r>
  <r>
    <n v="8640"/>
    <x v="4304"/>
    <x v="2"/>
    <x v="736"/>
    <d v="2011-12-15T00:00:00"/>
    <s v="Second Class"/>
    <s v="KC-16675"/>
    <x v="169"/>
    <x v="1"/>
    <x v="0"/>
    <x v="0"/>
    <x v="0"/>
    <n v="42420"/>
    <x v="0"/>
    <s v="OFF-BI-10004970"/>
    <x v="1"/>
    <x v="8"/>
    <x v="908"/>
    <x v="714"/>
    <n v="3"/>
    <n v="0"/>
    <n v="5.8232999999999997"/>
  </r>
  <r>
    <n v="8641"/>
    <x v="4305"/>
    <x v="3"/>
    <x v="602"/>
    <d v="2014-01-17T00:00:00"/>
    <s v="Standard Class"/>
    <s v="DB-13120"/>
    <x v="106"/>
    <x v="1"/>
    <x v="0"/>
    <x v="61"/>
    <x v="5"/>
    <n v="75217"/>
    <x v="2"/>
    <s v="OFF-BI-10000545"/>
    <x v="1"/>
    <x v="8"/>
    <x v="685"/>
    <x v="5535"/>
    <n v="5"/>
    <n v="0.8"/>
    <n v="-1141.47"/>
  </r>
  <r>
    <n v="8642"/>
    <x v="4306"/>
    <x v="3"/>
    <x v="574"/>
    <d v="2014-12-03T00:00:00"/>
    <s v="Same Day"/>
    <s v="SV-20935"/>
    <x v="603"/>
    <x v="0"/>
    <x v="0"/>
    <x v="97"/>
    <x v="16"/>
    <n v="85345"/>
    <x v="1"/>
    <s v="OFF-BI-10001670"/>
    <x v="1"/>
    <x v="8"/>
    <x v="438"/>
    <x v="5536"/>
    <n v="6"/>
    <n v="0.7"/>
    <n v="-45.239999999999995"/>
  </r>
  <r>
    <n v="8643"/>
    <x v="4307"/>
    <x v="1"/>
    <x v="627"/>
    <d v="2012-11-15T00:00:00"/>
    <s v="Standard Class"/>
    <s v="NS-18640"/>
    <x v="374"/>
    <x v="1"/>
    <x v="0"/>
    <x v="108"/>
    <x v="3"/>
    <n v="28540"/>
    <x v="0"/>
    <s v="OFF-FA-10000624"/>
    <x v="1"/>
    <x v="13"/>
    <x v="291"/>
    <x v="5305"/>
    <n v="11"/>
    <n v="0.2"/>
    <n v="11.814"/>
  </r>
  <r>
    <n v="8644"/>
    <x v="4307"/>
    <x v="1"/>
    <x v="627"/>
    <d v="2012-11-15T00:00:00"/>
    <s v="Standard Class"/>
    <s v="NS-18640"/>
    <x v="374"/>
    <x v="1"/>
    <x v="0"/>
    <x v="108"/>
    <x v="3"/>
    <n v="28540"/>
    <x v="0"/>
    <s v="OFF-LA-10002945"/>
    <x v="1"/>
    <x v="2"/>
    <x v="1603"/>
    <x v="1325"/>
    <n v="1"/>
    <n v="0.2"/>
    <n v="1.6379999999999997"/>
  </r>
  <r>
    <n v="8645"/>
    <x v="4307"/>
    <x v="1"/>
    <x v="627"/>
    <d v="2012-11-15T00:00:00"/>
    <s v="Standard Class"/>
    <s v="NS-18640"/>
    <x v="374"/>
    <x v="1"/>
    <x v="0"/>
    <x v="108"/>
    <x v="3"/>
    <n v="28540"/>
    <x v="0"/>
    <s v="OFF-BI-10000315"/>
    <x v="1"/>
    <x v="8"/>
    <x v="407"/>
    <x v="5537"/>
    <n v="7"/>
    <n v="0.7"/>
    <n v="-29.244599999999991"/>
  </r>
  <r>
    <n v="8646"/>
    <x v="4307"/>
    <x v="1"/>
    <x v="627"/>
    <d v="2012-11-15T00:00:00"/>
    <s v="Standard Class"/>
    <s v="NS-18640"/>
    <x v="374"/>
    <x v="1"/>
    <x v="0"/>
    <x v="108"/>
    <x v="3"/>
    <n v="28540"/>
    <x v="0"/>
    <s v="FUR-FU-10000023"/>
    <x v="0"/>
    <x v="5"/>
    <x v="322"/>
    <x v="5364"/>
    <n v="1"/>
    <n v="0.2"/>
    <n v="1.4136000000000002"/>
  </r>
  <r>
    <n v="8647"/>
    <x v="4308"/>
    <x v="0"/>
    <x v="881"/>
    <d v="2013-11-30T00:00:00"/>
    <s v="Standard Class"/>
    <s v="MH-17455"/>
    <x v="708"/>
    <x v="0"/>
    <x v="0"/>
    <x v="1"/>
    <x v="1"/>
    <n v="90032"/>
    <x v="1"/>
    <s v="FUR-CH-10004698"/>
    <x v="0"/>
    <x v="1"/>
    <x v="166"/>
    <x v="4934"/>
    <n v="3"/>
    <n v="0.2"/>
    <n v="19.435200000000009"/>
  </r>
  <r>
    <n v="8648"/>
    <x v="4309"/>
    <x v="1"/>
    <x v="901"/>
    <d v="2012-12-08T00:00:00"/>
    <s v="First Class"/>
    <s v="RR-19525"/>
    <x v="645"/>
    <x v="1"/>
    <x v="0"/>
    <x v="316"/>
    <x v="18"/>
    <n v="37211"/>
    <x v="0"/>
    <s v="FUR-CH-10004477"/>
    <x v="0"/>
    <x v="1"/>
    <x v="211"/>
    <x v="5538"/>
    <n v="2"/>
    <n v="0.2"/>
    <n v="10.960199999999993"/>
  </r>
  <r>
    <n v="8649"/>
    <x v="4310"/>
    <x v="0"/>
    <x v="875"/>
    <d v="2013-08-04T00:00:00"/>
    <s v="Standard Class"/>
    <s v="RH-19555"/>
    <x v="653"/>
    <x v="0"/>
    <x v="0"/>
    <x v="35"/>
    <x v="3"/>
    <n v="28205"/>
    <x v="0"/>
    <s v="OFF-ST-10003816"/>
    <x v="1"/>
    <x v="4"/>
    <x v="710"/>
    <x v="3327"/>
    <n v="5"/>
    <n v="0.2"/>
    <n v="26.428499999999957"/>
  </r>
  <r>
    <n v="8650"/>
    <x v="4310"/>
    <x v="0"/>
    <x v="875"/>
    <d v="2013-08-04T00:00:00"/>
    <s v="Standard Class"/>
    <s v="RH-19555"/>
    <x v="653"/>
    <x v="0"/>
    <x v="0"/>
    <x v="35"/>
    <x v="3"/>
    <n v="28205"/>
    <x v="0"/>
    <s v="OFF-BI-10002429"/>
    <x v="1"/>
    <x v="8"/>
    <x v="467"/>
    <x v="5539"/>
    <n v="3"/>
    <n v="0.7"/>
    <n v="-20.090399999999995"/>
  </r>
  <r>
    <n v="8651"/>
    <x v="4311"/>
    <x v="2"/>
    <x v="103"/>
    <d v="2011-09-13T00:00:00"/>
    <s v="Same Day"/>
    <s v="RP-19390"/>
    <x v="261"/>
    <x v="0"/>
    <x v="0"/>
    <x v="4"/>
    <x v="4"/>
    <n v="98103"/>
    <x v="1"/>
    <s v="OFF-FA-10000840"/>
    <x v="1"/>
    <x v="13"/>
    <x v="1685"/>
    <x v="5540"/>
    <n v="5"/>
    <n v="0"/>
    <n v="2.6789999999999998"/>
  </r>
  <r>
    <n v="8652"/>
    <x v="4311"/>
    <x v="2"/>
    <x v="103"/>
    <d v="2011-09-13T00:00:00"/>
    <s v="Same Day"/>
    <s v="RP-19390"/>
    <x v="261"/>
    <x v="0"/>
    <x v="0"/>
    <x v="4"/>
    <x v="4"/>
    <n v="98103"/>
    <x v="1"/>
    <s v="FUR-FU-10001918"/>
    <x v="0"/>
    <x v="5"/>
    <x v="280"/>
    <x v="5541"/>
    <n v="3"/>
    <n v="0"/>
    <n v="5.5341000000000014"/>
  </r>
  <r>
    <n v="8653"/>
    <x v="4311"/>
    <x v="2"/>
    <x v="103"/>
    <d v="2011-09-13T00:00:00"/>
    <s v="Same Day"/>
    <s v="RP-19390"/>
    <x v="261"/>
    <x v="0"/>
    <x v="0"/>
    <x v="4"/>
    <x v="4"/>
    <n v="98103"/>
    <x v="1"/>
    <s v="OFF-SU-10001574"/>
    <x v="1"/>
    <x v="14"/>
    <x v="498"/>
    <x v="549"/>
    <n v="2"/>
    <n v="0"/>
    <n v="2.1899999999999995"/>
  </r>
  <r>
    <n v="8654"/>
    <x v="4311"/>
    <x v="2"/>
    <x v="103"/>
    <d v="2011-09-13T00:00:00"/>
    <s v="Same Day"/>
    <s v="RP-19390"/>
    <x v="261"/>
    <x v="0"/>
    <x v="0"/>
    <x v="4"/>
    <x v="4"/>
    <n v="98103"/>
    <x v="1"/>
    <s v="TEC-AC-10001606"/>
    <x v="2"/>
    <x v="11"/>
    <x v="585"/>
    <x v="1664"/>
    <n v="2"/>
    <n v="0"/>
    <n v="75.992400000000004"/>
  </r>
  <r>
    <n v="8655"/>
    <x v="4311"/>
    <x v="2"/>
    <x v="103"/>
    <d v="2011-09-13T00:00:00"/>
    <s v="Same Day"/>
    <s v="RP-19390"/>
    <x v="261"/>
    <x v="0"/>
    <x v="0"/>
    <x v="4"/>
    <x v="4"/>
    <n v="98103"/>
    <x v="1"/>
    <s v="TEC-AC-10003399"/>
    <x v="2"/>
    <x v="11"/>
    <x v="1497"/>
    <x v="5542"/>
    <n v="4"/>
    <n v="0"/>
    <n v="60.883200000000002"/>
  </r>
  <r>
    <n v="8656"/>
    <x v="4311"/>
    <x v="2"/>
    <x v="103"/>
    <d v="2011-09-13T00:00:00"/>
    <s v="Same Day"/>
    <s v="RP-19390"/>
    <x v="261"/>
    <x v="0"/>
    <x v="0"/>
    <x v="4"/>
    <x v="4"/>
    <n v="98103"/>
    <x v="1"/>
    <s v="TEC-AC-10000865"/>
    <x v="2"/>
    <x v="11"/>
    <x v="996"/>
    <x v="5543"/>
    <n v="2"/>
    <n v="0"/>
    <n v="20.059999999999988"/>
  </r>
  <r>
    <n v="8657"/>
    <x v="4311"/>
    <x v="2"/>
    <x v="103"/>
    <d v="2011-09-13T00:00:00"/>
    <s v="Same Day"/>
    <s v="RP-19390"/>
    <x v="261"/>
    <x v="0"/>
    <x v="0"/>
    <x v="4"/>
    <x v="4"/>
    <n v="98103"/>
    <x v="1"/>
    <s v="OFF-PA-10002923"/>
    <x v="1"/>
    <x v="10"/>
    <x v="1417"/>
    <x v="1553"/>
    <n v="1"/>
    <n v="0"/>
    <n v="24.47"/>
  </r>
  <r>
    <n v="8658"/>
    <x v="4311"/>
    <x v="2"/>
    <x v="103"/>
    <d v="2011-09-13T00:00:00"/>
    <s v="Same Day"/>
    <s v="RP-19390"/>
    <x v="261"/>
    <x v="0"/>
    <x v="0"/>
    <x v="4"/>
    <x v="4"/>
    <n v="98103"/>
    <x v="1"/>
    <s v="OFF-AP-10004785"/>
    <x v="1"/>
    <x v="9"/>
    <x v="1177"/>
    <x v="5544"/>
    <n v="2"/>
    <n v="0"/>
    <n v="9.743800000000002"/>
  </r>
  <r>
    <n v="8659"/>
    <x v="4312"/>
    <x v="0"/>
    <x v="1028"/>
    <d v="2013-06-26T00:00:00"/>
    <s v="Standard Class"/>
    <s v="KB-16600"/>
    <x v="33"/>
    <x v="1"/>
    <x v="0"/>
    <x v="22"/>
    <x v="10"/>
    <n v="60623"/>
    <x v="2"/>
    <s v="OFF-BI-10003727"/>
    <x v="1"/>
    <x v="8"/>
    <x v="797"/>
    <x v="5545"/>
    <n v="1"/>
    <n v="0.8"/>
    <n v="-1.3376000000000001"/>
  </r>
  <r>
    <n v="8660"/>
    <x v="4313"/>
    <x v="0"/>
    <x v="323"/>
    <d v="2013-09-09T00:00:00"/>
    <s v="Standard Class"/>
    <s v="MH-17620"/>
    <x v="588"/>
    <x v="1"/>
    <x v="0"/>
    <x v="74"/>
    <x v="24"/>
    <n v="45231"/>
    <x v="3"/>
    <s v="OFF-PA-10002246"/>
    <x v="1"/>
    <x v="10"/>
    <x v="1386"/>
    <x v="2733"/>
    <n v="6"/>
    <n v="0.2"/>
    <n v="11.223000000000001"/>
  </r>
  <r>
    <n v="8661"/>
    <x v="4314"/>
    <x v="3"/>
    <x v="920"/>
    <d v="2014-12-01T00:00:00"/>
    <s v="Standard Class"/>
    <s v="HZ-14950"/>
    <x v="521"/>
    <x v="0"/>
    <x v="0"/>
    <x v="2"/>
    <x v="2"/>
    <n v="33311"/>
    <x v="0"/>
    <s v="FUR-BO-10003965"/>
    <x v="0"/>
    <x v="0"/>
    <x v="1083"/>
    <x v="1937"/>
    <n v="5"/>
    <n v="0.2"/>
    <n v="-81.440999999999946"/>
  </r>
  <r>
    <n v="8662"/>
    <x v="4315"/>
    <x v="1"/>
    <x v="793"/>
    <d v="2012-05-17T00:00:00"/>
    <s v="Standard Class"/>
    <s v="JG-15160"/>
    <x v="506"/>
    <x v="0"/>
    <x v="0"/>
    <x v="12"/>
    <x v="5"/>
    <n v="77041"/>
    <x v="2"/>
    <s v="FUR-FU-10000175"/>
    <x v="0"/>
    <x v="5"/>
    <x v="1629"/>
    <x v="5546"/>
    <n v="4"/>
    <n v="0.6"/>
    <n v="-15.9268"/>
  </r>
  <r>
    <n v="8663"/>
    <x v="4315"/>
    <x v="1"/>
    <x v="793"/>
    <d v="2012-05-17T00:00:00"/>
    <s v="Standard Class"/>
    <s v="JG-15160"/>
    <x v="506"/>
    <x v="0"/>
    <x v="0"/>
    <x v="12"/>
    <x v="5"/>
    <n v="77041"/>
    <x v="2"/>
    <s v="TEC-PH-10001336"/>
    <x v="2"/>
    <x v="7"/>
    <x v="941"/>
    <x v="5547"/>
    <n v="6"/>
    <n v="0.2"/>
    <n v="69.654599999999988"/>
  </r>
  <r>
    <n v="8664"/>
    <x v="4315"/>
    <x v="1"/>
    <x v="793"/>
    <d v="2012-05-17T00:00:00"/>
    <s v="Standard Class"/>
    <s v="JG-15160"/>
    <x v="506"/>
    <x v="0"/>
    <x v="0"/>
    <x v="12"/>
    <x v="5"/>
    <n v="77041"/>
    <x v="2"/>
    <s v="OFF-PA-10001954"/>
    <x v="1"/>
    <x v="10"/>
    <x v="595"/>
    <x v="5548"/>
    <n v="7"/>
    <n v="0.2"/>
    <n v="41.568799999999996"/>
  </r>
  <r>
    <n v="8665"/>
    <x v="4316"/>
    <x v="3"/>
    <x v="983"/>
    <d v="2014-04-02T00:00:00"/>
    <s v="Second Class"/>
    <s v="AB-10165"/>
    <x v="269"/>
    <x v="0"/>
    <x v="0"/>
    <x v="80"/>
    <x v="1"/>
    <n v="90712"/>
    <x v="1"/>
    <s v="FUR-FU-10004973"/>
    <x v="0"/>
    <x v="5"/>
    <x v="1134"/>
    <x v="5549"/>
    <n v="5"/>
    <n v="0"/>
    <n v="39.564000000000007"/>
  </r>
  <r>
    <n v="8666"/>
    <x v="4317"/>
    <x v="0"/>
    <x v="1019"/>
    <d v="2013-11-19T00:00:00"/>
    <s v="First Class"/>
    <s v="HJ-14875"/>
    <x v="707"/>
    <x v="2"/>
    <x v="0"/>
    <x v="8"/>
    <x v="1"/>
    <n v="94122"/>
    <x v="1"/>
    <s v="OFF-SU-10004231"/>
    <x v="1"/>
    <x v="14"/>
    <x v="552"/>
    <x v="5550"/>
    <n v="5"/>
    <n v="0"/>
    <n v="13.365"/>
  </r>
  <r>
    <n v="8667"/>
    <x v="4318"/>
    <x v="0"/>
    <x v="945"/>
    <d v="2014-01-03T00:00:00"/>
    <s v="First Class"/>
    <s v="CJ-11875"/>
    <x v="788"/>
    <x v="1"/>
    <x v="0"/>
    <x v="10"/>
    <x v="9"/>
    <n v="19140"/>
    <x v="3"/>
    <s v="OFF-AR-10004269"/>
    <x v="1"/>
    <x v="6"/>
    <x v="1541"/>
    <x v="1053"/>
    <n v="5"/>
    <n v="0.2"/>
    <n v="1.6519999999999992"/>
  </r>
  <r>
    <n v="8668"/>
    <x v="4319"/>
    <x v="0"/>
    <x v="596"/>
    <d v="2013-12-25T00:00:00"/>
    <s v="Second Class"/>
    <s v="ED-13885"/>
    <x v="525"/>
    <x v="2"/>
    <x v="0"/>
    <x v="4"/>
    <x v="4"/>
    <n v="98115"/>
    <x v="1"/>
    <s v="OFF-BI-10004002"/>
    <x v="1"/>
    <x v="8"/>
    <x v="152"/>
    <x v="2444"/>
    <n v="4"/>
    <n v="0.2"/>
    <n v="19.375999999999998"/>
  </r>
  <r>
    <n v="8669"/>
    <x v="4319"/>
    <x v="0"/>
    <x v="596"/>
    <d v="2013-12-25T00:00:00"/>
    <s v="Second Class"/>
    <s v="ED-13885"/>
    <x v="525"/>
    <x v="2"/>
    <x v="0"/>
    <x v="4"/>
    <x v="4"/>
    <n v="98115"/>
    <x v="1"/>
    <s v="TEC-MA-10000752"/>
    <x v="2"/>
    <x v="15"/>
    <x v="1683"/>
    <x v="1057"/>
    <n v="1"/>
    <n v="0.2"/>
    <n v="3.7569999999999992"/>
  </r>
  <r>
    <n v="8670"/>
    <x v="4320"/>
    <x v="1"/>
    <x v="139"/>
    <d v="2012-12-25T00:00:00"/>
    <s v="Second Class"/>
    <s v="AI-10855"/>
    <x v="482"/>
    <x v="0"/>
    <x v="0"/>
    <x v="1"/>
    <x v="1"/>
    <n v="90036"/>
    <x v="1"/>
    <s v="OFF-PA-10004947"/>
    <x v="1"/>
    <x v="10"/>
    <x v="33"/>
    <x v="860"/>
    <n v="4"/>
    <n v="0"/>
    <n v="7.7039999999999988"/>
  </r>
  <r>
    <n v="8671"/>
    <x v="4321"/>
    <x v="2"/>
    <x v="422"/>
    <d v="2012-01-01T00:00:00"/>
    <s v="Second Class"/>
    <s v="KB-16315"/>
    <x v="41"/>
    <x v="0"/>
    <x v="0"/>
    <x v="138"/>
    <x v="24"/>
    <n v="44105"/>
    <x v="3"/>
    <s v="FUR-FU-10004904"/>
    <x v="0"/>
    <x v="5"/>
    <x v="1580"/>
    <x v="5551"/>
    <n v="3"/>
    <n v="0.2"/>
    <n v="-18.23520000000002"/>
  </r>
  <r>
    <n v="8672"/>
    <x v="4321"/>
    <x v="2"/>
    <x v="422"/>
    <d v="2012-01-01T00:00:00"/>
    <s v="Second Class"/>
    <s v="KB-16315"/>
    <x v="41"/>
    <x v="0"/>
    <x v="0"/>
    <x v="138"/>
    <x v="24"/>
    <n v="44105"/>
    <x v="3"/>
    <s v="OFF-ST-10002790"/>
    <x v="1"/>
    <x v="4"/>
    <x v="233"/>
    <x v="5092"/>
    <n v="2"/>
    <n v="0.2"/>
    <n v="-25.108999999999988"/>
  </r>
  <r>
    <n v="8673"/>
    <x v="4322"/>
    <x v="3"/>
    <x v="911"/>
    <d v="2014-02-22T00:00:00"/>
    <s v="Standard Class"/>
    <s v="JS-16030"/>
    <x v="559"/>
    <x v="0"/>
    <x v="0"/>
    <x v="27"/>
    <x v="10"/>
    <n v="62521"/>
    <x v="2"/>
    <s v="OFF-FA-10004854"/>
    <x v="1"/>
    <x v="13"/>
    <x v="268"/>
    <x v="5385"/>
    <n v="2"/>
    <n v="0.2"/>
    <n v="6.1991999999999994"/>
  </r>
  <r>
    <n v="8674"/>
    <x v="4322"/>
    <x v="3"/>
    <x v="911"/>
    <d v="2014-02-22T00:00:00"/>
    <s v="Standard Class"/>
    <s v="JS-16030"/>
    <x v="559"/>
    <x v="0"/>
    <x v="0"/>
    <x v="27"/>
    <x v="10"/>
    <n v="62521"/>
    <x v="2"/>
    <s v="FUR-CH-10004063"/>
    <x v="0"/>
    <x v="1"/>
    <x v="120"/>
    <x v="121"/>
    <n v="3"/>
    <n v="0.3"/>
    <n v="-8.5794000000000779"/>
  </r>
  <r>
    <n v="8675"/>
    <x v="4322"/>
    <x v="3"/>
    <x v="911"/>
    <d v="2014-02-22T00:00:00"/>
    <s v="Standard Class"/>
    <s v="JS-16030"/>
    <x v="559"/>
    <x v="0"/>
    <x v="0"/>
    <x v="27"/>
    <x v="10"/>
    <n v="62521"/>
    <x v="2"/>
    <s v="OFF-ST-10000642"/>
    <x v="1"/>
    <x v="4"/>
    <x v="192"/>
    <x v="4503"/>
    <n v="3"/>
    <n v="0.2"/>
    <n v="-8.1822000000000052"/>
  </r>
  <r>
    <n v="8676"/>
    <x v="4322"/>
    <x v="3"/>
    <x v="911"/>
    <d v="2014-02-22T00:00:00"/>
    <s v="Standard Class"/>
    <s v="JS-16030"/>
    <x v="559"/>
    <x v="0"/>
    <x v="0"/>
    <x v="27"/>
    <x v="10"/>
    <n v="62521"/>
    <x v="2"/>
    <s v="OFF-AR-10004078"/>
    <x v="1"/>
    <x v="6"/>
    <x v="507"/>
    <x v="5552"/>
    <n v="6"/>
    <n v="0.2"/>
    <n v="3.5039999999999996"/>
  </r>
  <r>
    <n v="8677"/>
    <x v="4322"/>
    <x v="3"/>
    <x v="911"/>
    <d v="2014-02-22T00:00:00"/>
    <s v="Standard Class"/>
    <s v="JS-16030"/>
    <x v="559"/>
    <x v="0"/>
    <x v="0"/>
    <x v="27"/>
    <x v="10"/>
    <n v="62521"/>
    <x v="2"/>
    <s v="FUR-FU-10004270"/>
    <x v="0"/>
    <x v="5"/>
    <x v="1372"/>
    <x v="5553"/>
    <n v="1"/>
    <n v="0.6"/>
    <n v="-3.6536999999999988"/>
  </r>
  <r>
    <n v="8678"/>
    <x v="4323"/>
    <x v="3"/>
    <x v="1200"/>
    <d v="2014-10-27T00:00:00"/>
    <s v="First Class"/>
    <s v="PO-18850"/>
    <x v="138"/>
    <x v="0"/>
    <x v="0"/>
    <x v="511"/>
    <x v="5"/>
    <n v="76063"/>
    <x v="2"/>
    <s v="FUR-TA-10004607"/>
    <x v="0"/>
    <x v="3"/>
    <x v="1095"/>
    <x v="5554"/>
    <n v="5"/>
    <n v="0.3"/>
    <n v="-81.306500000000028"/>
  </r>
  <r>
    <n v="8679"/>
    <x v="4324"/>
    <x v="0"/>
    <x v="476"/>
    <d v="2013-09-08T00:00:00"/>
    <s v="Second Class"/>
    <s v="RD-19810"/>
    <x v="279"/>
    <x v="2"/>
    <x v="0"/>
    <x v="12"/>
    <x v="5"/>
    <n v="77070"/>
    <x v="2"/>
    <s v="OFF-BI-10001132"/>
    <x v="1"/>
    <x v="8"/>
    <x v="630"/>
    <x v="5555"/>
    <n v="8"/>
    <n v="0.8"/>
    <n v="-13.342400000000001"/>
  </r>
  <r>
    <n v="8680"/>
    <x v="4324"/>
    <x v="0"/>
    <x v="476"/>
    <d v="2013-09-08T00:00:00"/>
    <s v="Second Class"/>
    <s v="RD-19810"/>
    <x v="279"/>
    <x v="2"/>
    <x v="0"/>
    <x v="12"/>
    <x v="5"/>
    <n v="77070"/>
    <x v="2"/>
    <s v="TEC-AC-10001714"/>
    <x v="2"/>
    <x v="11"/>
    <x v="678"/>
    <x v="4703"/>
    <n v="5"/>
    <n v="0.2"/>
    <n v="33.906499999999994"/>
  </r>
  <r>
    <n v="8681"/>
    <x v="4325"/>
    <x v="0"/>
    <x v="49"/>
    <d v="2013-12-04T00:00:00"/>
    <s v="Second Class"/>
    <s v="JD-15895"/>
    <x v="63"/>
    <x v="1"/>
    <x v="0"/>
    <x v="102"/>
    <x v="17"/>
    <n v="23223"/>
    <x v="0"/>
    <s v="OFF-AP-10002945"/>
    <x v="1"/>
    <x v="9"/>
    <x v="225"/>
    <x v="5556"/>
    <n v="7"/>
    <n v="0"/>
    <n v="694.50149999999985"/>
  </r>
  <r>
    <n v="8682"/>
    <x v="4325"/>
    <x v="0"/>
    <x v="49"/>
    <d v="2013-12-04T00:00:00"/>
    <s v="Second Class"/>
    <s v="JD-15895"/>
    <x v="63"/>
    <x v="1"/>
    <x v="0"/>
    <x v="102"/>
    <x v="17"/>
    <n v="23223"/>
    <x v="0"/>
    <s v="OFF-SU-10004664"/>
    <x v="1"/>
    <x v="14"/>
    <x v="592"/>
    <x v="5557"/>
    <n v="5"/>
    <n v="0"/>
    <n v="11.802999999999999"/>
  </r>
  <r>
    <n v="8683"/>
    <x v="4326"/>
    <x v="2"/>
    <x v="1127"/>
    <d v="2011-11-10T00:00:00"/>
    <s v="Standard Class"/>
    <s v="SR-20740"/>
    <x v="256"/>
    <x v="2"/>
    <x v="0"/>
    <x v="81"/>
    <x v="17"/>
    <n v="22204"/>
    <x v="0"/>
    <s v="TEC-AC-10002550"/>
    <x v="2"/>
    <x v="11"/>
    <x v="1342"/>
    <x v="3706"/>
    <n v="3"/>
    <n v="0"/>
    <n v="16.2486"/>
  </r>
  <r>
    <n v="8684"/>
    <x v="4327"/>
    <x v="3"/>
    <x v="920"/>
    <d v="2014-12-02T00:00:00"/>
    <s v="Standard Class"/>
    <s v="TZ-21580"/>
    <x v="356"/>
    <x v="0"/>
    <x v="0"/>
    <x v="8"/>
    <x v="1"/>
    <n v="94122"/>
    <x v="1"/>
    <s v="OFF-AR-10002335"/>
    <x v="1"/>
    <x v="6"/>
    <x v="673"/>
    <x v="788"/>
    <n v="2"/>
    <n v="0"/>
    <n v="1.3416000000000001"/>
  </r>
  <r>
    <n v="8685"/>
    <x v="4328"/>
    <x v="0"/>
    <x v="186"/>
    <d v="2013-12-24T00:00:00"/>
    <s v="Standard Class"/>
    <s v="TN-21040"/>
    <x v="184"/>
    <x v="2"/>
    <x v="0"/>
    <x v="70"/>
    <x v="1"/>
    <n v="92024"/>
    <x v="1"/>
    <s v="TEC-AC-10001445"/>
    <x v="2"/>
    <x v="11"/>
    <x v="422"/>
    <x v="5558"/>
    <n v="7"/>
    <n v="0"/>
    <n v="4.4540999999999986"/>
  </r>
  <r>
    <n v="8686"/>
    <x v="4329"/>
    <x v="3"/>
    <x v="237"/>
    <d v="2014-11-19T00:00:00"/>
    <s v="Second Class"/>
    <s v="PW-19030"/>
    <x v="463"/>
    <x v="1"/>
    <x v="0"/>
    <x v="232"/>
    <x v="15"/>
    <n v="13601"/>
    <x v="3"/>
    <s v="OFF-ST-10003996"/>
    <x v="1"/>
    <x v="4"/>
    <x v="1203"/>
    <x v="5559"/>
    <n v="6"/>
    <n v="0"/>
    <n v="25.053599999999996"/>
  </r>
  <r>
    <n v="8687"/>
    <x v="4330"/>
    <x v="0"/>
    <x v="190"/>
    <d v="2013-06-27T00:00:00"/>
    <s v="Same Day"/>
    <s v="AH-10075"/>
    <x v="340"/>
    <x v="1"/>
    <x v="0"/>
    <x v="1"/>
    <x v="1"/>
    <n v="90036"/>
    <x v="1"/>
    <s v="OFF-SU-10003505"/>
    <x v="1"/>
    <x v="14"/>
    <x v="408"/>
    <x v="4540"/>
    <n v="2"/>
    <n v="0"/>
    <n v="11.585999999999984"/>
  </r>
  <r>
    <n v="8688"/>
    <x v="4330"/>
    <x v="0"/>
    <x v="190"/>
    <d v="2013-06-27T00:00:00"/>
    <s v="Same Day"/>
    <s v="AH-10075"/>
    <x v="340"/>
    <x v="1"/>
    <x v="0"/>
    <x v="1"/>
    <x v="1"/>
    <n v="90036"/>
    <x v="1"/>
    <s v="OFF-FA-10000624"/>
    <x v="1"/>
    <x v="13"/>
    <x v="291"/>
    <x v="1511"/>
    <n v="5"/>
    <n v="0"/>
    <n v="8.9499999999999993"/>
  </r>
  <r>
    <n v="8689"/>
    <x v="4330"/>
    <x v="0"/>
    <x v="190"/>
    <d v="2013-06-27T00:00:00"/>
    <s v="Same Day"/>
    <s v="AH-10075"/>
    <x v="340"/>
    <x v="1"/>
    <x v="0"/>
    <x v="1"/>
    <x v="1"/>
    <n v="90036"/>
    <x v="1"/>
    <s v="OFF-PA-10002870"/>
    <x v="1"/>
    <x v="10"/>
    <x v="893"/>
    <x v="1140"/>
    <n v="2"/>
    <n v="0"/>
    <n v="5.6159999999999997"/>
  </r>
  <r>
    <n v="8690"/>
    <x v="4331"/>
    <x v="2"/>
    <x v="58"/>
    <d v="2011-12-30T00:00:00"/>
    <s v="Standard Class"/>
    <s v="AY-10555"/>
    <x v="672"/>
    <x v="1"/>
    <x v="0"/>
    <x v="10"/>
    <x v="9"/>
    <n v="19140"/>
    <x v="3"/>
    <s v="OFF-AR-10002257"/>
    <x v="1"/>
    <x v="6"/>
    <x v="1191"/>
    <x v="2245"/>
    <n v="3"/>
    <n v="0.2"/>
    <n v="1.102199999999999"/>
  </r>
  <r>
    <n v="8691"/>
    <x v="4332"/>
    <x v="0"/>
    <x v="1041"/>
    <d v="2013-08-19T00:00:00"/>
    <s v="Standard Class"/>
    <s v="SP-20650"/>
    <x v="70"/>
    <x v="1"/>
    <x v="0"/>
    <x v="59"/>
    <x v="24"/>
    <n v="44312"/>
    <x v="3"/>
    <s v="TEC-PH-10003580"/>
    <x v="2"/>
    <x v="7"/>
    <x v="997"/>
    <x v="4688"/>
    <n v="2"/>
    <n v="0.4"/>
    <n v="-56.310799999999972"/>
  </r>
  <r>
    <n v="8692"/>
    <x v="4332"/>
    <x v="0"/>
    <x v="1041"/>
    <d v="2013-08-19T00:00:00"/>
    <s v="Standard Class"/>
    <s v="SP-20650"/>
    <x v="70"/>
    <x v="1"/>
    <x v="0"/>
    <x v="59"/>
    <x v="24"/>
    <n v="44312"/>
    <x v="3"/>
    <s v="TEC-PH-10001530"/>
    <x v="2"/>
    <x v="7"/>
    <x v="752"/>
    <x v="5560"/>
    <n v="2"/>
    <n v="0.4"/>
    <n v="-49.437600000000032"/>
  </r>
  <r>
    <n v="8693"/>
    <x v="4332"/>
    <x v="0"/>
    <x v="1041"/>
    <d v="2013-08-19T00:00:00"/>
    <s v="Standard Class"/>
    <s v="SP-20650"/>
    <x v="70"/>
    <x v="1"/>
    <x v="0"/>
    <x v="59"/>
    <x v="24"/>
    <n v="44312"/>
    <x v="3"/>
    <s v="TEC-AC-10000420"/>
    <x v="2"/>
    <x v="11"/>
    <x v="1487"/>
    <x v="463"/>
    <n v="5"/>
    <n v="0.2"/>
    <n v="48.992999999999995"/>
  </r>
  <r>
    <n v="8694"/>
    <x v="4333"/>
    <x v="0"/>
    <x v="1057"/>
    <d v="2013-10-29T00:00:00"/>
    <s v="Standard Class"/>
    <s v="ED-13885"/>
    <x v="525"/>
    <x v="2"/>
    <x v="0"/>
    <x v="8"/>
    <x v="1"/>
    <n v="94110"/>
    <x v="1"/>
    <s v="TEC-AC-10000892"/>
    <x v="2"/>
    <x v="11"/>
    <x v="290"/>
    <x v="5561"/>
    <n v="5"/>
    <n v="0"/>
    <n v="162"/>
  </r>
  <r>
    <n v="8695"/>
    <x v="4334"/>
    <x v="2"/>
    <x v="709"/>
    <d v="2011-08-28T00:00:00"/>
    <s v="Second Class"/>
    <s v="CR-12625"/>
    <x v="128"/>
    <x v="2"/>
    <x v="0"/>
    <x v="354"/>
    <x v="12"/>
    <n v="49505"/>
    <x v="2"/>
    <s v="OFF-PA-10001934"/>
    <x v="1"/>
    <x v="10"/>
    <x v="543"/>
    <x v="541"/>
    <n v="3"/>
    <n v="0"/>
    <n v="9.5256000000000007"/>
  </r>
  <r>
    <n v="8696"/>
    <x v="4335"/>
    <x v="3"/>
    <x v="175"/>
    <d v="2014-09-18T00:00:00"/>
    <s v="Second Class"/>
    <s v="CS-12400"/>
    <x v="37"/>
    <x v="2"/>
    <x v="0"/>
    <x v="8"/>
    <x v="1"/>
    <n v="94109"/>
    <x v="1"/>
    <s v="FUR-TA-10003473"/>
    <x v="0"/>
    <x v="3"/>
    <x v="214"/>
    <x v="1216"/>
    <n v="1"/>
    <n v="0.2"/>
    <n v="11.283900000000017"/>
  </r>
  <r>
    <n v="8697"/>
    <x v="4336"/>
    <x v="3"/>
    <x v="140"/>
    <d v="2014-06-21T00:00:00"/>
    <s v="Standard Class"/>
    <s v="TS-21205"/>
    <x v="131"/>
    <x v="1"/>
    <x v="0"/>
    <x v="316"/>
    <x v="18"/>
    <n v="37211"/>
    <x v="0"/>
    <s v="TEC-PH-10001051"/>
    <x v="2"/>
    <x v="7"/>
    <x v="1254"/>
    <x v="1977"/>
    <n v="3"/>
    <n v="0.2"/>
    <n v="26.997299999999967"/>
  </r>
  <r>
    <n v="8698"/>
    <x v="4336"/>
    <x v="3"/>
    <x v="140"/>
    <d v="2014-06-21T00:00:00"/>
    <s v="Standard Class"/>
    <s v="TS-21205"/>
    <x v="131"/>
    <x v="1"/>
    <x v="0"/>
    <x v="316"/>
    <x v="18"/>
    <n v="37211"/>
    <x v="0"/>
    <s v="FUR-FU-10004351"/>
    <x v="0"/>
    <x v="5"/>
    <x v="33"/>
    <x v="5562"/>
    <n v="4"/>
    <n v="0.2"/>
    <n v="9.3504000000000005"/>
  </r>
  <r>
    <n v="8699"/>
    <x v="4336"/>
    <x v="3"/>
    <x v="140"/>
    <d v="2014-06-21T00:00:00"/>
    <s v="Standard Class"/>
    <s v="TS-21205"/>
    <x v="131"/>
    <x v="1"/>
    <x v="0"/>
    <x v="316"/>
    <x v="18"/>
    <n v="37211"/>
    <x v="0"/>
    <s v="FUR-TA-10004152"/>
    <x v="0"/>
    <x v="3"/>
    <x v="1507"/>
    <x v="5563"/>
    <n v="2"/>
    <n v="0.4"/>
    <n v="-28.224000000000004"/>
  </r>
  <r>
    <n v="8700"/>
    <x v="4336"/>
    <x v="3"/>
    <x v="140"/>
    <d v="2014-06-21T00:00:00"/>
    <s v="Standard Class"/>
    <s v="TS-21205"/>
    <x v="131"/>
    <x v="1"/>
    <x v="0"/>
    <x v="316"/>
    <x v="18"/>
    <n v="37211"/>
    <x v="0"/>
    <s v="TEC-PH-10000560"/>
    <x v="2"/>
    <x v="7"/>
    <x v="745"/>
    <x v="5564"/>
    <n v="8"/>
    <n v="0.2"/>
    <n v="223.99360000000013"/>
  </r>
  <r>
    <n v="8701"/>
    <x v="4336"/>
    <x v="3"/>
    <x v="140"/>
    <d v="2014-06-21T00:00:00"/>
    <s v="Standard Class"/>
    <s v="TS-21205"/>
    <x v="131"/>
    <x v="1"/>
    <x v="0"/>
    <x v="316"/>
    <x v="18"/>
    <n v="37211"/>
    <x v="0"/>
    <s v="OFF-AP-10004249"/>
    <x v="1"/>
    <x v="9"/>
    <x v="33"/>
    <x v="5565"/>
    <n v="8"/>
    <n v="0.2"/>
    <n v="6.7031999999999954"/>
  </r>
  <r>
    <n v="8702"/>
    <x v="4336"/>
    <x v="3"/>
    <x v="140"/>
    <d v="2014-06-21T00:00:00"/>
    <s v="Standard Class"/>
    <s v="TS-21205"/>
    <x v="131"/>
    <x v="1"/>
    <x v="0"/>
    <x v="316"/>
    <x v="18"/>
    <n v="37211"/>
    <x v="0"/>
    <s v="OFF-ST-10001490"/>
    <x v="1"/>
    <x v="4"/>
    <x v="513"/>
    <x v="573"/>
    <n v="1"/>
    <n v="0.2"/>
    <n v="17.84699999999998"/>
  </r>
  <r>
    <n v="8703"/>
    <x v="4336"/>
    <x v="3"/>
    <x v="140"/>
    <d v="2014-06-21T00:00:00"/>
    <s v="Standard Class"/>
    <s v="TS-21205"/>
    <x v="131"/>
    <x v="1"/>
    <x v="0"/>
    <x v="316"/>
    <x v="18"/>
    <n v="37211"/>
    <x v="0"/>
    <s v="OFF-PA-10000312"/>
    <x v="1"/>
    <x v="10"/>
    <x v="1820"/>
    <x v="5566"/>
    <n v="5"/>
    <n v="0.2"/>
    <n v="29.691999999999993"/>
  </r>
  <r>
    <n v="8704"/>
    <x v="4337"/>
    <x v="1"/>
    <x v="1201"/>
    <d v="2012-03-05T00:00:00"/>
    <s v="Standard Class"/>
    <s v="RP-19390"/>
    <x v="261"/>
    <x v="0"/>
    <x v="0"/>
    <x v="10"/>
    <x v="9"/>
    <n v="19120"/>
    <x v="3"/>
    <s v="OFF-AP-10002906"/>
    <x v="1"/>
    <x v="9"/>
    <x v="1088"/>
    <x v="1503"/>
    <n v="2"/>
    <n v="0.2"/>
    <n v="0.44399999999999973"/>
  </r>
  <r>
    <n v="8705"/>
    <x v="4338"/>
    <x v="0"/>
    <x v="310"/>
    <d v="2013-07-27T00:00:00"/>
    <s v="First Class"/>
    <s v="IL-15100"/>
    <x v="582"/>
    <x v="0"/>
    <x v="0"/>
    <x v="12"/>
    <x v="5"/>
    <n v="77041"/>
    <x v="2"/>
    <s v="TEC-PH-10004100"/>
    <x v="2"/>
    <x v="7"/>
    <x v="1743"/>
    <x v="5567"/>
    <n v="8"/>
    <n v="0.2"/>
    <n v="11.513600000000004"/>
  </r>
  <r>
    <n v="8706"/>
    <x v="4339"/>
    <x v="2"/>
    <x v="1202"/>
    <d v="2011-10-05T00:00:00"/>
    <s v="Standard Class"/>
    <s v="NF-18475"/>
    <x v="739"/>
    <x v="2"/>
    <x v="0"/>
    <x v="192"/>
    <x v="33"/>
    <n v="89502"/>
    <x v="1"/>
    <s v="OFF-FA-10000254"/>
    <x v="1"/>
    <x v="13"/>
    <x v="1814"/>
    <x v="5568"/>
    <n v="1"/>
    <n v="0"/>
    <n v="0"/>
  </r>
  <r>
    <n v="8707"/>
    <x v="4340"/>
    <x v="2"/>
    <x v="78"/>
    <d v="2011-09-13T00:00:00"/>
    <s v="Standard Class"/>
    <s v="PP-18955"/>
    <x v="452"/>
    <x v="2"/>
    <x v="0"/>
    <x v="20"/>
    <x v="15"/>
    <n v="10009"/>
    <x v="3"/>
    <s v="FUR-CH-10004289"/>
    <x v="0"/>
    <x v="1"/>
    <x v="975"/>
    <x v="3140"/>
    <n v="2"/>
    <n v="0.1"/>
    <n v="13.437199999999986"/>
  </r>
  <r>
    <n v="8708"/>
    <x v="4340"/>
    <x v="2"/>
    <x v="78"/>
    <d v="2011-09-13T00:00:00"/>
    <s v="Standard Class"/>
    <s v="PP-18955"/>
    <x v="452"/>
    <x v="2"/>
    <x v="0"/>
    <x v="20"/>
    <x v="15"/>
    <n v="10009"/>
    <x v="3"/>
    <s v="OFF-AR-10003469"/>
    <x v="1"/>
    <x v="6"/>
    <x v="1249"/>
    <x v="2872"/>
    <n v="2"/>
    <n v="0"/>
    <n v="1.6896"/>
  </r>
  <r>
    <n v="8709"/>
    <x v="4341"/>
    <x v="2"/>
    <x v="912"/>
    <d v="2011-11-18T00:00:00"/>
    <s v="First Class"/>
    <s v="JD-16150"/>
    <x v="251"/>
    <x v="1"/>
    <x v="0"/>
    <x v="1"/>
    <x v="1"/>
    <n v="90008"/>
    <x v="1"/>
    <s v="TEC-PH-10004188"/>
    <x v="2"/>
    <x v="7"/>
    <x v="763"/>
    <x v="5569"/>
    <n v="4"/>
    <n v="0.2"/>
    <n v="-17.992799999999999"/>
  </r>
  <r>
    <n v="8710"/>
    <x v="4341"/>
    <x v="2"/>
    <x v="912"/>
    <d v="2011-11-18T00:00:00"/>
    <s v="First Class"/>
    <s v="JD-16150"/>
    <x v="251"/>
    <x v="1"/>
    <x v="0"/>
    <x v="1"/>
    <x v="1"/>
    <n v="90008"/>
    <x v="1"/>
    <s v="FUR-BO-10004015"/>
    <x v="0"/>
    <x v="0"/>
    <x v="569"/>
    <x v="5570"/>
    <n v="3"/>
    <n v="0.15"/>
    <n v="25.197899999999969"/>
  </r>
  <r>
    <n v="8711"/>
    <x v="4341"/>
    <x v="2"/>
    <x v="912"/>
    <d v="2011-11-18T00:00:00"/>
    <s v="First Class"/>
    <s v="JD-16150"/>
    <x v="251"/>
    <x v="1"/>
    <x v="0"/>
    <x v="1"/>
    <x v="1"/>
    <n v="90008"/>
    <x v="1"/>
    <s v="OFF-ST-10000991"/>
    <x v="1"/>
    <x v="4"/>
    <x v="155"/>
    <x v="3216"/>
    <n v="3"/>
    <n v="0"/>
    <n v="10.347300000000004"/>
  </r>
  <r>
    <n v="8712"/>
    <x v="4342"/>
    <x v="2"/>
    <x v="223"/>
    <d v="2011-03-07T00:00:00"/>
    <s v="Standard Class"/>
    <s v="EJ-14155"/>
    <x v="412"/>
    <x v="0"/>
    <x v="0"/>
    <x v="70"/>
    <x v="1"/>
    <n v="92037"/>
    <x v="1"/>
    <s v="FUR-TA-10002958"/>
    <x v="0"/>
    <x v="3"/>
    <x v="956"/>
    <x v="188"/>
    <n v="3"/>
    <n v="0.2"/>
    <n v="-23.488200000000091"/>
  </r>
  <r>
    <n v="8713"/>
    <x v="4343"/>
    <x v="1"/>
    <x v="155"/>
    <d v="2012-12-07T00:00:00"/>
    <s v="Standard Class"/>
    <s v="PW-19240"/>
    <x v="617"/>
    <x v="0"/>
    <x v="0"/>
    <x v="8"/>
    <x v="1"/>
    <n v="94110"/>
    <x v="1"/>
    <s v="FUR-BO-10002213"/>
    <x v="0"/>
    <x v="0"/>
    <x v="1325"/>
    <x v="3754"/>
    <n v="3"/>
    <n v="0.15"/>
    <n v="-29.605799999999981"/>
  </r>
  <r>
    <n v="8714"/>
    <x v="4344"/>
    <x v="3"/>
    <x v="497"/>
    <d v="2014-07-17T00:00:00"/>
    <s v="Standard Class"/>
    <s v="TS-21430"/>
    <x v="747"/>
    <x v="1"/>
    <x v="0"/>
    <x v="70"/>
    <x v="1"/>
    <n v="92105"/>
    <x v="1"/>
    <s v="TEC-PH-10000004"/>
    <x v="2"/>
    <x v="7"/>
    <x v="606"/>
    <x v="5571"/>
    <n v="6"/>
    <n v="0.2"/>
    <n v="5.3963999999999963"/>
  </r>
  <r>
    <n v="8715"/>
    <x v="4344"/>
    <x v="3"/>
    <x v="497"/>
    <d v="2014-07-17T00:00:00"/>
    <s v="Standard Class"/>
    <s v="TS-21430"/>
    <x v="747"/>
    <x v="1"/>
    <x v="0"/>
    <x v="70"/>
    <x v="1"/>
    <n v="92105"/>
    <x v="1"/>
    <s v="OFF-BI-10003708"/>
    <x v="1"/>
    <x v="8"/>
    <x v="969"/>
    <x v="1278"/>
    <n v="5"/>
    <n v="0.2"/>
    <n v="9.3124999999999982"/>
  </r>
  <r>
    <n v="8716"/>
    <x v="4345"/>
    <x v="3"/>
    <x v="673"/>
    <d v="2014-11-21T00:00:00"/>
    <s v="Second Class"/>
    <s v="BM-11650"/>
    <x v="312"/>
    <x v="1"/>
    <x v="0"/>
    <x v="512"/>
    <x v="24"/>
    <n v="44035"/>
    <x v="3"/>
    <s v="OFF-BI-10002949"/>
    <x v="1"/>
    <x v="8"/>
    <x v="520"/>
    <x v="5572"/>
    <n v="1"/>
    <n v="0.7"/>
    <n v="-1.3983999999999996"/>
  </r>
  <r>
    <n v="8717"/>
    <x v="4346"/>
    <x v="0"/>
    <x v="1"/>
    <d v="2013-06-17T00:00:00"/>
    <s v="Second Class"/>
    <s v="AW-10930"/>
    <x v="585"/>
    <x v="2"/>
    <x v="0"/>
    <x v="12"/>
    <x v="5"/>
    <n v="77070"/>
    <x v="2"/>
    <s v="OFF-AP-10001242"/>
    <x v="1"/>
    <x v="9"/>
    <x v="1408"/>
    <x v="5573"/>
    <n v="4"/>
    <n v="0.8"/>
    <n v="-160.96"/>
  </r>
  <r>
    <n v="8718"/>
    <x v="4346"/>
    <x v="0"/>
    <x v="1"/>
    <d v="2013-06-17T00:00:00"/>
    <s v="Second Class"/>
    <s v="AW-10930"/>
    <x v="585"/>
    <x v="2"/>
    <x v="0"/>
    <x v="12"/>
    <x v="5"/>
    <n v="77070"/>
    <x v="2"/>
    <s v="FUR-FU-10001424"/>
    <x v="0"/>
    <x v="5"/>
    <x v="691"/>
    <x v="1913"/>
    <n v="2"/>
    <n v="0.6"/>
    <n v="-4.5396000000000019"/>
  </r>
  <r>
    <n v="8719"/>
    <x v="4346"/>
    <x v="0"/>
    <x v="1"/>
    <d v="2013-06-17T00:00:00"/>
    <s v="Second Class"/>
    <s v="AW-10930"/>
    <x v="585"/>
    <x v="2"/>
    <x v="0"/>
    <x v="12"/>
    <x v="5"/>
    <n v="77070"/>
    <x v="2"/>
    <s v="OFF-AR-10003469"/>
    <x v="1"/>
    <x v="6"/>
    <x v="1249"/>
    <x v="2437"/>
    <n v="8"/>
    <n v="0.2"/>
    <n v="3.9423999999999997"/>
  </r>
  <r>
    <n v="8720"/>
    <x v="4346"/>
    <x v="0"/>
    <x v="1"/>
    <d v="2013-06-17T00:00:00"/>
    <s v="Second Class"/>
    <s v="AW-10930"/>
    <x v="585"/>
    <x v="2"/>
    <x v="0"/>
    <x v="12"/>
    <x v="5"/>
    <n v="77070"/>
    <x v="2"/>
    <s v="OFF-PA-10000232"/>
    <x v="1"/>
    <x v="10"/>
    <x v="1622"/>
    <x v="12"/>
    <n v="3"/>
    <n v="0.2"/>
    <n v="5.6375999999999999"/>
  </r>
  <r>
    <n v="8721"/>
    <x v="4346"/>
    <x v="0"/>
    <x v="1"/>
    <d v="2013-06-17T00:00:00"/>
    <s v="Second Class"/>
    <s v="AW-10930"/>
    <x v="585"/>
    <x v="2"/>
    <x v="0"/>
    <x v="12"/>
    <x v="5"/>
    <n v="77070"/>
    <x v="2"/>
    <s v="FUR-CH-10000229"/>
    <x v="0"/>
    <x v="1"/>
    <x v="1612"/>
    <x v="5574"/>
    <n v="2"/>
    <n v="0.3"/>
    <n v="-119.23120000000003"/>
  </r>
  <r>
    <n v="8722"/>
    <x v="4346"/>
    <x v="0"/>
    <x v="1"/>
    <d v="2013-06-17T00:00:00"/>
    <s v="Second Class"/>
    <s v="AW-10930"/>
    <x v="585"/>
    <x v="2"/>
    <x v="0"/>
    <x v="12"/>
    <x v="5"/>
    <n v="77070"/>
    <x v="2"/>
    <s v="OFF-ST-10002562"/>
    <x v="1"/>
    <x v="4"/>
    <x v="33"/>
    <x v="5575"/>
    <n v="9"/>
    <n v="0.2"/>
    <n v="6.7535999999999987"/>
  </r>
  <r>
    <n v="8723"/>
    <x v="4346"/>
    <x v="0"/>
    <x v="1"/>
    <d v="2013-06-17T00:00:00"/>
    <s v="Second Class"/>
    <s v="AW-10930"/>
    <x v="585"/>
    <x v="2"/>
    <x v="0"/>
    <x v="12"/>
    <x v="5"/>
    <n v="77070"/>
    <x v="2"/>
    <s v="OFF-BI-10001525"/>
    <x v="1"/>
    <x v="8"/>
    <x v="31"/>
    <x v="5576"/>
    <n v="2"/>
    <n v="0.8"/>
    <n v="-2.6670000000000007"/>
  </r>
  <r>
    <n v="8724"/>
    <x v="4347"/>
    <x v="0"/>
    <x v="723"/>
    <d v="2014-01-01T00:00:00"/>
    <s v="Second Class"/>
    <s v="MH-17290"/>
    <x v="762"/>
    <x v="2"/>
    <x v="0"/>
    <x v="100"/>
    <x v="2"/>
    <n v="33178"/>
    <x v="0"/>
    <s v="OFF-PA-10002986"/>
    <x v="1"/>
    <x v="10"/>
    <x v="477"/>
    <x v="5577"/>
    <n v="7"/>
    <n v="0.2"/>
    <n v="13.0928"/>
  </r>
  <r>
    <n v="8725"/>
    <x v="4347"/>
    <x v="0"/>
    <x v="723"/>
    <d v="2014-01-01T00:00:00"/>
    <s v="Second Class"/>
    <s v="MH-17290"/>
    <x v="762"/>
    <x v="2"/>
    <x v="0"/>
    <x v="100"/>
    <x v="2"/>
    <n v="33178"/>
    <x v="0"/>
    <s v="OFF-PA-10000143"/>
    <x v="1"/>
    <x v="10"/>
    <x v="1692"/>
    <x v="869"/>
    <n v="6"/>
    <n v="0.2"/>
    <n v="8.8704000000000018"/>
  </r>
  <r>
    <n v="8726"/>
    <x v="4348"/>
    <x v="3"/>
    <x v="257"/>
    <d v="2014-03-24T00:00:00"/>
    <s v="Standard Class"/>
    <s v="SW-20275"/>
    <x v="349"/>
    <x v="0"/>
    <x v="0"/>
    <x v="4"/>
    <x v="4"/>
    <n v="98115"/>
    <x v="1"/>
    <s v="OFF-AR-10003752"/>
    <x v="1"/>
    <x v="6"/>
    <x v="677"/>
    <x v="849"/>
    <n v="4"/>
    <n v="0"/>
    <n v="21.251999999999999"/>
  </r>
  <r>
    <n v="8727"/>
    <x v="4349"/>
    <x v="1"/>
    <x v="17"/>
    <d v="2012-12-31T00:00:00"/>
    <s v="Standard Class"/>
    <s v="SP-20860"/>
    <x v="133"/>
    <x v="1"/>
    <x v="0"/>
    <x v="87"/>
    <x v="18"/>
    <n v="37130"/>
    <x v="0"/>
    <s v="TEC-AC-10002370"/>
    <x v="2"/>
    <x v="11"/>
    <x v="1816"/>
    <x v="5578"/>
    <n v="3"/>
    <n v="0.2"/>
    <n v="0.70919999999999961"/>
  </r>
  <r>
    <n v="8728"/>
    <x v="4349"/>
    <x v="1"/>
    <x v="17"/>
    <d v="2012-12-31T00:00:00"/>
    <s v="Standard Class"/>
    <s v="SP-20860"/>
    <x v="133"/>
    <x v="1"/>
    <x v="0"/>
    <x v="87"/>
    <x v="18"/>
    <n v="37130"/>
    <x v="0"/>
    <s v="FUR-FU-10002030"/>
    <x v="0"/>
    <x v="5"/>
    <x v="1813"/>
    <x v="5579"/>
    <n v="3"/>
    <n v="0.2"/>
    <n v="16.005600000000005"/>
  </r>
  <r>
    <n v="8729"/>
    <x v="4349"/>
    <x v="1"/>
    <x v="17"/>
    <d v="2012-12-31T00:00:00"/>
    <s v="Standard Class"/>
    <s v="SP-20860"/>
    <x v="133"/>
    <x v="1"/>
    <x v="0"/>
    <x v="87"/>
    <x v="18"/>
    <n v="37130"/>
    <x v="0"/>
    <s v="FUR-BO-10002853"/>
    <x v="0"/>
    <x v="0"/>
    <x v="1613"/>
    <x v="5580"/>
    <n v="2"/>
    <n v="0.2"/>
    <n v="8.1939999999999955"/>
  </r>
  <r>
    <n v="8730"/>
    <x v="4349"/>
    <x v="1"/>
    <x v="17"/>
    <d v="2012-12-31T00:00:00"/>
    <s v="Standard Class"/>
    <s v="SP-20860"/>
    <x v="133"/>
    <x v="1"/>
    <x v="0"/>
    <x v="87"/>
    <x v="18"/>
    <n v="37130"/>
    <x v="0"/>
    <s v="OFF-ST-10002562"/>
    <x v="1"/>
    <x v="4"/>
    <x v="33"/>
    <x v="2752"/>
    <n v="3"/>
    <n v="0.2"/>
    <n v="2.2511999999999999"/>
  </r>
  <r>
    <n v="8731"/>
    <x v="4349"/>
    <x v="1"/>
    <x v="17"/>
    <d v="2012-12-31T00:00:00"/>
    <s v="Standard Class"/>
    <s v="SP-20860"/>
    <x v="133"/>
    <x v="1"/>
    <x v="0"/>
    <x v="87"/>
    <x v="18"/>
    <n v="37130"/>
    <x v="0"/>
    <s v="TEC-AC-10004227"/>
    <x v="2"/>
    <x v="11"/>
    <x v="1400"/>
    <x v="3145"/>
    <n v="7"/>
    <n v="0.2"/>
    <n v="-12.730200000000011"/>
  </r>
  <r>
    <n v="8732"/>
    <x v="4350"/>
    <x v="1"/>
    <x v="374"/>
    <d v="2012-08-06T00:00:00"/>
    <s v="Standard Class"/>
    <s v="SC-20695"/>
    <x v="281"/>
    <x v="1"/>
    <x v="0"/>
    <x v="285"/>
    <x v="25"/>
    <n v="63116"/>
    <x v="2"/>
    <s v="OFF-SU-10002573"/>
    <x v="1"/>
    <x v="14"/>
    <x v="350"/>
    <x v="5581"/>
    <n v="3"/>
    <n v="0"/>
    <n v="15.776999999999996"/>
  </r>
  <r>
    <n v="8733"/>
    <x v="4351"/>
    <x v="3"/>
    <x v="818"/>
    <d v="2014-06-30T00:00:00"/>
    <s v="Second Class"/>
    <s v="PW-19030"/>
    <x v="463"/>
    <x v="1"/>
    <x v="0"/>
    <x v="4"/>
    <x v="4"/>
    <n v="98105"/>
    <x v="1"/>
    <s v="OFF-PA-10003848"/>
    <x v="1"/>
    <x v="10"/>
    <x v="1442"/>
    <x v="541"/>
    <n v="3"/>
    <n v="0"/>
    <n v="9.3312000000000008"/>
  </r>
  <r>
    <n v="8734"/>
    <x v="4351"/>
    <x v="3"/>
    <x v="818"/>
    <d v="2014-06-30T00:00:00"/>
    <s v="Second Class"/>
    <s v="PW-19030"/>
    <x v="463"/>
    <x v="1"/>
    <x v="0"/>
    <x v="4"/>
    <x v="4"/>
    <n v="98105"/>
    <x v="1"/>
    <s v="FUR-FU-10001290"/>
    <x v="0"/>
    <x v="5"/>
    <x v="447"/>
    <x v="487"/>
    <n v="3"/>
    <n v="0"/>
    <n v="40.415999999999997"/>
  </r>
  <r>
    <n v="8735"/>
    <x v="4351"/>
    <x v="3"/>
    <x v="818"/>
    <d v="2014-06-30T00:00:00"/>
    <s v="Second Class"/>
    <s v="PW-19030"/>
    <x v="463"/>
    <x v="1"/>
    <x v="0"/>
    <x v="4"/>
    <x v="4"/>
    <n v="98105"/>
    <x v="1"/>
    <s v="TEC-AC-10003832"/>
    <x v="2"/>
    <x v="11"/>
    <x v="216"/>
    <x v="2694"/>
    <n v="5"/>
    <n v="0"/>
    <n v="244.61549999999988"/>
  </r>
  <r>
    <n v="8736"/>
    <x v="4352"/>
    <x v="2"/>
    <x v="315"/>
    <d v="2011-02-11T00:00:00"/>
    <s v="Second Class"/>
    <s v="CS-12250"/>
    <x v="294"/>
    <x v="1"/>
    <x v="0"/>
    <x v="20"/>
    <x v="15"/>
    <n v="10024"/>
    <x v="3"/>
    <s v="OFF-ST-10001558"/>
    <x v="1"/>
    <x v="4"/>
    <x v="712"/>
    <x v="647"/>
    <n v="4"/>
    <n v="0"/>
    <n v="9.7439999999999998"/>
  </r>
  <r>
    <n v="8737"/>
    <x v="4353"/>
    <x v="0"/>
    <x v="913"/>
    <d v="2013-09-10T00:00:00"/>
    <s v="Standard Class"/>
    <s v="RP-19855"/>
    <x v="532"/>
    <x v="1"/>
    <x v="0"/>
    <x v="439"/>
    <x v="11"/>
    <n v="55125"/>
    <x v="2"/>
    <s v="OFF-ST-10001490"/>
    <x v="1"/>
    <x v="4"/>
    <x v="513"/>
    <x v="3469"/>
    <n v="3"/>
    <n v="0"/>
    <n v="160.62299999999993"/>
  </r>
  <r>
    <n v="8738"/>
    <x v="4354"/>
    <x v="3"/>
    <x v="1191"/>
    <d v="2014-04-11T00:00:00"/>
    <s v="Standard Class"/>
    <s v="CS-12175"/>
    <x v="728"/>
    <x v="1"/>
    <x v="0"/>
    <x v="346"/>
    <x v="18"/>
    <n v="37421"/>
    <x v="0"/>
    <s v="OFF-BI-10003669"/>
    <x v="1"/>
    <x v="8"/>
    <x v="796"/>
    <x v="5582"/>
    <n v="5"/>
    <n v="0.7"/>
    <n v="-5.9399999999999977"/>
  </r>
  <r>
    <n v="8739"/>
    <x v="4355"/>
    <x v="3"/>
    <x v="166"/>
    <d v="2014-12-12T00:00:00"/>
    <s v="First Class"/>
    <s v="MJ-17740"/>
    <x v="77"/>
    <x v="0"/>
    <x v="0"/>
    <x v="10"/>
    <x v="9"/>
    <n v="19140"/>
    <x v="3"/>
    <s v="OFF-AR-10004441"/>
    <x v="1"/>
    <x v="6"/>
    <x v="153"/>
    <x v="2153"/>
    <n v="4"/>
    <n v="0.2"/>
    <n v="3.6431999999999998"/>
  </r>
  <r>
    <n v="8740"/>
    <x v="4355"/>
    <x v="3"/>
    <x v="166"/>
    <d v="2014-12-12T00:00:00"/>
    <s v="First Class"/>
    <s v="MJ-17740"/>
    <x v="77"/>
    <x v="0"/>
    <x v="0"/>
    <x v="10"/>
    <x v="9"/>
    <n v="19140"/>
    <x v="3"/>
    <s v="TEC-PH-10001924"/>
    <x v="2"/>
    <x v="7"/>
    <x v="426"/>
    <x v="5583"/>
    <n v="2"/>
    <n v="0.4"/>
    <n v="-20.996999999999993"/>
  </r>
  <r>
    <n v="8741"/>
    <x v="4356"/>
    <x v="0"/>
    <x v="1131"/>
    <d v="2013-07-26T00:00:00"/>
    <s v="First Class"/>
    <s v="JG-15160"/>
    <x v="506"/>
    <x v="0"/>
    <x v="0"/>
    <x v="240"/>
    <x v="28"/>
    <n v="70506"/>
    <x v="0"/>
    <s v="OFF-AR-10004456"/>
    <x v="1"/>
    <x v="6"/>
    <x v="1044"/>
    <x v="1411"/>
    <n v="5"/>
    <n v="0"/>
    <n v="21.227999999999998"/>
  </r>
  <r>
    <n v="8742"/>
    <x v="4357"/>
    <x v="1"/>
    <x v="529"/>
    <d v="2012-11-09T00:00:00"/>
    <s v="Same Day"/>
    <s v="AG-10765"/>
    <x v="326"/>
    <x v="2"/>
    <x v="0"/>
    <x v="104"/>
    <x v="14"/>
    <n v="46226"/>
    <x v="2"/>
    <s v="OFF-BI-10001890"/>
    <x v="1"/>
    <x v="8"/>
    <x v="174"/>
    <x v="631"/>
    <n v="3"/>
    <n v="0"/>
    <n v="5.1551999999999998"/>
  </r>
  <r>
    <n v="8743"/>
    <x v="4358"/>
    <x v="1"/>
    <x v="653"/>
    <d v="2012-10-04T00:00:00"/>
    <s v="First Class"/>
    <s v="CK-12205"/>
    <x v="237"/>
    <x v="0"/>
    <x v="0"/>
    <x v="492"/>
    <x v="21"/>
    <n v="97123"/>
    <x v="1"/>
    <s v="FUR-FU-10000629"/>
    <x v="0"/>
    <x v="5"/>
    <x v="93"/>
    <x v="5584"/>
    <n v="1"/>
    <n v="0.2"/>
    <n v="3.0338000000000003"/>
  </r>
  <r>
    <n v="8744"/>
    <x v="4358"/>
    <x v="1"/>
    <x v="653"/>
    <d v="2012-10-04T00:00:00"/>
    <s v="First Class"/>
    <s v="CK-12205"/>
    <x v="237"/>
    <x v="0"/>
    <x v="0"/>
    <x v="492"/>
    <x v="21"/>
    <n v="97123"/>
    <x v="1"/>
    <s v="TEC-AC-10002323"/>
    <x v="2"/>
    <x v="11"/>
    <x v="175"/>
    <x v="4035"/>
    <n v="3"/>
    <n v="0.2"/>
    <n v="-4.6409999999999982"/>
  </r>
  <r>
    <n v="8745"/>
    <x v="4359"/>
    <x v="1"/>
    <x v="6"/>
    <d v="2012-11-25T00:00:00"/>
    <s v="Second Class"/>
    <s v="HD-14785"/>
    <x v="787"/>
    <x v="2"/>
    <x v="0"/>
    <x v="471"/>
    <x v="31"/>
    <n v="2138"/>
    <x v="3"/>
    <s v="OFF-AR-10003056"/>
    <x v="1"/>
    <x v="6"/>
    <x v="18"/>
    <x v="860"/>
    <n v="4"/>
    <n v="0"/>
    <n v="4.9647999999999985"/>
  </r>
  <r>
    <n v="8746"/>
    <x v="4359"/>
    <x v="1"/>
    <x v="6"/>
    <d v="2012-11-25T00:00:00"/>
    <s v="Second Class"/>
    <s v="HD-14785"/>
    <x v="787"/>
    <x v="2"/>
    <x v="0"/>
    <x v="471"/>
    <x v="31"/>
    <n v="2138"/>
    <x v="3"/>
    <s v="OFF-PA-10000300"/>
    <x v="1"/>
    <x v="10"/>
    <x v="1766"/>
    <x v="731"/>
    <n v="3"/>
    <n v="0"/>
    <n v="28.171799999999998"/>
  </r>
  <r>
    <n v="8747"/>
    <x v="4360"/>
    <x v="3"/>
    <x v="62"/>
    <d v="2014-02-08T00:00:00"/>
    <s v="Standard Class"/>
    <s v="BO-11350"/>
    <x v="635"/>
    <x v="1"/>
    <x v="0"/>
    <x v="70"/>
    <x v="1"/>
    <n v="92105"/>
    <x v="1"/>
    <s v="FUR-FU-10000293"/>
    <x v="0"/>
    <x v="5"/>
    <x v="783"/>
    <x v="5585"/>
    <n v="2"/>
    <n v="0"/>
    <n v="12.634799999999984"/>
  </r>
  <r>
    <n v="8748"/>
    <x v="4360"/>
    <x v="3"/>
    <x v="62"/>
    <d v="2014-02-08T00:00:00"/>
    <s v="Standard Class"/>
    <s v="BO-11350"/>
    <x v="635"/>
    <x v="1"/>
    <x v="0"/>
    <x v="70"/>
    <x v="1"/>
    <n v="92105"/>
    <x v="1"/>
    <s v="OFF-BI-10003638"/>
    <x v="1"/>
    <x v="8"/>
    <x v="607"/>
    <x v="5586"/>
    <n v="2"/>
    <n v="0.2"/>
    <n v="10.061999999999998"/>
  </r>
  <r>
    <n v="8749"/>
    <x v="4360"/>
    <x v="3"/>
    <x v="62"/>
    <d v="2014-02-08T00:00:00"/>
    <s v="Standard Class"/>
    <s v="BO-11350"/>
    <x v="635"/>
    <x v="1"/>
    <x v="0"/>
    <x v="70"/>
    <x v="1"/>
    <n v="92105"/>
    <x v="1"/>
    <s v="TEC-MA-10002109"/>
    <x v="2"/>
    <x v="15"/>
    <x v="1729"/>
    <x v="2562"/>
    <n v="2"/>
    <n v="0.2"/>
    <n v="38.997399999999971"/>
  </r>
  <r>
    <n v="8750"/>
    <x v="4361"/>
    <x v="1"/>
    <x v="382"/>
    <d v="2012-06-19T00:00:00"/>
    <s v="First Class"/>
    <s v="LC-16885"/>
    <x v="62"/>
    <x v="0"/>
    <x v="0"/>
    <x v="20"/>
    <x v="15"/>
    <n v="10009"/>
    <x v="3"/>
    <s v="OFF-BI-10003527"/>
    <x v="1"/>
    <x v="8"/>
    <x v="446"/>
    <x v="5587"/>
    <n v="3"/>
    <n v="0.2"/>
    <n v="1143.8910000000001"/>
  </r>
  <r>
    <n v="8751"/>
    <x v="4361"/>
    <x v="1"/>
    <x v="382"/>
    <d v="2012-06-19T00:00:00"/>
    <s v="First Class"/>
    <s v="LC-16885"/>
    <x v="62"/>
    <x v="0"/>
    <x v="0"/>
    <x v="20"/>
    <x v="15"/>
    <n v="10009"/>
    <x v="3"/>
    <s v="TEC-PH-10004922"/>
    <x v="2"/>
    <x v="7"/>
    <x v="1067"/>
    <x v="5588"/>
    <n v="2"/>
    <n v="0"/>
    <n v="33.495000000000005"/>
  </r>
  <r>
    <n v="8752"/>
    <x v="4362"/>
    <x v="0"/>
    <x v="465"/>
    <d v="2013-05-10T00:00:00"/>
    <s v="Standard Class"/>
    <s v="RB-19465"/>
    <x v="46"/>
    <x v="2"/>
    <x v="0"/>
    <x v="315"/>
    <x v="2"/>
    <n v="32303"/>
    <x v="0"/>
    <s v="OFF-PA-10001001"/>
    <x v="1"/>
    <x v="10"/>
    <x v="1821"/>
    <x v="5589"/>
    <n v="4"/>
    <n v="0.2"/>
    <n v="31.4712"/>
  </r>
  <r>
    <n v="8753"/>
    <x v="4362"/>
    <x v="0"/>
    <x v="465"/>
    <d v="2013-05-10T00:00:00"/>
    <s v="Standard Class"/>
    <s v="RB-19465"/>
    <x v="46"/>
    <x v="2"/>
    <x v="0"/>
    <x v="315"/>
    <x v="2"/>
    <n v="32303"/>
    <x v="0"/>
    <s v="TEC-PH-10001198"/>
    <x v="2"/>
    <x v="7"/>
    <x v="1168"/>
    <x v="1665"/>
    <n v="3"/>
    <n v="0.2"/>
    <n v="19.966499999999982"/>
  </r>
  <r>
    <n v="8754"/>
    <x v="4363"/>
    <x v="3"/>
    <x v="428"/>
    <d v="2014-09-11T00:00:00"/>
    <s v="First Class"/>
    <s v="JD-16015"/>
    <x v="557"/>
    <x v="0"/>
    <x v="0"/>
    <x v="167"/>
    <x v="24"/>
    <n v="43615"/>
    <x v="3"/>
    <s v="OFF-LA-10000443"/>
    <x v="1"/>
    <x v="2"/>
    <x v="1118"/>
    <x v="1173"/>
    <n v="6"/>
    <n v="0.2"/>
    <n v="5.9777999999999993"/>
  </r>
  <r>
    <n v="8755"/>
    <x v="4363"/>
    <x v="3"/>
    <x v="428"/>
    <d v="2014-09-11T00:00:00"/>
    <s v="First Class"/>
    <s v="JD-16015"/>
    <x v="557"/>
    <x v="0"/>
    <x v="0"/>
    <x v="167"/>
    <x v="24"/>
    <n v="43615"/>
    <x v="3"/>
    <s v="OFF-BI-10003669"/>
    <x v="1"/>
    <x v="8"/>
    <x v="796"/>
    <x v="5590"/>
    <n v="3"/>
    <n v="0.7"/>
    <n v="-3.5640000000000001"/>
  </r>
  <r>
    <n v="8756"/>
    <x v="4363"/>
    <x v="3"/>
    <x v="428"/>
    <d v="2014-09-11T00:00:00"/>
    <s v="First Class"/>
    <s v="JD-16015"/>
    <x v="557"/>
    <x v="0"/>
    <x v="0"/>
    <x v="167"/>
    <x v="24"/>
    <n v="43615"/>
    <x v="3"/>
    <s v="OFF-BI-10001628"/>
    <x v="1"/>
    <x v="8"/>
    <x v="1103"/>
    <x v="5591"/>
    <n v="2"/>
    <n v="0.7"/>
    <n v="-5.2149999999999999"/>
  </r>
  <r>
    <n v="8757"/>
    <x v="4364"/>
    <x v="0"/>
    <x v="405"/>
    <d v="2013-07-27T00:00:00"/>
    <s v="Standard Class"/>
    <s v="MF-17665"/>
    <x v="716"/>
    <x v="1"/>
    <x v="0"/>
    <x v="29"/>
    <x v="39"/>
    <n v="21044"/>
    <x v="3"/>
    <s v="OFF-AP-10002350"/>
    <x v="1"/>
    <x v="9"/>
    <x v="545"/>
    <x v="1023"/>
    <n v="2"/>
    <n v="0"/>
    <n v="10.5504"/>
  </r>
  <r>
    <n v="8758"/>
    <x v="4364"/>
    <x v="0"/>
    <x v="405"/>
    <d v="2013-07-27T00:00:00"/>
    <s v="Standard Class"/>
    <s v="MF-17665"/>
    <x v="716"/>
    <x v="1"/>
    <x v="0"/>
    <x v="29"/>
    <x v="39"/>
    <n v="21044"/>
    <x v="3"/>
    <s v="OFF-PA-10004100"/>
    <x v="1"/>
    <x v="10"/>
    <x v="257"/>
    <x v="187"/>
    <n v="8"/>
    <n v="0"/>
    <n v="24.883200000000002"/>
  </r>
  <r>
    <n v="8759"/>
    <x v="4364"/>
    <x v="0"/>
    <x v="405"/>
    <d v="2013-07-27T00:00:00"/>
    <s v="Standard Class"/>
    <s v="MF-17665"/>
    <x v="716"/>
    <x v="1"/>
    <x v="0"/>
    <x v="29"/>
    <x v="39"/>
    <n v="21044"/>
    <x v="3"/>
    <s v="FUR-FU-10000794"/>
    <x v="0"/>
    <x v="5"/>
    <x v="639"/>
    <x v="1877"/>
    <n v="3"/>
    <n v="0"/>
    <n v="9.3227999999999991"/>
  </r>
  <r>
    <n v="8760"/>
    <x v="4364"/>
    <x v="0"/>
    <x v="405"/>
    <d v="2013-07-27T00:00:00"/>
    <s v="Standard Class"/>
    <s v="MF-17665"/>
    <x v="716"/>
    <x v="1"/>
    <x v="0"/>
    <x v="29"/>
    <x v="39"/>
    <n v="21044"/>
    <x v="3"/>
    <s v="OFF-BI-10002012"/>
    <x v="1"/>
    <x v="8"/>
    <x v="742"/>
    <x v="5592"/>
    <n v="3"/>
    <n v="0"/>
    <n v="2.5920000000000001"/>
  </r>
  <r>
    <n v="8761"/>
    <x v="4365"/>
    <x v="0"/>
    <x v="1011"/>
    <d v="2013-02-06T00:00:00"/>
    <s v="Standard Class"/>
    <s v="BF-11170"/>
    <x v="408"/>
    <x v="2"/>
    <x v="0"/>
    <x v="118"/>
    <x v="32"/>
    <n v="30318"/>
    <x v="0"/>
    <s v="OFF-BI-10003527"/>
    <x v="1"/>
    <x v="8"/>
    <x v="446"/>
    <x v="5593"/>
    <n v="1"/>
    <n v="0"/>
    <n v="635.495"/>
  </r>
  <r>
    <n v="8762"/>
    <x v="4365"/>
    <x v="0"/>
    <x v="1011"/>
    <d v="2013-02-06T00:00:00"/>
    <s v="Standard Class"/>
    <s v="BF-11170"/>
    <x v="408"/>
    <x v="2"/>
    <x v="0"/>
    <x v="118"/>
    <x v="32"/>
    <n v="30318"/>
    <x v="0"/>
    <s v="OFF-EN-10004483"/>
    <x v="1"/>
    <x v="12"/>
    <x v="1335"/>
    <x v="5594"/>
    <n v="8"/>
    <n v="0"/>
    <n v="58.919199999999989"/>
  </r>
  <r>
    <n v="8763"/>
    <x v="4366"/>
    <x v="0"/>
    <x v="723"/>
    <d v="2014-01-03T00:00:00"/>
    <s v="Standard Class"/>
    <s v="FO-14305"/>
    <x v="383"/>
    <x v="0"/>
    <x v="0"/>
    <x v="301"/>
    <x v="1"/>
    <n v="95823"/>
    <x v="1"/>
    <s v="OFF-ST-10003722"/>
    <x v="1"/>
    <x v="4"/>
    <x v="760"/>
    <x v="919"/>
    <n v="1"/>
    <n v="0"/>
    <n v="4.068699999999998"/>
  </r>
  <r>
    <n v="8764"/>
    <x v="4366"/>
    <x v="0"/>
    <x v="723"/>
    <d v="2014-01-03T00:00:00"/>
    <s v="Standard Class"/>
    <s v="FO-14305"/>
    <x v="383"/>
    <x v="0"/>
    <x v="0"/>
    <x v="301"/>
    <x v="1"/>
    <n v="95823"/>
    <x v="1"/>
    <s v="OFF-SU-10002557"/>
    <x v="1"/>
    <x v="14"/>
    <x v="1329"/>
    <x v="5482"/>
    <n v="2"/>
    <n v="0"/>
    <n v="7.2696000000000005"/>
  </r>
  <r>
    <n v="8765"/>
    <x v="4367"/>
    <x v="1"/>
    <x v="82"/>
    <d v="2012-11-27T00:00:00"/>
    <s v="Standard Class"/>
    <s v="BB-11545"/>
    <x v="179"/>
    <x v="1"/>
    <x v="0"/>
    <x v="5"/>
    <x v="5"/>
    <n v="76106"/>
    <x v="2"/>
    <s v="OFF-AR-10002257"/>
    <x v="1"/>
    <x v="6"/>
    <x v="1191"/>
    <x v="758"/>
    <n v="2"/>
    <n v="0.2"/>
    <n v="0.73479999999999923"/>
  </r>
  <r>
    <n v="8766"/>
    <x v="4367"/>
    <x v="1"/>
    <x v="82"/>
    <d v="2012-11-27T00:00:00"/>
    <s v="Standard Class"/>
    <s v="BB-11545"/>
    <x v="179"/>
    <x v="1"/>
    <x v="0"/>
    <x v="5"/>
    <x v="5"/>
    <n v="76106"/>
    <x v="2"/>
    <s v="OFF-BI-10000756"/>
    <x v="1"/>
    <x v="8"/>
    <x v="15"/>
    <x v="5595"/>
    <n v="2"/>
    <n v="0.8"/>
    <n v="-2.5440000000000005"/>
  </r>
  <r>
    <n v="8767"/>
    <x v="4367"/>
    <x v="1"/>
    <x v="82"/>
    <d v="2012-11-27T00:00:00"/>
    <s v="Standard Class"/>
    <s v="BB-11545"/>
    <x v="179"/>
    <x v="1"/>
    <x v="0"/>
    <x v="5"/>
    <x v="5"/>
    <n v="76106"/>
    <x v="2"/>
    <s v="OFF-AP-10004136"/>
    <x v="1"/>
    <x v="9"/>
    <x v="1815"/>
    <x v="4396"/>
    <n v="3"/>
    <n v="0.8"/>
    <n v="-67.617000000000019"/>
  </r>
  <r>
    <n v="8768"/>
    <x v="4367"/>
    <x v="1"/>
    <x v="82"/>
    <d v="2012-11-27T00:00:00"/>
    <s v="Standard Class"/>
    <s v="BB-11545"/>
    <x v="179"/>
    <x v="1"/>
    <x v="0"/>
    <x v="5"/>
    <x v="5"/>
    <n v="76106"/>
    <x v="2"/>
    <s v="OFF-BI-10002194"/>
    <x v="1"/>
    <x v="8"/>
    <x v="411"/>
    <x v="5596"/>
    <n v="5"/>
    <n v="0.8"/>
    <n v="-13.167000000000002"/>
  </r>
  <r>
    <n v="8769"/>
    <x v="4368"/>
    <x v="1"/>
    <x v="348"/>
    <d v="2012-10-09T00:00:00"/>
    <s v="Standard Class"/>
    <s v="IL-15100"/>
    <x v="582"/>
    <x v="0"/>
    <x v="0"/>
    <x v="38"/>
    <x v="24"/>
    <n v="43229"/>
    <x v="3"/>
    <s v="TEC-AC-10000892"/>
    <x v="2"/>
    <x v="11"/>
    <x v="290"/>
    <x v="5597"/>
    <n v="4"/>
    <n v="0.2"/>
    <n v="57.599999999999994"/>
  </r>
  <r>
    <n v="8770"/>
    <x v="4369"/>
    <x v="0"/>
    <x v="126"/>
    <d v="2013-09-14T00:00:00"/>
    <s v="Same Day"/>
    <s v="PO-19180"/>
    <x v="178"/>
    <x v="2"/>
    <x v="0"/>
    <x v="103"/>
    <x v="22"/>
    <n v="80027"/>
    <x v="1"/>
    <s v="TEC-PH-10001870"/>
    <x v="2"/>
    <x v="7"/>
    <x v="1731"/>
    <x v="5598"/>
    <n v="3"/>
    <n v="0.2"/>
    <n v="9.1844999999999928"/>
  </r>
  <r>
    <n v="8771"/>
    <x v="4369"/>
    <x v="0"/>
    <x v="126"/>
    <d v="2013-09-14T00:00:00"/>
    <s v="Same Day"/>
    <s v="PO-19180"/>
    <x v="178"/>
    <x v="2"/>
    <x v="0"/>
    <x v="103"/>
    <x v="22"/>
    <n v="80027"/>
    <x v="1"/>
    <s v="FUR-CH-10002304"/>
    <x v="0"/>
    <x v="1"/>
    <x v="782"/>
    <x v="5599"/>
    <n v="4"/>
    <n v="0.2"/>
    <n v="5.1960000000000015"/>
  </r>
  <r>
    <n v="8772"/>
    <x v="4370"/>
    <x v="3"/>
    <x v="32"/>
    <d v="2014-09-18T00:00:00"/>
    <s v="First Class"/>
    <s v="DB-13555"/>
    <x v="587"/>
    <x v="1"/>
    <x v="0"/>
    <x v="253"/>
    <x v="3"/>
    <n v="27604"/>
    <x v="0"/>
    <s v="OFF-AP-10002534"/>
    <x v="1"/>
    <x v="9"/>
    <x v="1193"/>
    <x v="5600"/>
    <n v="4"/>
    <n v="0.2"/>
    <n v="94.278400000000033"/>
  </r>
  <r>
    <n v="8773"/>
    <x v="4370"/>
    <x v="3"/>
    <x v="32"/>
    <d v="2014-09-18T00:00:00"/>
    <s v="First Class"/>
    <s v="DB-13555"/>
    <x v="587"/>
    <x v="1"/>
    <x v="0"/>
    <x v="253"/>
    <x v="3"/>
    <n v="27604"/>
    <x v="0"/>
    <s v="OFF-PA-10001125"/>
    <x v="1"/>
    <x v="10"/>
    <x v="1012"/>
    <x v="1355"/>
    <n v="3"/>
    <n v="0.2"/>
    <n v="23.234999999999992"/>
  </r>
  <r>
    <n v="8774"/>
    <x v="4371"/>
    <x v="1"/>
    <x v="1203"/>
    <d v="2012-02-28T00:00:00"/>
    <s v="Standard Class"/>
    <s v="LC-16960"/>
    <x v="784"/>
    <x v="2"/>
    <x v="0"/>
    <x v="20"/>
    <x v="15"/>
    <n v="10024"/>
    <x v="3"/>
    <s v="OFF-AP-10000804"/>
    <x v="1"/>
    <x v="9"/>
    <x v="561"/>
    <x v="2051"/>
    <n v="6"/>
    <n v="0"/>
    <n v="6.7200000000000006"/>
  </r>
  <r>
    <n v="8775"/>
    <x v="4371"/>
    <x v="1"/>
    <x v="1203"/>
    <d v="2012-02-28T00:00:00"/>
    <s v="Standard Class"/>
    <s v="LC-16960"/>
    <x v="784"/>
    <x v="2"/>
    <x v="0"/>
    <x v="20"/>
    <x v="15"/>
    <n v="10024"/>
    <x v="3"/>
    <s v="OFF-BI-10002982"/>
    <x v="1"/>
    <x v="8"/>
    <x v="1258"/>
    <x v="3023"/>
    <n v="2"/>
    <n v="0.2"/>
    <n v="3.8135999999999992"/>
  </r>
  <r>
    <n v="8776"/>
    <x v="4372"/>
    <x v="0"/>
    <x v="5"/>
    <d v="2013-12-10T00:00:00"/>
    <s v="Second Class"/>
    <s v="MP-18175"/>
    <x v="486"/>
    <x v="2"/>
    <x v="0"/>
    <x v="22"/>
    <x v="10"/>
    <n v="60623"/>
    <x v="2"/>
    <s v="OFF-AR-10001547"/>
    <x v="1"/>
    <x v="6"/>
    <x v="147"/>
    <x v="5601"/>
    <n v="2"/>
    <n v="0.2"/>
    <n v="0.30940000000000001"/>
  </r>
  <r>
    <n v="8777"/>
    <x v="4373"/>
    <x v="0"/>
    <x v="415"/>
    <d v="2013-07-04T00:00:00"/>
    <s v="First Class"/>
    <s v="EA-14035"/>
    <x v="105"/>
    <x v="1"/>
    <x v="0"/>
    <x v="114"/>
    <x v="5"/>
    <n v="77340"/>
    <x v="2"/>
    <s v="FUR-CH-10000665"/>
    <x v="0"/>
    <x v="1"/>
    <x v="656"/>
    <x v="2568"/>
    <n v="5"/>
    <n v="0.3"/>
    <n v="0"/>
  </r>
  <r>
    <n v="8778"/>
    <x v="4373"/>
    <x v="0"/>
    <x v="415"/>
    <d v="2013-07-04T00:00:00"/>
    <s v="First Class"/>
    <s v="EA-14035"/>
    <x v="105"/>
    <x v="1"/>
    <x v="0"/>
    <x v="114"/>
    <x v="5"/>
    <n v="77340"/>
    <x v="2"/>
    <s v="OFF-PA-10000520"/>
    <x v="1"/>
    <x v="10"/>
    <x v="1419"/>
    <x v="759"/>
    <n v="8"/>
    <n v="0.2"/>
    <n v="14.5152"/>
  </r>
  <r>
    <n v="8779"/>
    <x v="4374"/>
    <x v="3"/>
    <x v="1096"/>
    <d v="2014-12-19T00:00:00"/>
    <s v="Standard Class"/>
    <s v="BP-11095"/>
    <x v="162"/>
    <x v="1"/>
    <x v="0"/>
    <x v="20"/>
    <x v="15"/>
    <n v="10024"/>
    <x v="3"/>
    <s v="FUR-BO-10004015"/>
    <x v="0"/>
    <x v="0"/>
    <x v="569"/>
    <x v="5602"/>
    <n v="3"/>
    <n v="0.2"/>
    <n v="7.1993999999999687"/>
  </r>
  <r>
    <n v="8780"/>
    <x v="4375"/>
    <x v="1"/>
    <x v="305"/>
    <d v="2012-03-22T00:00:00"/>
    <s v="Second Class"/>
    <s v="BM-11785"/>
    <x v="298"/>
    <x v="0"/>
    <x v="0"/>
    <x v="127"/>
    <x v="21"/>
    <n v="97301"/>
    <x v="1"/>
    <s v="OFF-ST-10004258"/>
    <x v="1"/>
    <x v="4"/>
    <x v="754"/>
    <x v="5603"/>
    <n v="3"/>
    <n v="0.2"/>
    <n v="2.5641000000000034"/>
  </r>
  <r>
    <n v="8781"/>
    <x v="4376"/>
    <x v="1"/>
    <x v="1201"/>
    <d v="2012-03-04T00:00:00"/>
    <s v="First Class"/>
    <s v="CM-12715"/>
    <x v="782"/>
    <x v="1"/>
    <x v="0"/>
    <x v="12"/>
    <x v="5"/>
    <n v="77070"/>
    <x v="2"/>
    <s v="OFF-AR-10003696"/>
    <x v="1"/>
    <x v="6"/>
    <x v="1236"/>
    <x v="5604"/>
    <n v="2"/>
    <n v="0.2"/>
    <n v="6.2243999999999957"/>
  </r>
  <r>
    <n v="8782"/>
    <x v="4376"/>
    <x v="1"/>
    <x v="1201"/>
    <d v="2012-03-04T00:00:00"/>
    <s v="First Class"/>
    <s v="CM-12715"/>
    <x v="782"/>
    <x v="1"/>
    <x v="0"/>
    <x v="12"/>
    <x v="5"/>
    <n v="77070"/>
    <x v="2"/>
    <s v="FUR-BO-10001811"/>
    <x v="0"/>
    <x v="0"/>
    <x v="779"/>
    <x v="5605"/>
    <n v="6"/>
    <n v="0.32"/>
    <n v="-36.117600000000152"/>
  </r>
  <r>
    <n v="8783"/>
    <x v="4377"/>
    <x v="0"/>
    <x v="306"/>
    <d v="2013-09-21T00:00:00"/>
    <s v="Standard Class"/>
    <s v="JD-16150"/>
    <x v="251"/>
    <x v="1"/>
    <x v="0"/>
    <x v="513"/>
    <x v="45"/>
    <n v="83301"/>
    <x v="1"/>
    <s v="OFF-BI-10001249"/>
    <x v="1"/>
    <x v="8"/>
    <x v="1182"/>
    <x v="5606"/>
    <n v="4"/>
    <n v="0.2"/>
    <n v="6.6351999999999984"/>
  </r>
  <r>
    <n v="8784"/>
    <x v="4377"/>
    <x v="0"/>
    <x v="306"/>
    <d v="2013-09-21T00:00:00"/>
    <s v="Standard Class"/>
    <s v="JD-16150"/>
    <x v="251"/>
    <x v="1"/>
    <x v="0"/>
    <x v="513"/>
    <x v="45"/>
    <n v="83301"/>
    <x v="1"/>
    <s v="FUR-TA-10003473"/>
    <x v="0"/>
    <x v="3"/>
    <x v="214"/>
    <x v="5607"/>
    <n v="3"/>
    <n v="0"/>
    <n v="259.52970000000005"/>
  </r>
  <r>
    <n v="8785"/>
    <x v="4378"/>
    <x v="3"/>
    <x v="294"/>
    <d v="2014-03-24T00:00:00"/>
    <s v="Standard Class"/>
    <s v="AS-10630"/>
    <x v="357"/>
    <x v="2"/>
    <x v="0"/>
    <x v="289"/>
    <x v="18"/>
    <n v="37918"/>
    <x v="0"/>
    <s v="OFF-LA-10003190"/>
    <x v="1"/>
    <x v="2"/>
    <x v="1163"/>
    <x v="877"/>
    <n v="2"/>
    <n v="0.2"/>
    <n v="1.6704000000000001"/>
  </r>
  <r>
    <n v="8786"/>
    <x v="4379"/>
    <x v="3"/>
    <x v="39"/>
    <d v="2014-06-03T00:00:00"/>
    <s v="Standard Class"/>
    <s v="CM-11815"/>
    <x v="698"/>
    <x v="1"/>
    <x v="0"/>
    <x v="42"/>
    <x v="16"/>
    <n v="85023"/>
    <x v="1"/>
    <s v="TEC-PH-10001305"/>
    <x v="2"/>
    <x v="7"/>
    <x v="1671"/>
    <x v="4398"/>
    <n v="5"/>
    <n v="0.2"/>
    <n v="19.596000000000018"/>
  </r>
  <r>
    <n v="8787"/>
    <x v="4379"/>
    <x v="3"/>
    <x v="39"/>
    <d v="2014-06-03T00:00:00"/>
    <s v="Standard Class"/>
    <s v="CM-11815"/>
    <x v="698"/>
    <x v="1"/>
    <x v="0"/>
    <x v="42"/>
    <x v="16"/>
    <n v="85023"/>
    <x v="1"/>
    <s v="OFF-PA-10001534"/>
    <x v="1"/>
    <x v="10"/>
    <x v="1461"/>
    <x v="12"/>
    <n v="3"/>
    <n v="0.2"/>
    <n v="5.4432"/>
  </r>
  <r>
    <n v="8788"/>
    <x v="4379"/>
    <x v="3"/>
    <x v="39"/>
    <d v="2014-06-03T00:00:00"/>
    <s v="Standard Class"/>
    <s v="CM-11815"/>
    <x v="698"/>
    <x v="1"/>
    <x v="0"/>
    <x v="42"/>
    <x v="16"/>
    <n v="85023"/>
    <x v="1"/>
    <s v="TEC-AC-10000844"/>
    <x v="2"/>
    <x v="11"/>
    <x v="106"/>
    <x v="5608"/>
    <n v="4"/>
    <n v="0.2"/>
    <n v="54.393599999999978"/>
  </r>
  <r>
    <n v="8789"/>
    <x v="4380"/>
    <x v="3"/>
    <x v="140"/>
    <d v="2014-06-20T00:00:00"/>
    <s v="Standard Class"/>
    <s v="JE-15715"/>
    <x v="555"/>
    <x v="0"/>
    <x v="0"/>
    <x v="53"/>
    <x v="3"/>
    <n v="28110"/>
    <x v="0"/>
    <s v="FUR-CH-10000847"/>
    <x v="0"/>
    <x v="1"/>
    <x v="986"/>
    <x v="327"/>
    <n v="3"/>
    <n v="0.2"/>
    <n v="52.376399999999961"/>
  </r>
  <r>
    <n v="8790"/>
    <x v="4380"/>
    <x v="3"/>
    <x v="140"/>
    <d v="2014-06-20T00:00:00"/>
    <s v="Standard Class"/>
    <s v="JE-15715"/>
    <x v="555"/>
    <x v="0"/>
    <x v="0"/>
    <x v="53"/>
    <x v="3"/>
    <n v="28110"/>
    <x v="0"/>
    <s v="FUR-BO-10000468"/>
    <x v="0"/>
    <x v="0"/>
    <x v="1171"/>
    <x v="5609"/>
    <n v="2"/>
    <n v="0.2"/>
    <n v="-3.8863999999999947"/>
  </r>
  <r>
    <n v="8791"/>
    <x v="4381"/>
    <x v="1"/>
    <x v="684"/>
    <d v="2012-09-12T00:00:00"/>
    <s v="Standard Class"/>
    <s v="AG-10525"/>
    <x v="132"/>
    <x v="1"/>
    <x v="0"/>
    <x v="102"/>
    <x v="17"/>
    <n v="23223"/>
    <x v="0"/>
    <s v="OFF-BI-10002799"/>
    <x v="1"/>
    <x v="8"/>
    <x v="1450"/>
    <x v="5610"/>
    <n v="9"/>
    <n v="0"/>
    <n v="21.445199999999996"/>
  </r>
  <r>
    <n v="8792"/>
    <x v="4382"/>
    <x v="3"/>
    <x v="257"/>
    <d v="2014-03-25T00:00:00"/>
    <s v="Standard Class"/>
    <s v="TT-21220"/>
    <x v="627"/>
    <x v="0"/>
    <x v="0"/>
    <x v="12"/>
    <x v="5"/>
    <n v="77041"/>
    <x v="2"/>
    <s v="TEC-PH-10001557"/>
    <x v="2"/>
    <x v="7"/>
    <x v="658"/>
    <x v="3431"/>
    <n v="7"/>
    <n v="0.2"/>
    <n v="47.035099999999971"/>
  </r>
  <r>
    <n v="8793"/>
    <x v="4383"/>
    <x v="2"/>
    <x v="174"/>
    <d v="2011-12-21T00:00:00"/>
    <s v="First Class"/>
    <s v="BP-11095"/>
    <x v="162"/>
    <x v="1"/>
    <x v="0"/>
    <x v="1"/>
    <x v="1"/>
    <n v="90008"/>
    <x v="1"/>
    <s v="OFF-LA-10001934"/>
    <x v="1"/>
    <x v="2"/>
    <x v="568"/>
    <x v="2"/>
    <n v="2"/>
    <n v="0"/>
    <n v="6.8713999999999995"/>
  </r>
  <r>
    <n v="8794"/>
    <x v="4383"/>
    <x v="2"/>
    <x v="174"/>
    <d v="2011-12-21T00:00:00"/>
    <s v="First Class"/>
    <s v="BP-11095"/>
    <x v="162"/>
    <x v="1"/>
    <x v="0"/>
    <x v="1"/>
    <x v="1"/>
    <n v="90008"/>
    <x v="1"/>
    <s v="OFF-FA-10004248"/>
    <x v="1"/>
    <x v="13"/>
    <x v="480"/>
    <x v="5611"/>
    <n v="5"/>
    <n v="0"/>
    <n v="8.7945000000000011"/>
  </r>
  <r>
    <n v="8795"/>
    <x v="4383"/>
    <x v="2"/>
    <x v="174"/>
    <d v="2011-12-21T00:00:00"/>
    <s v="First Class"/>
    <s v="BP-11095"/>
    <x v="162"/>
    <x v="1"/>
    <x v="0"/>
    <x v="1"/>
    <x v="1"/>
    <n v="90008"/>
    <x v="1"/>
    <s v="TEC-PH-10001944"/>
    <x v="2"/>
    <x v="7"/>
    <x v="1262"/>
    <x v="5612"/>
    <n v="5"/>
    <n v="0.2"/>
    <n v="72.974999999999909"/>
  </r>
  <r>
    <n v="8796"/>
    <x v="4383"/>
    <x v="2"/>
    <x v="174"/>
    <d v="2011-12-21T00:00:00"/>
    <s v="First Class"/>
    <s v="BP-11095"/>
    <x v="162"/>
    <x v="1"/>
    <x v="0"/>
    <x v="1"/>
    <x v="1"/>
    <n v="90008"/>
    <x v="1"/>
    <s v="TEC-PH-10002085"/>
    <x v="2"/>
    <x v="7"/>
    <x v="659"/>
    <x v="2005"/>
    <n v="4"/>
    <n v="0.2"/>
    <n v="15.837600000000009"/>
  </r>
  <r>
    <n v="8797"/>
    <x v="4384"/>
    <x v="0"/>
    <x v="274"/>
    <d v="2013-07-14T00:00:00"/>
    <s v="Standard Class"/>
    <s v="MJ-17740"/>
    <x v="77"/>
    <x v="0"/>
    <x v="0"/>
    <x v="11"/>
    <x v="7"/>
    <n v="84057"/>
    <x v="1"/>
    <s v="OFF-PA-10003441"/>
    <x v="1"/>
    <x v="10"/>
    <x v="485"/>
    <x v="91"/>
    <n v="2"/>
    <n v="0"/>
    <n v="6.2208000000000006"/>
  </r>
  <r>
    <n v="8798"/>
    <x v="4384"/>
    <x v="0"/>
    <x v="274"/>
    <d v="2013-07-14T00:00:00"/>
    <s v="Standard Class"/>
    <s v="MJ-17740"/>
    <x v="77"/>
    <x v="0"/>
    <x v="0"/>
    <x v="11"/>
    <x v="7"/>
    <n v="84057"/>
    <x v="1"/>
    <s v="OFF-AR-10004602"/>
    <x v="1"/>
    <x v="6"/>
    <x v="1217"/>
    <x v="44"/>
    <n v="2"/>
    <n v="0"/>
    <n v="12.874400000000001"/>
  </r>
  <r>
    <n v="8799"/>
    <x v="4385"/>
    <x v="0"/>
    <x v="1204"/>
    <d v="2013-04-11T00:00:00"/>
    <s v="Standard Class"/>
    <s v="VM-21685"/>
    <x v="91"/>
    <x v="2"/>
    <x v="0"/>
    <x v="140"/>
    <x v="42"/>
    <s v="05408"/>
    <x v="3"/>
    <s v="TEC-PH-10002555"/>
    <x v="2"/>
    <x v="7"/>
    <x v="1343"/>
    <x v="5613"/>
    <n v="5"/>
    <n v="0"/>
    <n v="336.63499999999999"/>
  </r>
  <r>
    <n v="8800"/>
    <x v="4386"/>
    <x v="2"/>
    <x v="1205"/>
    <d v="2011-05-10T00:00:00"/>
    <s v="First Class"/>
    <s v="KT-16480"/>
    <x v="409"/>
    <x v="0"/>
    <x v="0"/>
    <x v="10"/>
    <x v="9"/>
    <n v="19134"/>
    <x v="3"/>
    <s v="TEC-CO-10001449"/>
    <x v="2"/>
    <x v="16"/>
    <x v="303"/>
    <x v="5614"/>
    <n v="5"/>
    <n v="0.4"/>
    <n v="239.99600000000009"/>
  </r>
  <r>
    <n v="8801"/>
    <x v="4387"/>
    <x v="3"/>
    <x v="51"/>
    <d v="2014-11-28T00:00:00"/>
    <s v="Standard Class"/>
    <s v="CS-12250"/>
    <x v="294"/>
    <x v="1"/>
    <x v="0"/>
    <x v="22"/>
    <x v="10"/>
    <n v="60623"/>
    <x v="2"/>
    <s v="OFF-PA-10004285"/>
    <x v="1"/>
    <x v="10"/>
    <x v="1259"/>
    <x v="1432"/>
    <n v="2"/>
    <n v="0.2"/>
    <n v="3.7407999999999997"/>
  </r>
  <r>
    <n v="8802"/>
    <x v="4388"/>
    <x v="0"/>
    <x v="338"/>
    <d v="2013-11-13T00:00:00"/>
    <s v="First Class"/>
    <s v="AB-10015"/>
    <x v="755"/>
    <x v="0"/>
    <x v="0"/>
    <x v="268"/>
    <x v="26"/>
    <n v="73120"/>
    <x v="2"/>
    <s v="TEC-PH-10000562"/>
    <x v="2"/>
    <x v="7"/>
    <x v="1698"/>
    <x v="5615"/>
    <n v="2"/>
    <n v="0"/>
    <n v="62.15440000000001"/>
  </r>
  <r>
    <n v="8803"/>
    <x v="4388"/>
    <x v="0"/>
    <x v="338"/>
    <d v="2013-11-13T00:00:00"/>
    <s v="First Class"/>
    <s v="AB-10015"/>
    <x v="755"/>
    <x v="0"/>
    <x v="0"/>
    <x v="268"/>
    <x v="26"/>
    <n v="73120"/>
    <x v="2"/>
    <s v="FUR-BO-10003966"/>
    <x v="0"/>
    <x v="0"/>
    <x v="1086"/>
    <x v="2661"/>
    <n v="2"/>
    <n v="0"/>
    <n v="54.713599999999985"/>
  </r>
  <r>
    <n v="8804"/>
    <x v="4389"/>
    <x v="2"/>
    <x v="520"/>
    <d v="2012-01-01T00:00:00"/>
    <s v="First Class"/>
    <s v="AH-10030"/>
    <x v="692"/>
    <x v="1"/>
    <x v="0"/>
    <x v="20"/>
    <x v="15"/>
    <n v="10035"/>
    <x v="3"/>
    <s v="TEC-AC-10003614"/>
    <x v="2"/>
    <x v="11"/>
    <x v="562"/>
    <x v="5616"/>
    <n v="3"/>
    <n v="0"/>
    <n v="11.474099999999996"/>
  </r>
  <r>
    <n v="8805"/>
    <x v="4389"/>
    <x v="2"/>
    <x v="520"/>
    <d v="2012-01-01T00:00:00"/>
    <s v="First Class"/>
    <s v="AH-10030"/>
    <x v="692"/>
    <x v="1"/>
    <x v="0"/>
    <x v="20"/>
    <x v="15"/>
    <n v="10035"/>
    <x v="3"/>
    <s v="OFF-LA-10003148"/>
    <x v="1"/>
    <x v="2"/>
    <x v="164"/>
    <x v="1381"/>
    <n v="3"/>
    <n v="0"/>
    <n v="8.6939999999999991"/>
  </r>
  <r>
    <n v="8806"/>
    <x v="4390"/>
    <x v="3"/>
    <x v="971"/>
    <d v="2014-08-24T00:00:00"/>
    <s v="Standard Class"/>
    <s v="DO-13435"/>
    <x v="157"/>
    <x v="0"/>
    <x v="0"/>
    <x v="288"/>
    <x v="7"/>
    <n v="84106"/>
    <x v="1"/>
    <s v="OFF-BI-10002133"/>
    <x v="1"/>
    <x v="8"/>
    <x v="1138"/>
    <x v="5617"/>
    <n v="3"/>
    <n v="0.2"/>
    <n v="37.235999999999997"/>
  </r>
  <r>
    <n v="8807"/>
    <x v="4391"/>
    <x v="0"/>
    <x v="126"/>
    <d v="2013-09-17T00:00:00"/>
    <s v="Standard Class"/>
    <s v="MC-17590"/>
    <x v="565"/>
    <x v="1"/>
    <x v="0"/>
    <x v="456"/>
    <x v="15"/>
    <n v="13501"/>
    <x v="3"/>
    <s v="FUR-FU-10002813"/>
    <x v="0"/>
    <x v="5"/>
    <x v="1682"/>
    <x v="586"/>
    <n v="2"/>
    <n v="0"/>
    <n v="14.572799999999997"/>
  </r>
  <r>
    <n v="8808"/>
    <x v="4392"/>
    <x v="3"/>
    <x v="40"/>
    <d v="2014-11-01T00:00:00"/>
    <s v="Standard Class"/>
    <s v="JF-15190"/>
    <x v="440"/>
    <x v="0"/>
    <x v="0"/>
    <x v="10"/>
    <x v="9"/>
    <n v="19134"/>
    <x v="3"/>
    <s v="OFF-BI-10004330"/>
    <x v="1"/>
    <x v="8"/>
    <x v="795"/>
    <x v="5618"/>
    <n v="3"/>
    <n v="0.7"/>
    <n v="-27.734999999999992"/>
  </r>
  <r>
    <n v="8809"/>
    <x v="4392"/>
    <x v="3"/>
    <x v="40"/>
    <d v="2014-11-01T00:00:00"/>
    <s v="Standard Class"/>
    <s v="JF-15190"/>
    <x v="440"/>
    <x v="0"/>
    <x v="0"/>
    <x v="10"/>
    <x v="9"/>
    <n v="19134"/>
    <x v="3"/>
    <s v="TEC-PH-10002807"/>
    <x v="2"/>
    <x v="7"/>
    <x v="1230"/>
    <x v="5619"/>
    <n v="5"/>
    <n v="0.4"/>
    <n v="19.775000000000006"/>
  </r>
  <r>
    <n v="8810"/>
    <x v="4392"/>
    <x v="3"/>
    <x v="40"/>
    <d v="2014-11-01T00:00:00"/>
    <s v="Standard Class"/>
    <s v="JF-15190"/>
    <x v="440"/>
    <x v="0"/>
    <x v="0"/>
    <x v="10"/>
    <x v="9"/>
    <n v="19134"/>
    <x v="3"/>
    <s v="OFF-LA-10001404"/>
    <x v="1"/>
    <x v="2"/>
    <x v="916"/>
    <x v="1816"/>
    <n v="5"/>
    <n v="0.2"/>
    <n v="4.9815000000000005"/>
  </r>
  <r>
    <n v="8811"/>
    <x v="4393"/>
    <x v="3"/>
    <x v="1109"/>
    <d v="2014-06-05T00:00:00"/>
    <s v="Standard Class"/>
    <s v="SM-20950"/>
    <x v="416"/>
    <x v="1"/>
    <x v="0"/>
    <x v="1"/>
    <x v="1"/>
    <n v="90004"/>
    <x v="1"/>
    <s v="OFF-PA-10004911"/>
    <x v="1"/>
    <x v="10"/>
    <x v="929"/>
    <x v="5620"/>
    <n v="4"/>
    <n v="0"/>
    <n v="18.009600000000002"/>
  </r>
  <r>
    <n v="8812"/>
    <x v="4394"/>
    <x v="0"/>
    <x v="387"/>
    <d v="2013-03-14T00:00:00"/>
    <s v="Standard Class"/>
    <s v="SP-20650"/>
    <x v="70"/>
    <x v="1"/>
    <x v="0"/>
    <x v="25"/>
    <x v="12"/>
    <n v="49201"/>
    <x v="2"/>
    <s v="OFF-AP-10004233"/>
    <x v="1"/>
    <x v="9"/>
    <x v="1122"/>
    <x v="5621"/>
    <n v="3"/>
    <n v="0.1"/>
    <n v="48.333599999999976"/>
  </r>
  <r>
    <n v="8813"/>
    <x v="4394"/>
    <x v="0"/>
    <x v="387"/>
    <d v="2013-03-14T00:00:00"/>
    <s v="Standard Class"/>
    <s v="SP-20650"/>
    <x v="70"/>
    <x v="1"/>
    <x v="0"/>
    <x v="25"/>
    <x v="12"/>
    <n v="49201"/>
    <x v="2"/>
    <s v="OFF-AR-10002766"/>
    <x v="1"/>
    <x v="6"/>
    <x v="1041"/>
    <x v="2255"/>
    <n v="5"/>
    <n v="0"/>
    <n v="3.7529999999999997"/>
  </r>
  <r>
    <n v="8814"/>
    <x v="4395"/>
    <x v="1"/>
    <x v="353"/>
    <d v="2012-07-31T00:00:00"/>
    <s v="Standard Class"/>
    <s v="CK-12760"/>
    <x v="316"/>
    <x v="1"/>
    <x v="0"/>
    <x v="220"/>
    <x v="16"/>
    <n v="85301"/>
    <x v="1"/>
    <s v="FUR-CH-10003199"/>
    <x v="0"/>
    <x v="1"/>
    <x v="631"/>
    <x v="4602"/>
    <n v="3"/>
    <n v="0.2"/>
    <n v="13.317599999999985"/>
  </r>
  <r>
    <n v="8815"/>
    <x v="4396"/>
    <x v="1"/>
    <x v="521"/>
    <d v="2012-11-25T00:00:00"/>
    <s v="Second Class"/>
    <s v="PW-19240"/>
    <x v="617"/>
    <x v="0"/>
    <x v="0"/>
    <x v="40"/>
    <x v="13"/>
    <n v="19805"/>
    <x v="3"/>
    <s v="TEC-PH-10003012"/>
    <x v="2"/>
    <x v="7"/>
    <x v="344"/>
    <x v="673"/>
    <n v="2"/>
    <n v="0"/>
    <n v="89.314199999999971"/>
  </r>
  <r>
    <n v="8816"/>
    <x v="4396"/>
    <x v="1"/>
    <x v="521"/>
    <d v="2012-11-25T00:00:00"/>
    <s v="Second Class"/>
    <s v="PW-19240"/>
    <x v="617"/>
    <x v="0"/>
    <x v="0"/>
    <x v="40"/>
    <x v="13"/>
    <n v="19805"/>
    <x v="3"/>
    <s v="OFF-PA-10001583"/>
    <x v="1"/>
    <x v="10"/>
    <x v="1822"/>
    <x v="5622"/>
    <n v="6"/>
    <n v="0"/>
    <n v="20.726999999999997"/>
  </r>
  <r>
    <n v="8817"/>
    <x v="4396"/>
    <x v="1"/>
    <x v="521"/>
    <d v="2012-11-25T00:00:00"/>
    <s v="Second Class"/>
    <s v="PW-19240"/>
    <x v="617"/>
    <x v="0"/>
    <x v="0"/>
    <x v="40"/>
    <x v="13"/>
    <n v="19805"/>
    <x v="3"/>
    <s v="OFF-AR-10001940"/>
    <x v="1"/>
    <x v="6"/>
    <x v="168"/>
    <x v="2805"/>
    <n v="4"/>
    <n v="0"/>
    <n v="5.6416000000000004"/>
  </r>
  <r>
    <n v="8818"/>
    <x v="4396"/>
    <x v="1"/>
    <x v="521"/>
    <d v="2012-11-25T00:00:00"/>
    <s v="Second Class"/>
    <s v="PW-19240"/>
    <x v="617"/>
    <x v="0"/>
    <x v="0"/>
    <x v="40"/>
    <x v="13"/>
    <n v="19805"/>
    <x v="3"/>
    <s v="OFF-EN-10003286"/>
    <x v="1"/>
    <x v="12"/>
    <x v="33"/>
    <x v="3416"/>
    <n v="2"/>
    <n v="0"/>
    <n v="7.783199999999999"/>
  </r>
  <r>
    <n v="8819"/>
    <x v="4396"/>
    <x v="1"/>
    <x v="521"/>
    <d v="2012-11-25T00:00:00"/>
    <s v="Second Class"/>
    <s v="PW-19240"/>
    <x v="617"/>
    <x v="0"/>
    <x v="0"/>
    <x v="40"/>
    <x v="13"/>
    <n v="19805"/>
    <x v="3"/>
    <s v="OFF-PA-10003441"/>
    <x v="1"/>
    <x v="10"/>
    <x v="485"/>
    <x v="789"/>
    <n v="6"/>
    <n v="0"/>
    <n v="18.662400000000002"/>
  </r>
  <r>
    <n v="8820"/>
    <x v="4397"/>
    <x v="1"/>
    <x v="109"/>
    <d v="2012-12-02T00:00:00"/>
    <s v="Standard Class"/>
    <s v="EB-14170"/>
    <x v="432"/>
    <x v="0"/>
    <x v="0"/>
    <x v="89"/>
    <x v="5"/>
    <n v="78745"/>
    <x v="2"/>
    <s v="OFF-PA-10003395"/>
    <x v="1"/>
    <x v="10"/>
    <x v="650"/>
    <x v="763"/>
    <n v="4"/>
    <n v="0.2"/>
    <n v="117.43199999999999"/>
  </r>
  <r>
    <n v="8821"/>
    <x v="4398"/>
    <x v="3"/>
    <x v="132"/>
    <d v="2014-11-08T00:00:00"/>
    <s v="Standard Class"/>
    <s v="DK-13090"/>
    <x v="54"/>
    <x v="0"/>
    <x v="0"/>
    <x v="333"/>
    <x v="2"/>
    <n v="32839"/>
    <x v="0"/>
    <s v="TEC-CO-10003236"/>
    <x v="2"/>
    <x v="16"/>
    <x v="451"/>
    <x v="324"/>
    <n v="2"/>
    <n v="0.2"/>
    <n v="311.99479999999994"/>
  </r>
  <r>
    <n v="8822"/>
    <x v="4398"/>
    <x v="3"/>
    <x v="132"/>
    <d v="2014-11-08T00:00:00"/>
    <s v="Standard Class"/>
    <s v="DK-13090"/>
    <x v="54"/>
    <x v="0"/>
    <x v="0"/>
    <x v="333"/>
    <x v="2"/>
    <n v="32839"/>
    <x v="0"/>
    <s v="OFF-BI-10002982"/>
    <x v="1"/>
    <x v="8"/>
    <x v="1258"/>
    <x v="5623"/>
    <n v="2"/>
    <n v="0.7"/>
    <n v="-2.9963999999999995"/>
  </r>
  <r>
    <n v="8823"/>
    <x v="4398"/>
    <x v="3"/>
    <x v="132"/>
    <d v="2014-11-08T00:00:00"/>
    <s v="Standard Class"/>
    <s v="DK-13090"/>
    <x v="54"/>
    <x v="0"/>
    <x v="0"/>
    <x v="333"/>
    <x v="2"/>
    <n v="32839"/>
    <x v="0"/>
    <s v="OFF-AR-10004010"/>
    <x v="1"/>
    <x v="6"/>
    <x v="1734"/>
    <x v="4029"/>
    <n v="2"/>
    <n v="0.2"/>
    <n v="4.1987999999999985"/>
  </r>
  <r>
    <n v="8824"/>
    <x v="4398"/>
    <x v="3"/>
    <x v="132"/>
    <d v="2014-11-08T00:00:00"/>
    <s v="Standard Class"/>
    <s v="DK-13090"/>
    <x v="54"/>
    <x v="0"/>
    <x v="0"/>
    <x v="333"/>
    <x v="2"/>
    <n v="32839"/>
    <x v="0"/>
    <s v="OFF-PA-10002947"/>
    <x v="1"/>
    <x v="10"/>
    <x v="703"/>
    <x v="1432"/>
    <n v="2"/>
    <n v="0.2"/>
    <n v="3.7407999999999997"/>
  </r>
  <r>
    <n v="8825"/>
    <x v="4399"/>
    <x v="3"/>
    <x v="708"/>
    <d v="2014-03-24T00:00:00"/>
    <s v="Second Class"/>
    <s v="TB-21055"/>
    <x v="26"/>
    <x v="0"/>
    <x v="0"/>
    <x v="265"/>
    <x v="9"/>
    <n v="19601"/>
    <x v="3"/>
    <s v="OFF-EN-10003845"/>
    <x v="1"/>
    <x v="12"/>
    <x v="431"/>
    <x v="3179"/>
    <n v="3"/>
    <n v="0.2"/>
    <n v="2.8781999999999992"/>
  </r>
  <r>
    <n v="8826"/>
    <x v="4400"/>
    <x v="1"/>
    <x v="546"/>
    <d v="2012-12-22T00:00:00"/>
    <s v="First Class"/>
    <s v="AG-10900"/>
    <x v="151"/>
    <x v="0"/>
    <x v="0"/>
    <x v="10"/>
    <x v="9"/>
    <n v="19134"/>
    <x v="3"/>
    <s v="OFF-LA-10003190"/>
    <x v="1"/>
    <x v="2"/>
    <x v="1163"/>
    <x v="2789"/>
    <n v="3"/>
    <n v="0.2"/>
    <n v="2.5056000000000003"/>
  </r>
  <r>
    <n v="8827"/>
    <x v="4401"/>
    <x v="2"/>
    <x v="1063"/>
    <d v="2011-04-06T00:00:00"/>
    <s v="Second Class"/>
    <s v="SC-20020"/>
    <x v="710"/>
    <x v="0"/>
    <x v="0"/>
    <x v="12"/>
    <x v="5"/>
    <n v="77095"/>
    <x v="2"/>
    <s v="OFF-PA-10002986"/>
    <x v="1"/>
    <x v="10"/>
    <x v="477"/>
    <x v="3059"/>
    <n v="5"/>
    <n v="0.2"/>
    <n v="9.3520000000000003"/>
  </r>
  <r>
    <n v="8828"/>
    <x v="4401"/>
    <x v="2"/>
    <x v="1063"/>
    <d v="2011-04-06T00:00:00"/>
    <s v="Second Class"/>
    <s v="SC-20020"/>
    <x v="710"/>
    <x v="0"/>
    <x v="0"/>
    <x v="12"/>
    <x v="5"/>
    <n v="77095"/>
    <x v="2"/>
    <s v="OFF-PA-10001593"/>
    <x v="1"/>
    <x v="10"/>
    <x v="1755"/>
    <x v="1399"/>
    <n v="7"/>
    <n v="0.2"/>
    <n v="10.464999999999998"/>
  </r>
  <r>
    <n v="8829"/>
    <x v="4402"/>
    <x v="1"/>
    <x v="1117"/>
    <d v="2012-06-09T00:00:00"/>
    <s v="Standard Class"/>
    <s v="BB-11545"/>
    <x v="179"/>
    <x v="1"/>
    <x v="0"/>
    <x v="490"/>
    <x v="25"/>
    <n v="63301"/>
    <x v="2"/>
    <s v="OFF-PA-10000528"/>
    <x v="1"/>
    <x v="10"/>
    <x v="1136"/>
    <x v="232"/>
    <n v="2"/>
    <n v="0"/>
    <n v="4.7519999999999998"/>
  </r>
  <r>
    <n v="8830"/>
    <x v="4403"/>
    <x v="2"/>
    <x v="191"/>
    <d v="2011-10-09T00:00:00"/>
    <s v="First Class"/>
    <s v="VP-21760"/>
    <x v="778"/>
    <x v="1"/>
    <x v="0"/>
    <x v="245"/>
    <x v="14"/>
    <n v="46203"/>
    <x v="2"/>
    <s v="OFF-ST-10001932"/>
    <x v="1"/>
    <x v="4"/>
    <x v="1641"/>
    <x v="5624"/>
    <n v="2"/>
    <n v="0"/>
    <n v="54.087600000000009"/>
  </r>
  <r>
    <n v="8831"/>
    <x v="4404"/>
    <x v="0"/>
    <x v="1036"/>
    <d v="2013-08-25T00:00:00"/>
    <s v="Second Class"/>
    <s v="RP-19270"/>
    <x v="345"/>
    <x v="1"/>
    <x v="0"/>
    <x v="4"/>
    <x v="4"/>
    <n v="98115"/>
    <x v="1"/>
    <s v="OFF-BI-10003727"/>
    <x v="1"/>
    <x v="8"/>
    <x v="797"/>
    <x v="5625"/>
    <n v="10"/>
    <n v="0.2"/>
    <n v="11.703999999999997"/>
  </r>
  <r>
    <n v="8832"/>
    <x v="4405"/>
    <x v="1"/>
    <x v="219"/>
    <d v="2012-11-19T00:00:00"/>
    <s v="Standard Class"/>
    <s v="DH-13675"/>
    <x v="723"/>
    <x v="2"/>
    <x v="0"/>
    <x v="193"/>
    <x v="17"/>
    <n v="22801"/>
    <x v="0"/>
    <s v="FUR-FU-10002759"/>
    <x v="0"/>
    <x v="5"/>
    <x v="555"/>
    <x v="792"/>
    <n v="2"/>
    <n v="0"/>
    <n v="14.3856"/>
  </r>
  <r>
    <n v="8833"/>
    <x v="4406"/>
    <x v="1"/>
    <x v="137"/>
    <d v="2012-06-27T00:00:00"/>
    <s v="Standard Class"/>
    <s v="SW-20455"/>
    <x v="517"/>
    <x v="0"/>
    <x v="0"/>
    <x v="30"/>
    <x v="15"/>
    <n v="14609"/>
    <x v="3"/>
    <s v="OFF-BI-10000545"/>
    <x v="1"/>
    <x v="8"/>
    <x v="685"/>
    <x v="1396"/>
    <n v="2"/>
    <n v="0.2"/>
    <n v="456.58800000000002"/>
  </r>
  <r>
    <n v="8834"/>
    <x v="4407"/>
    <x v="3"/>
    <x v="241"/>
    <d v="2014-09-29T00:00:00"/>
    <s v="Standard Class"/>
    <s v="KF-16285"/>
    <x v="580"/>
    <x v="2"/>
    <x v="0"/>
    <x v="406"/>
    <x v="32"/>
    <n v="30328"/>
    <x v="0"/>
    <s v="OFF-ST-10004950"/>
    <x v="1"/>
    <x v="4"/>
    <x v="1510"/>
    <x v="4729"/>
    <n v="1"/>
    <n v="0"/>
    <n v="3.8774999999999995"/>
  </r>
  <r>
    <n v="8835"/>
    <x v="4407"/>
    <x v="3"/>
    <x v="241"/>
    <d v="2014-09-29T00:00:00"/>
    <s v="Standard Class"/>
    <s v="KF-16285"/>
    <x v="580"/>
    <x v="2"/>
    <x v="0"/>
    <x v="406"/>
    <x v="32"/>
    <n v="30328"/>
    <x v="0"/>
    <s v="TEC-PH-10003171"/>
    <x v="2"/>
    <x v="7"/>
    <x v="1495"/>
    <x v="5626"/>
    <n v="2"/>
    <n v="0"/>
    <n v="25.171999999999997"/>
  </r>
  <r>
    <n v="8836"/>
    <x v="4407"/>
    <x v="3"/>
    <x v="241"/>
    <d v="2014-09-29T00:00:00"/>
    <s v="Standard Class"/>
    <s v="KF-16285"/>
    <x v="580"/>
    <x v="2"/>
    <x v="0"/>
    <x v="406"/>
    <x v="32"/>
    <n v="30328"/>
    <x v="0"/>
    <s v="OFF-AR-10000614"/>
    <x v="1"/>
    <x v="6"/>
    <x v="1722"/>
    <x v="293"/>
    <n v="4"/>
    <n v="0"/>
    <n v="3.7127999999999997"/>
  </r>
  <r>
    <n v="8837"/>
    <x v="4407"/>
    <x v="3"/>
    <x v="241"/>
    <d v="2014-09-29T00:00:00"/>
    <s v="Standard Class"/>
    <s v="KF-16285"/>
    <x v="580"/>
    <x v="2"/>
    <x v="0"/>
    <x v="406"/>
    <x v="32"/>
    <n v="30328"/>
    <x v="0"/>
    <s v="OFF-AR-10000034"/>
    <x v="1"/>
    <x v="6"/>
    <x v="744"/>
    <x v="1936"/>
    <n v="3"/>
    <n v="0"/>
    <n v="4.9607999999999999"/>
  </r>
  <r>
    <n v="8838"/>
    <x v="4407"/>
    <x v="3"/>
    <x v="241"/>
    <d v="2014-09-29T00:00:00"/>
    <s v="Standard Class"/>
    <s v="KF-16285"/>
    <x v="580"/>
    <x v="2"/>
    <x v="0"/>
    <x v="406"/>
    <x v="32"/>
    <n v="30328"/>
    <x v="0"/>
    <s v="OFF-LA-10003766"/>
    <x v="1"/>
    <x v="2"/>
    <x v="360"/>
    <x v="2143"/>
    <n v="5"/>
    <n v="0"/>
    <n v="7.5600000000000005"/>
  </r>
  <r>
    <n v="8839"/>
    <x v="4408"/>
    <x v="2"/>
    <x v="322"/>
    <d v="2011-04-10T00:00:00"/>
    <s v="Second Class"/>
    <s v="FH-14275"/>
    <x v="395"/>
    <x v="1"/>
    <x v="0"/>
    <x v="1"/>
    <x v="1"/>
    <n v="90004"/>
    <x v="1"/>
    <s v="OFF-AR-10001725"/>
    <x v="1"/>
    <x v="6"/>
    <x v="1540"/>
    <x v="421"/>
    <n v="3"/>
    <n v="0"/>
    <n v="18.447000000000003"/>
  </r>
  <r>
    <n v="8840"/>
    <x v="4408"/>
    <x v="2"/>
    <x v="322"/>
    <d v="2011-04-10T00:00:00"/>
    <s v="Second Class"/>
    <s v="FH-14275"/>
    <x v="395"/>
    <x v="1"/>
    <x v="0"/>
    <x v="1"/>
    <x v="1"/>
    <n v="90004"/>
    <x v="1"/>
    <s v="OFF-BI-10002794"/>
    <x v="1"/>
    <x v="8"/>
    <x v="102"/>
    <x v="959"/>
    <n v="2"/>
    <n v="0.2"/>
    <n v="23.768399999999996"/>
  </r>
  <r>
    <n v="8841"/>
    <x v="4408"/>
    <x v="2"/>
    <x v="322"/>
    <d v="2011-04-10T00:00:00"/>
    <s v="Second Class"/>
    <s v="FH-14275"/>
    <x v="395"/>
    <x v="1"/>
    <x v="0"/>
    <x v="1"/>
    <x v="1"/>
    <n v="90004"/>
    <x v="1"/>
    <s v="TEC-AC-10004171"/>
    <x v="2"/>
    <x v="11"/>
    <x v="1312"/>
    <x v="674"/>
    <n v="3"/>
    <n v="0"/>
    <n v="131.98680000000002"/>
  </r>
  <r>
    <n v="8842"/>
    <x v="4409"/>
    <x v="0"/>
    <x v="1206"/>
    <d v="2013-02-13T00:00:00"/>
    <s v="Standard Class"/>
    <s v="JR-16210"/>
    <x v="335"/>
    <x v="1"/>
    <x v="0"/>
    <x v="8"/>
    <x v="1"/>
    <n v="94110"/>
    <x v="1"/>
    <s v="TEC-AC-10003628"/>
    <x v="2"/>
    <x v="11"/>
    <x v="244"/>
    <x v="1324"/>
    <n v="3"/>
    <n v="0"/>
    <n v="39.586800000000011"/>
  </r>
  <r>
    <n v="8843"/>
    <x v="4409"/>
    <x v="0"/>
    <x v="1206"/>
    <d v="2013-02-13T00:00:00"/>
    <s v="Standard Class"/>
    <s v="JR-16210"/>
    <x v="335"/>
    <x v="1"/>
    <x v="0"/>
    <x v="8"/>
    <x v="1"/>
    <n v="94110"/>
    <x v="1"/>
    <s v="TEC-AC-10004761"/>
    <x v="2"/>
    <x v="11"/>
    <x v="778"/>
    <x v="945"/>
    <n v="2"/>
    <n v="0"/>
    <n v="11.151"/>
  </r>
  <r>
    <n v="8844"/>
    <x v="4410"/>
    <x v="2"/>
    <x v="728"/>
    <d v="2011-11-20T00:00:00"/>
    <s v="Second Class"/>
    <s v="JC-16105"/>
    <x v="36"/>
    <x v="1"/>
    <x v="0"/>
    <x v="31"/>
    <x v="11"/>
    <n v="55407"/>
    <x v="2"/>
    <s v="OFF-ST-10000885"/>
    <x v="1"/>
    <x v="4"/>
    <x v="1657"/>
    <x v="5335"/>
    <n v="5"/>
    <n v="0"/>
    <n v="16.787500000000001"/>
  </r>
  <r>
    <n v="8845"/>
    <x v="4411"/>
    <x v="3"/>
    <x v="404"/>
    <d v="2014-12-24T00:00:00"/>
    <s v="Standard Class"/>
    <s v="BP-11290"/>
    <x v="443"/>
    <x v="0"/>
    <x v="0"/>
    <x v="38"/>
    <x v="24"/>
    <n v="43229"/>
    <x v="3"/>
    <s v="OFF-BI-10004209"/>
    <x v="1"/>
    <x v="8"/>
    <x v="1206"/>
    <x v="5627"/>
    <n v="3"/>
    <n v="0.7"/>
    <n v="-6.0299999999999976"/>
  </r>
  <r>
    <n v="8846"/>
    <x v="4411"/>
    <x v="3"/>
    <x v="404"/>
    <d v="2014-12-24T00:00:00"/>
    <s v="Standard Class"/>
    <s v="BP-11290"/>
    <x v="443"/>
    <x v="0"/>
    <x v="0"/>
    <x v="38"/>
    <x v="24"/>
    <n v="43229"/>
    <x v="3"/>
    <s v="OFF-FA-10002988"/>
    <x v="1"/>
    <x v="13"/>
    <x v="131"/>
    <x v="5628"/>
    <n v="3"/>
    <n v="0.2"/>
    <n v="1.7486999999999999"/>
  </r>
  <r>
    <n v="8847"/>
    <x v="4411"/>
    <x v="3"/>
    <x v="404"/>
    <d v="2014-12-24T00:00:00"/>
    <s v="Standard Class"/>
    <s v="BP-11290"/>
    <x v="443"/>
    <x v="0"/>
    <x v="0"/>
    <x v="38"/>
    <x v="24"/>
    <n v="43229"/>
    <x v="3"/>
    <s v="OFF-PA-10002222"/>
    <x v="1"/>
    <x v="10"/>
    <x v="389"/>
    <x v="5566"/>
    <n v="5"/>
    <n v="0.2"/>
    <n v="29.691999999999993"/>
  </r>
  <r>
    <n v="8848"/>
    <x v="4411"/>
    <x v="3"/>
    <x v="404"/>
    <d v="2014-12-24T00:00:00"/>
    <s v="Standard Class"/>
    <s v="BP-11290"/>
    <x v="443"/>
    <x v="0"/>
    <x v="0"/>
    <x v="38"/>
    <x v="24"/>
    <n v="43229"/>
    <x v="3"/>
    <s v="OFF-AP-10004487"/>
    <x v="1"/>
    <x v="9"/>
    <x v="715"/>
    <x v="5629"/>
    <n v="2"/>
    <n v="0.2"/>
    <n v="13.011199999999995"/>
  </r>
  <r>
    <n v="8849"/>
    <x v="4412"/>
    <x v="1"/>
    <x v="740"/>
    <d v="2012-07-04T00:00:00"/>
    <s v="First Class"/>
    <s v="FA-14230"/>
    <x v="135"/>
    <x v="1"/>
    <x v="0"/>
    <x v="253"/>
    <x v="3"/>
    <n v="27604"/>
    <x v="0"/>
    <s v="TEC-PH-10003505"/>
    <x v="2"/>
    <x v="7"/>
    <x v="901"/>
    <x v="5630"/>
    <n v="1"/>
    <n v="0.2"/>
    <n v="8.3519999999999932"/>
  </r>
  <r>
    <n v="8850"/>
    <x v="4412"/>
    <x v="1"/>
    <x v="740"/>
    <d v="2012-07-04T00:00:00"/>
    <s v="First Class"/>
    <s v="FA-14230"/>
    <x v="135"/>
    <x v="1"/>
    <x v="0"/>
    <x v="253"/>
    <x v="3"/>
    <n v="27604"/>
    <x v="0"/>
    <s v="FUR-FU-10000076"/>
    <x v="0"/>
    <x v="5"/>
    <x v="875"/>
    <x v="5631"/>
    <n v="10"/>
    <n v="0.2"/>
    <n v="45.954000000000008"/>
  </r>
  <r>
    <n v="8851"/>
    <x v="4412"/>
    <x v="1"/>
    <x v="740"/>
    <d v="2012-07-04T00:00:00"/>
    <s v="First Class"/>
    <s v="FA-14230"/>
    <x v="135"/>
    <x v="1"/>
    <x v="0"/>
    <x v="253"/>
    <x v="3"/>
    <n v="27604"/>
    <x v="0"/>
    <s v="OFF-BI-10004728"/>
    <x v="1"/>
    <x v="8"/>
    <x v="539"/>
    <x v="5632"/>
    <n v="2"/>
    <n v="0.7"/>
    <n v="-2.3136000000000001"/>
  </r>
  <r>
    <n v="8852"/>
    <x v="4412"/>
    <x v="1"/>
    <x v="740"/>
    <d v="2012-07-04T00:00:00"/>
    <s v="First Class"/>
    <s v="FA-14230"/>
    <x v="135"/>
    <x v="1"/>
    <x v="0"/>
    <x v="253"/>
    <x v="3"/>
    <n v="27604"/>
    <x v="0"/>
    <s v="OFF-PA-10002250"/>
    <x v="1"/>
    <x v="10"/>
    <x v="699"/>
    <x v="1746"/>
    <n v="2"/>
    <n v="0.2"/>
    <n v="3.2871999999999999"/>
  </r>
  <r>
    <n v="8853"/>
    <x v="4413"/>
    <x v="2"/>
    <x v="1169"/>
    <d v="2011-10-13T00:00:00"/>
    <s v="Second Class"/>
    <s v="DN-13690"/>
    <x v="35"/>
    <x v="0"/>
    <x v="0"/>
    <x v="20"/>
    <x v="15"/>
    <n v="10011"/>
    <x v="3"/>
    <s v="OFF-PA-10003823"/>
    <x v="1"/>
    <x v="10"/>
    <x v="1001"/>
    <x v="1862"/>
    <n v="4"/>
    <n v="0"/>
    <n v="55.763999999999996"/>
  </r>
  <r>
    <n v="8854"/>
    <x v="4414"/>
    <x v="1"/>
    <x v="357"/>
    <d v="2012-09-25T00:00:00"/>
    <s v="First Class"/>
    <s v="FO-14305"/>
    <x v="383"/>
    <x v="0"/>
    <x v="0"/>
    <x v="10"/>
    <x v="9"/>
    <n v="19143"/>
    <x v="3"/>
    <s v="OFF-SU-10000898"/>
    <x v="1"/>
    <x v="14"/>
    <x v="1181"/>
    <x v="5633"/>
    <n v="5"/>
    <n v="0.2"/>
    <n v="6.2549999999999919"/>
  </r>
  <r>
    <n v="8855"/>
    <x v="4414"/>
    <x v="1"/>
    <x v="357"/>
    <d v="2012-09-25T00:00:00"/>
    <s v="First Class"/>
    <s v="FO-14305"/>
    <x v="383"/>
    <x v="0"/>
    <x v="0"/>
    <x v="10"/>
    <x v="9"/>
    <n v="19143"/>
    <x v="3"/>
    <s v="TEC-AC-10003832"/>
    <x v="2"/>
    <x v="11"/>
    <x v="216"/>
    <x v="231"/>
    <n v="3"/>
    <n v="0.2"/>
    <n v="-7.724700000000098"/>
  </r>
  <r>
    <n v="8856"/>
    <x v="4415"/>
    <x v="3"/>
    <x v="165"/>
    <d v="2014-12-31T00:00:00"/>
    <s v="Standard Class"/>
    <s v="DP-13105"/>
    <x v="317"/>
    <x v="1"/>
    <x v="0"/>
    <x v="347"/>
    <x v="45"/>
    <n v="83642"/>
    <x v="1"/>
    <s v="OFF-BI-10001679"/>
    <x v="1"/>
    <x v="8"/>
    <x v="212"/>
    <x v="3406"/>
    <n v="3"/>
    <n v="0.2"/>
    <n v="7.9919999999999991"/>
  </r>
  <r>
    <n v="8857"/>
    <x v="4416"/>
    <x v="3"/>
    <x v="119"/>
    <d v="2014-10-21T00:00:00"/>
    <s v="Standard Class"/>
    <s v="JW-15220"/>
    <x v="478"/>
    <x v="1"/>
    <x v="0"/>
    <x v="301"/>
    <x v="1"/>
    <n v="95823"/>
    <x v="1"/>
    <s v="TEC-AC-10002335"/>
    <x v="2"/>
    <x v="11"/>
    <x v="339"/>
    <x v="4552"/>
    <n v="6"/>
    <n v="0"/>
    <n v="39.888599999999997"/>
  </r>
  <r>
    <n v="8858"/>
    <x v="4416"/>
    <x v="3"/>
    <x v="119"/>
    <d v="2014-10-21T00:00:00"/>
    <s v="Standard Class"/>
    <s v="JW-15220"/>
    <x v="478"/>
    <x v="1"/>
    <x v="0"/>
    <x v="301"/>
    <x v="1"/>
    <n v="95823"/>
    <x v="1"/>
    <s v="TEC-PH-10003187"/>
    <x v="2"/>
    <x v="7"/>
    <x v="1410"/>
    <x v="236"/>
    <n v="2"/>
    <n v="0.2"/>
    <n v="-7.9959999999999996"/>
  </r>
  <r>
    <n v="8859"/>
    <x v="4416"/>
    <x v="3"/>
    <x v="119"/>
    <d v="2014-10-21T00:00:00"/>
    <s v="Standard Class"/>
    <s v="JW-15220"/>
    <x v="478"/>
    <x v="1"/>
    <x v="0"/>
    <x v="301"/>
    <x v="1"/>
    <n v="95823"/>
    <x v="1"/>
    <s v="OFF-BI-10003527"/>
    <x v="1"/>
    <x v="8"/>
    <x v="446"/>
    <x v="5634"/>
    <n v="5"/>
    <n v="0.2"/>
    <n v="1906.4849999999999"/>
  </r>
  <r>
    <n v="8860"/>
    <x v="4417"/>
    <x v="3"/>
    <x v="648"/>
    <d v="2014-08-27T00:00:00"/>
    <s v="Standard Class"/>
    <s v="TT-21460"/>
    <x v="499"/>
    <x v="2"/>
    <x v="0"/>
    <x v="35"/>
    <x v="3"/>
    <n v="28205"/>
    <x v="0"/>
    <s v="TEC-PH-10003171"/>
    <x v="2"/>
    <x v="7"/>
    <x v="1495"/>
    <x v="3651"/>
    <n v="1"/>
    <n v="0.2"/>
    <n v="3.5959999999999983"/>
  </r>
  <r>
    <n v="8861"/>
    <x v="4418"/>
    <x v="1"/>
    <x v="861"/>
    <d v="2012-09-18T00:00:00"/>
    <s v="Standard Class"/>
    <s v="SN-20560"/>
    <x v="381"/>
    <x v="2"/>
    <x v="0"/>
    <x v="267"/>
    <x v="30"/>
    <n v="7501"/>
    <x v="3"/>
    <s v="OFF-LA-10000414"/>
    <x v="1"/>
    <x v="2"/>
    <x v="1634"/>
    <x v="2551"/>
    <n v="3"/>
    <n v="0"/>
    <n v="14.904"/>
  </r>
  <r>
    <n v="8862"/>
    <x v="4418"/>
    <x v="1"/>
    <x v="861"/>
    <d v="2012-09-18T00:00:00"/>
    <s v="Standard Class"/>
    <s v="SN-20560"/>
    <x v="381"/>
    <x v="2"/>
    <x v="0"/>
    <x v="267"/>
    <x v="30"/>
    <n v="7501"/>
    <x v="3"/>
    <s v="FUR-FU-10002107"/>
    <x v="0"/>
    <x v="5"/>
    <x v="1324"/>
    <x v="4206"/>
    <n v="4"/>
    <n v="0"/>
    <n v="3.9248000000000003"/>
  </r>
  <r>
    <n v="8863"/>
    <x v="4418"/>
    <x v="1"/>
    <x v="861"/>
    <d v="2012-09-18T00:00:00"/>
    <s v="Standard Class"/>
    <s v="SN-20560"/>
    <x v="381"/>
    <x v="2"/>
    <x v="0"/>
    <x v="267"/>
    <x v="30"/>
    <n v="7501"/>
    <x v="3"/>
    <s v="OFF-BI-10004593"/>
    <x v="1"/>
    <x v="8"/>
    <x v="267"/>
    <x v="5635"/>
    <n v="4"/>
    <n v="0"/>
    <n v="96.415999999999997"/>
  </r>
  <r>
    <n v="8864"/>
    <x v="4418"/>
    <x v="1"/>
    <x v="861"/>
    <d v="2012-09-18T00:00:00"/>
    <s v="Standard Class"/>
    <s v="SN-20560"/>
    <x v="381"/>
    <x v="2"/>
    <x v="0"/>
    <x v="267"/>
    <x v="30"/>
    <n v="7501"/>
    <x v="3"/>
    <s v="OFF-AP-10003860"/>
    <x v="1"/>
    <x v="9"/>
    <x v="1089"/>
    <x v="5636"/>
    <n v="4"/>
    <n v="0"/>
    <n v="29.980800000000002"/>
  </r>
  <r>
    <n v="8865"/>
    <x v="4418"/>
    <x v="1"/>
    <x v="861"/>
    <d v="2012-09-18T00:00:00"/>
    <s v="Standard Class"/>
    <s v="SN-20560"/>
    <x v="381"/>
    <x v="2"/>
    <x v="0"/>
    <x v="267"/>
    <x v="30"/>
    <n v="7501"/>
    <x v="3"/>
    <s v="OFF-PA-10000556"/>
    <x v="1"/>
    <x v="10"/>
    <x v="1630"/>
    <x v="789"/>
    <n v="6"/>
    <n v="0"/>
    <n v="18.662400000000002"/>
  </r>
  <r>
    <n v="8866"/>
    <x v="4419"/>
    <x v="1"/>
    <x v="139"/>
    <d v="2012-12-26T00:00:00"/>
    <s v="Standard Class"/>
    <s v="JM-15865"/>
    <x v="622"/>
    <x v="0"/>
    <x v="0"/>
    <x v="81"/>
    <x v="17"/>
    <n v="22204"/>
    <x v="0"/>
    <s v="OFF-AP-10003281"/>
    <x v="1"/>
    <x v="9"/>
    <x v="1180"/>
    <x v="2311"/>
    <n v="3"/>
    <n v="0"/>
    <n v="10.880999999999997"/>
  </r>
  <r>
    <n v="8867"/>
    <x v="4420"/>
    <x v="2"/>
    <x v="59"/>
    <d v="2011-09-23T00:00:00"/>
    <s v="First Class"/>
    <s v="SB-20185"/>
    <x v="766"/>
    <x v="0"/>
    <x v="0"/>
    <x v="22"/>
    <x v="10"/>
    <n v="60653"/>
    <x v="2"/>
    <s v="FUR-BO-10004218"/>
    <x v="0"/>
    <x v="0"/>
    <x v="1584"/>
    <x v="5637"/>
    <n v="5"/>
    <n v="0.3"/>
    <n v="-70.489999999999981"/>
  </r>
  <r>
    <n v="8868"/>
    <x v="4420"/>
    <x v="2"/>
    <x v="59"/>
    <d v="2011-09-23T00:00:00"/>
    <s v="First Class"/>
    <s v="SB-20185"/>
    <x v="766"/>
    <x v="0"/>
    <x v="0"/>
    <x v="22"/>
    <x v="10"/>
    <n v="60653"/>
    <x v="2"/>
    <s v="TEC-PH-10002185"/>
    <x v="2"/>
    <x v="7"/>
    <x v="1072"/>
    <x v="3988"/>
    <n v="2"/>
    <n v="0.2"/>
    <n v="3.4749999999999996"/>
  </r>
  <r>
    <n v="8869"/>
    <x v="4421"/>
    <x v="0"/>
    <x v="254"/>
    <d v="2013-11-09T00:00:00"/>
    <s v="Standard Class"/>
    <s v="CC-12475"/>
    <x v="693"/>
    <x v="0"/>
    <x v="0"/>
    <x v="70"/>
    <x v="1"/>
    <n v="92037"/>
    <x v="1"/>
    <s v="TEC-MA-10003176"/>
    <x v="2"/>
    <x v="15"/>
    <x v="1752"/>
    <x v="5638"/>
    <n v="2"/>
    <n v="0.2"/>
    <n v="77.219999999999914"/>
  </r>
  <r>
    <n v="8870"/>
    <x v="4422"/>
    <x v="3"/>
    <x v="96"/>
    <d v="2014-12-07T00:00:00"/>
    <s v="Standard Class"/>
    <s v="SH-19975"/>
    <x v="64"/>
    <x v="1"/>
    <x v="0"/>
    <x v="4"/>
    <x v="4"/>
    <n v="98105"/>
    <x v="1"/>
    <s v="OFF-BI-10002003"/>
    <x v="1"/>
    <x v="8"/>
    <x v="1384"/>
    <x v="482"/>
    <n v="5"/>
    <n v="0.2"/>
    <n v="5.3729999999999993"/>
  </r>
  <r>
    <n v="8871"/>
    <x v="4422"/>
    <x v="3"/>
    <x v="96"/>
    <d v="2014-12-07T00:00:00"/>
    <s v="Standard Class"/>
    <s v="SH-19975"/>
    <x v="64"/>
    <x v="1"/>
    <x v="0"/>
    <x v="4"/>
    <x v="4"/>
    <n v="98105"/>
    <x v="1"/>
    <s v="FUR-FU-10000023"/>
    <x v="0"/>
    <x v="5"/>
    <x v="322"/>
    <x v="5639"/>
    <n v="12"/>
    <n v="0"/>
    <n v="31.099200000000003"/>
  </r>
  <r>
    <n v="8872"/>
    <x v="4422"/>
    <x v="3"/>
    <x v="96"/>
    <d v="2014-12-07T00:00:00"/>
    <s v="Standard Class"/>
    <s v="SH-19975"/>
    <x v="64"/>
    <x v="1"/>
    <x v="0"/>
    <x v="4"/>
    <x v="4"/>
    <n v="98105"/>
    <x v="1"/>
    <s v="OFF-ST-10002756"/>
    <x v="1"/>
    <x v="4"/>
    <x v="270"/>
    <x v="5248"/>
    <n v="4"/>
    <n v="0"/>
    <n v="5.4124000000000478"/>
  </r>
  <r>
    <n v="8873"/>
    <x v="4423"/>
    <x v="2"/>
    <x v="982"/>
    <d v="2011-10-10T00:00:00"/>
    <s v="Same Day"/>
    <s v="RB-19435"/>
    <x v="579"/>
    <x v="0"/>
    <x v="0"/>
    <x v="38"/>
    <x v="24"/>
    <n v="43229"/>
    <x v="3"/>
    <s v="TEC-MA-10002694"/>
    <x v="2"/>
    <x v="15"/>
    <x v="1823"/>
    <x v="5640"/>
    <n v="2"/>
    <n v="0.7"/>
    <n v="-71.39579999999998"/>
  </r>
  <r>
    <n v="8874"/>
    <x v="4423"/>
    <x v="2"/>
    <x v="982"/>
    <d v="2011-10-10T00:00:00"/>
    <s v="Same Day"/>
    <s v="RB-19435"/>
    <x v="579"/>
    <x v="0"/>
    <x v="0"/>
    <x v="38"/>
    <x v="24"/>
    <n v="43229"/>
    <x v="3"/>
    <s v="OFF-BI-10002429"/>
    <x v="1"/>
    <x v="8"/>
    <x v="467"/>
    <x v="3594"/>
    <n v="2"/>
    <n v="0.7"/>
    <n v="-13.393599999999999"/>
  </r>
  <r>
    <n v="8875"/>
    <x v="4424"/>
    <x v="3"/>
    <x v="237"/>
    <d v="2014-11-17T00:00:00"/>
    <s v="Second Class"/>
    <s v="TC-21295"/>
    <x v="646"/>
    <x v="0"/>
    <x v="0"/>
    <x v="12"/>
    <x v="5"/>
    <n v="77095"/>
    <x v="2"/>
    <s v="OFF-BI-10003684"/>
    <x v="1"/>
    <x v="8"/>
    <x v="707"/>
    <x v="5641"/>
    <n v="5"/>
    <n v="0.8"/>
    <n v="-32.984999999999999"/>
  </r>
  <r>
    <n v="8876"/>
    <x v="4425"/>
    <x v="0"/>
    <x v="572"/>
    <d v="2013-08-20T00:00:00"/>
    <s v="Standard Class"/>
    <s v="CT-11995"/>
    <x v="564"/>
    <x v="0"/>
    <x v="0"/>
    <x v="218"/>
    <x v="5"/>
    <n v="75061"/>
    <x v="2"/>
    <s v="OFF-SU-10003505"/>
    <x v="1"/>
    <x v="14"/>
    <x v="408"/>
    <x v="442"/>
    <n v="2"/>
    <n v="0.2"/>
    <n v="-34.758000000000017"/>
  </r>
  <r>
    <n v="8877"/>
    <x v="4425"/>
    <x v="0"/>
    <x v="572"/>
    <d v="2013-08-20T00:00:00"/>
    <s v="Standard Class"/>
    <s v="CT-11995"/>
    <x v="564"/>
    <x v="0"/>
    <x v="0"/>
    <x v="218"/>
    <x v="5"/>
    <n v="75061"/>
    <x v="2"/>
    <s v="OFF-AP-10002534"/>
    <x v="1"/>
    <x v="9"/>
    <x v="1193"/>
    <x v="5642"/>
    <n v="1"/>
    <n v="0.8"/>
    <n v="-153.20240000000001"/>
  </r>
  <r>
    <n v="8878"/>
    <x v="4426"/>
    <x v="3"/>
    <x v="697"/>
    <d v="2014-09-24T00:00:00"/>
    <s v="Standard Class"/>
    <s v="GZ-14470"/>
    <x v="47"/>
    <x v="0"/>
    <x v="0"/>
    <x v="73"/>
    <x v="30"/>
    <n v="7960"/>
    <x v="3"/>
    <s v="TEC-MA-10004626"/>
    <x v="2"/>
    <x v="15"/>
    <x v="1824"/>
    <x v="5643"/>
    <n v="4"/>
    <n v="0"/>
    <n v="225.6"/>
  </r>
  <r>
    <n v="8879"/>
    <x v="4426"/>
    <x v="3"/>
    <x v="697"/>
    <d v="2014-09-24T00:00:00"/>
    <s v="Standard Class"/>
    <s v="GZ-14470"/>
    <x v="47"/>
    <x v="0"/>
    <x v="0"/>
    <x v="73"/>
    <x v="30"/>
    <n v="7960"/>
    <x v="3"/>
    <s v="OFF-ST-10000615"/>
    <x v="1"/>
    <x v="4"/>
    <x v="75"/>
    <x v="4024"/>
    <n v="3"/>
    <n v="0"/>
    <n v="9.5340000000000025"/>
  </r>
  <r>
    <n v="8880"/>
    <x v="4427"/>
    <x v="1"/>
    <x v="391"/>
    <d v="2012-03-25T00:00:00"/>
    <s v="First Class"/>
    <s v="AM-10360"/>
    <x v="87"/>
    <x v="1"/>
    <x v="0"/>
    <x v="1"/>
    <x v="1"/>
    <n v="90008"/>
    <x v="1"/>
    <s v="OFF-PA-10000659"/>
    <x v="1"/>
    <x v="10"/>
    <x v="1286"/>
    <x v="5644"/>
    <n v="11"/>
    <n v="0"/>
    <n v="92.505599999999987"/>
  </r>
  <r>
    <n v="8881"/>
    <x v="4427"/>
    <x v="1"/>
    <x v="391"/>
    <d v="2012-03-25T00:00:00"/>
    <s v="First Class"/>
    <s v="AM-10360"/>
    <x v="87"/>
    <x v="1"/>
    <x v="0"/>
    <x v="1"/>
    <x v="1"/>
    <n v="90008"/>
    <x v="1"/>
    <s v="TEC-AC-10000736"/>
    <x v="2"/>
    <x v="11"/>
    <x v="1085"/>
    <x v="764"/>
    <n v="3"/>
    <n v="0"/>
    <n v="86.389199999999988"/>
  </r>
  <r>
    <n v="8882"/>
    <x v="4428"/>
    <x v="0"/>
    <x v="1186"/>
    <d v="2013-07-04T00:00:00"/>
    <s v="Second Class"/>
    <s v="AH-10120"/>
    <x v="571"/>
    <x v="2"/>
    <x v="0"/>
    <x v="34"/>
    <x v="10"/>
    <n v="60505"/>
    <x v="2"/>
    <s v="TEC-AC-10003038"/>
    <x v="2"/>
    <x v="11"/>
    <x v="1024"/>
    <x v="2298"/>
    <n v="7"/>
    <n v="0.2"/>
    <n v="-0.62650000000000716"/>
  </r>
  <r>
    <n v="8883"/>
    <x v="4429"/>
    <x v="3"/>
    <x v="179"/>
    <d v="2014-10-26T00:00:00"/>
    <s v="Standard Class"/>
    <s v="MY-18295"/>
    <x v="501"/>
    <x v="1"/>
    <x v="0"/>
    <x v="28"/>
    <x v="3"/>
    <n v="27707"/>
    <x v="0"/>
    <s v="TEC-PH-10004071"/>
    <x v="2"/>
    <x v="7"/>
    <x v="1537"/>
    <x v="2992"/>
    <n v="2"/>
    <n v="0.2"/>
    <n v="1.3986000000000001"/>
  </r>
  <r>
    <n v="8884"/>
    <x v="4429"/>
    <x v="3"/>
    <x v="179"/>
    <d v="2014-10-26T00:00:00"/>
    <s v="Standard Class"/>
    <s v="MY-18295"/>
    <x v="501"/>
    <x v="1"/>
    <x v="0"/>
    <x v="28"/>
    <x v="3"/>
    <n v="27707"/>
    <x v="0"/>
    <s v="OFF-PA-10001667"/>
    <x v="1"/>
    <x v="10"/>
    <x v="453"/>
    <x v="646"/>
    <n v="3"/>
    <n v="0.2"/>
    <n v="4.4849999999999994"/>
  </r>
  <r>
    <n v="8885"/>
    <x v="4430"/>
    <x v="2"/>
    <x v="55"/>
    <d v="2011-08-30T00:00:00"/>
    <s v="Standard Class"/>
    <s v="BS-11590"/>
    <x v="29"/>
    <x v="1"/>
    <x v="0"/>
    <x v="38"/>
    <x v="24"/>
    <n v="43229"/>
    <x v="3"/>
    <s v="OFF-BI-10001982"/>
    <x v="1"/>
    <x v="8"/>
    <x v="301"/>
    <x v="5645"/>
    <n v="4"/>
    <n v="0.7"/>
    <n v="-4.5695999999999994"/>
  </r>
  <r>
    <n v="8886"/>
    <x v="4430"/>
    <x v="2"/>
    <x v="55"/>
    <d v="2011-08-30T00:00:00"/>
    <s v="Standard Class"/>
    <s v="BS-11590"/>
    <x v="29"/>
    <x v="1"/>
    <x v="0"/>
    <x v="38"/>
    <x v="24"/>
    <n v="43229"/>
    <x v="3"/>
    <s v="OFF-BI-10004141"/>
    <x v="1"/>
    <x v="8"/>
    <x v="1287"/>
    <x v="5646"/>
    <n v="3"/>
    <n v="0.7"/>
    <n v="-2.2896000000000001"/>
  </r>
  <r>
    <n v="8887"/>
    <x v="4430"/>
    <x v="2"/>
    <x v="55"/>
    <d v="2011-08-30T00:00:00"/>
    <s v="Standard Class"/>
    <s v="BS-11590"/>
    <x v="29"/>
    <x v="1"/>
    <x v="0"/>
    <x v="38"/>
    <x v="24"/>
    <n v="43229"/>
    <x v="3"/>
    <s v="OFF-BI-10002103"/>
    <x v="1"/>
    <x v="8"/>
    <x v="525"/>
    <x v="5647"/>
    <n v="8"/>
    <n v="0.7"/>
    <n v="-16.684799999999996"/>
  </r>
  <r>
    <n v="8888"/>
    <x v="4431"/>
    <x v="2"/>
    <x v="923"/>
    <d v="2011-07-30T00:00:00"/>
    <s v="Second Class"/>
    <s v="BB-10990"/>
    <x v="121"/>
    <x v="1"/>
    <x v="0"/>
    <x v="1"/>
    <x v="1"/>
    <n v="90036"/>
    <x v="1"/>
    <s v="OFF-ST-10002574"/>
    <x v="1"/>
    <x v="4"/>
    <x v="926"/>
    <x v="5648"/>
    <n v="2"/>
    <n v="0"/>
    <n v="0"/>
  </r>
  <r>
    <n v="8889"/>
    <x v="4432"/>
    <x v="3"/>
    <x v="96"/>
    <d v="2014-12-08T00:00:00"/>
    <s v="Standard Class"/>
    <s v="ML-17755"/>
    <x v="529"/>
    <x v="2"/>
    <x v="0"/>
    <x v="280"/>
    <x v="1"/>
    <n v="95207"/>
    <x v="1"/>
    <s v="FUR-FU-10003394"/>
    <x v="0"/>
    <x v="5"/>
    <x v="578"/>
    <x v="5649"/>
    <n v="9"/>
    <n v="0"/>
    <n v="107.03879999999994"/>
  </r>
  <r>
    <n v="8890"/>
    <x v="4433"/>
    <x v="0"/>
    <x v="508"/>
    <d v="2013-10-22T00:00:00"/>
    <s v="Second Class"/>
    <s v="FC-14245"/>
    <x v="763"/>
    <x v="2"/>
    <x v="0"/>
    <x v="29"/>
    <x v="25"/>
    <n v="65203"/>
    <x v="2"/>
    <s v="TEC-PH-10003072"/>
    <x v="2"/>
    <x v="7"/>
    <x v="1310"/>
    <x v="5650"/>
    <n v="3"/>
    <n v="0"/>
    <n v="220.48530000000002"/>
  </r>
  <r>
    <n v="8891"/>
    <x v="4433"/>
    <x v="0"/>
    <x v="508"/>
    <d v="2013-10-22T00:00:00"/>
    <s v="Second Class"/>
    <s v="FC-14245"/>
    <x v="763"/>
    <x v="2"/>
    <x v="0"/>
    <x v="29"/>
    <x v="25"/>
    <n v="65203"/>
    <x v="2"/>
    <s v="OFF-AP-10003057"/>
    <x v="1"/>
    <x v="9"/>
    <x v="1317"/>
    <x v="5651"/>
    <n v="7"/>
    <n v="0"/>
    <n v="751.76010000000008"/>
  </r>
  <r>
    <n v="8892"/>
    <x v="4434"/>
    <x v="0"/>
    <x v="1142"/>
    <d v="2013-09-19T00:00:00"/>
    <s v="First Class"/>
    <s v="CR-12625"/>
    <x v="128"/>
    <x v="2"/>
    <x v="0"/>
    <x v="38"/>
    <x v="32"/>
    <n v="31907"/>
    <x v="0"/>
    <s v="FUR-CH-10001146"/>
    <x v="0"/>
    <x v="1"/>
    <x v="64"/>
    <x v="5652"/>
    <n v="2"/>
    <n v="0"/>
    <n v="30.444999999999993"/>
  </r>
  <r>
    <n v="8893"/>
    <x v="4435"/>
    <x v="1"/>
    <x v="494"/>
    <d v="2012-12-06T00:00:00"/>
    <s v="Standard Class"/>
    <s v="LC-16960"/>
    <x v="784"/>
    <x v="2"/>
    <x v="0"/>
    <x v="70"/>
    <x v="1"/>
    <n v="92037"/>
    <x v="1"/>
    <s v="FUR-CH-10003973"/>
    <x v="0"/>
    <x v="1"/>
    <x v="858"/>
    <x v="5653"/>
    <n v="9"/>
    <n v="0.2"/>
    <n v="267.66720000000009"/>
  </r>
  <r>
    <n v="8894"/>
    <x v="4436"/>
    <x v="2"/>
    <x v="79"/>
    <d v="2011-08-12T00:00:00"/>
    <s v="Standard Class"/>
    <s v="GZ-14470"/>
    <x v="47"/>
    <x v="0"/>
    <x v="0"/>
    <x v="480"/>
    <x v="5"/>
    <n v="77590"/>
    <x v="2"/>
    <s v="FUR-TA-10001307"/>
    <x v="0"/>
    <x v="3"/>
    <x v="1090"/>
    <x v="5654"/>
    <n v="2"/>
    <n v="0.3"/>
    <n v="41.933999999999997"/>
  </r>
  <r>
    <n v="8895"/>
    <x v="4437"/>
    <x v="0"/>
    <x v="243"/>
    <d v="2013-08-23T00:00:00"/>
    <s v="Standard Class"/>
    <s v="BD-11320"/>
    <x v="217"/>
    <x v="0"/>
    <x v="0"/>
    <x v="1"/>
    <x v="1"/>
    <n v="90004"/>
    <x v="1"/>
    <s v="FUR-FU-10004071"/>
    <x v="0"/>
    <x v="5"/>
    <x v="570"/>
    <x v="5655"/>
    <n v="3"/>
    <n v="0"/>
    <n v="43.684200000000018"/>
  </r>
  <r>
    <n v="8896"/>
    <x v="4437"/>
    <x v="0"/>
    <x v="243"/>
    <d v="2013-08-23T00:00:00"/>
    <s v="Standard Class"/>
    <s v="BD-11320"/>
    <x v="217"/>
    <x v="0"/>
    <x v="0"/>
    <x v="1"/>
    <x v="1"/>
    <n v="90004"/>
    <x v="1"/>
    <s v="OFF-ST-10001505"/>
    <x v="1"/>
    <x v="4"/>
    <x v="1174"/>
    <x v="1465"/>
    <n v="3"/>
    <n v="0"/>
    <n v="3.0497999999999985"/>
  </r>
  <r>
    <n v="8897"/>
    <x v="4437"/>
    <x v="0"/>
    <x v="243"/>
    <d v="2013-08-23T00:00:00"/>
    <s v="Standard Class"/>
    <s v="BD-11320"/>
    <x v="217"/>
    <x v="0"/>
    <x v="0"/>
    <x v="1"/>
    <x v="1"/>
    <n v="90004"/>
    <x v="1"/>
    <s v="TEC-PH-10004614"/>
    <x v="2"/>
    <x v="7"/>
    <x v="299"/>
    <x v="5441"/>
    <n v="3"/>
    <n v="0.2"/>
    <n v="10.349999999999994"/>
  </r>
  <r>
    <n v="8898"/>
    <x v="4437"/>
    <x v="0"/>
    <x v="243"/>
    <d v="2013-08-23T00:00:00"/>
    <s v="Standard Class"/>
    <s v="BD-11320"/>
    <x v="217"/>
    <x v="0"/>
    <x v="0"/>
    <x v="1"/>
    <x v="1"/>
    <n v="90004"/>
    <x v="1"/>
    <s v="OFF-PA-10004911"/>
    <x v="1"/>
    <x v="10"/>
    <x v="929"/>
    <x v="5620"/>
    <n v="4"/>
    <n v="0"/>
    <n v="18.009600000000002"/>
  </r>
  <r>
    <n v="8899"/>
    <x v="4438"/>
    <x v="1"/>
    <x v="976"/>
    <d v="2012-08-09T00:00:00"/>
    <s v="Second Class"/>
    <s v="EM-14095"/>
    <x v="313"/>
    <x v="1"/>
    <x v="0"/>
    <x v="24"/>
    <x v="17"/>
    <n v="22153"/>
    <x v="0"/>
    <s v="TEC-PH-10003601"/>
    <x v="2"/>
    <x v="7"/>
    <x v="1383"/>
    <x v="4678"/>
    <n v="3"/>
    <n v="0"/>
    <n v="148.49099999999996"/>
  </r>
  <r>
    <n v="8900"/>
    <x v="4438"/>
    <x v="1"/>
    <x v="976"/>
    <d v="2012-08-09T00:00:00"/>
    <s v="Second Class"/>
    <s v="EM-14095"/>
    <x v="313"/>
    <x v="1"/>
    <x v="0"/>
    <x v="24"/>
    <x v="17"/>
    <n v="22153"/>
    <x v="0"/>
    <s v="OFF-LA-10004545"/>
    <x v="1"/>
    <x v="2"/>
    <x v="1328"/>
    <x v="2989"/>
    <n v="2"/>
    <n v="0"/>
    <n v="11.778199999999998"/>
  </r>
  <r>
    <n v="8901"/>
    <x v="4439"/>
    <x v="0"/>
    <x v="1207"/>
    <d v="2013-06-05T00:00:00"/>
    <s v="Standard Class"/>
    <s v="BP-11290"/>
    <x v="443"/>
    <x v="0"/>
    <x v="0"/>
    <x v="27"/>
    <x v="10"/>
    <n v="62521"/>
    <x v="2"/>
    <s v="FUR-FU-10001379"/>
    <x v="0"/>
    <x v="5"/>
    <x v="1810"/>
    <x v="164"/>
    <n v="3"/>
    <n v="0.6"/>
    <n v="-12.825599999999994"/>
  </r>
  <r>
    <n v="8902"/>
    <x v="4439"/>
    <x v="0"/>
    <x v="1207"/>
    <d v="2013-06-05T00:00:00"/>
    <s v="Standard Class"/>
    <s v="BP-11290"/>
    <x v="443"/>
    <x v="0"/>
    <x v="0"/>
    <x v="27"/>
    <x v="10"/>
    <n v="62521"/>
    <x v="2"/>
    <s v="OFF-PA-10001846"/>
    <x v="1"/>
    <x v="10"/>
    <x v="1807"/>
    <x v="282"/>
    <n v="4"/>
    <n v="0.2"/>
    <n v="6.7048000000000005"/>
  </r>
  <r>
    <n v="8903"/>
    <x v="4439"/>
    <x v="0"/>
    <x v="1207"/>
    <d v="2013-06-05T00:00:00"/>
    <s v="Standard Class"/>
    <s v="BP-11290"/>
    <x v="443"/>
    <x v="0"/>
    <x v="0"/>
    <x v="27"/>
    <x v="10"/>
    <n v="62521"/>
    <x v="2"/>
    <s v="FUR-CH-10000422"/>
    <x v="0"/>
    <x v="1"/>
    <x v="1432"/>
    <x v="5656"/>
    <n v="3"/>
    <n v="0.3"/>
    <n v="-38.215799999999973"/>
  </r>
  <r>
    <n v="8904"/>
    <x v="4439"/>
    <x v="0"/>
    <x v="1207"/>
    <d v="2013-06-05T00:00:00"/>
    <s v="Standard Class"/>
    <s v="BP-11290"/>
    <x v="443"/>
    <x v="0"/>
    <x v="0"/>
    <x v="27"/>
    <x v="10"/>
    <n v="62521"/>
    <x v="2"/>
    <s v="OFF-PA-10004621"/>
    <x v="1"/>
    <x v="10"/>
    <x v="738"/>
    <x v="563"/>
    <n v="2"/>
    <n v="0.2"/>
    <n v="3.6288"/>
  </r>
  <r>
    <n v="8905"/>
    <x v="4440"/>
    <x v="0"/>
    <x v="949"/>
    <d v="2013-07-02T00:00:00"/>
    <s v="Same Day"/>
    <s v="SU-20665"/>
    <x v="711"/>
    <x v="2"/>
    <x v="0"/>
    <x v="20"/>
    <x v="15"/>
    <n v="10009"/>
    <x v="3"/>
    <s v="OFF-LA-10001474"/>
    <x v="1"/>
    <x v="2"/>
    <x v="917"/>
    <x v="5657"/>
    <n v="1"/>
    <n v="0"/>
    <n v="14.043800000000001"/>
  </r>
  <r>
    <n v="8906"/>
    <x v="4440"/>
    <x v="0"/>
    <x v="949"/>
    <d v="2013-07-02T00:00:00"/>
    <s v="Same Day"/>
    <s v="SU-20665"/>
    <x v="711"/>
    <x v="2"/>
    <x v="0"/>
    <x v="20"/>
    <x v="15"/>
    <n v="10009"/>
    <x v="3"/>
    <s v="TEC-AC-10001635"/>
    <x v="2"/>
    <x v="11"/>
    <x v="1363"/>
    <x v="5658"/>
    <n v="3"/>
    <n v="0"/>
    <n v="6.1679999999999975"/>
  </r>
  <r>
    <n v="8907"/>
    <x v="4440"/>
    <x v="0"/>
    <x v="949"/>
    <d v="2013-07-02T00:00:00"/>
    <s v="Same Day"/>
    <s v="SU-20665"/>
    <x v="711"/>
    <x v="2"/>
    <x v="0"/>
    <x v="20"/>
    <x v="15"/>
    <n v="10009"/>
    <x v="3"/>
    <s v="OFF-PA-10001950"/>
    <x v="1"/>
    <x v="10"/>
    <x v="144"/>
    <x v="5659"/>
    <n v="9"/>
    <n v="0"/>
    <n v="33.776999999999994"/>
  </r>
  <r>
    <n v="8908"/>
    <x v="4441"/>
    <x v="0"/>
    <x v="122"/>
    <d v="2013-12-21T00:00:00"/>
    <s v="First Class"/>
    <s v="AY-10555"/>
    <x v="672"/>
    <x v="1"/>
    <x v="0"/>
    <x v="8"/>
    <x v="1"/>
    <n v="94110"/>
    <x v="1"/>
    <s v="TEC-PH-10001552"/>
    <x v="2"/>
    <x v="7"/>
    <x v="178"/>
    <x v="5660"/>
    <n v="7"/>
    <n v="0.2"/>
    <n v="6.6976000000000013"/>
  </r>
  <r>
    <n v="8909"/>
    <x v="4442"/>
    <x v="1"/>
    <x v="1208"/>
    <d v="2012-02-01T00:00:00"/>
    <s v="Standard Class"/>
    <s v="EM-13825"/>
    <x v="605"/>
    <x v="1"/>
    <x v="0"/>
    <x v="429"/>
    <x v="1"/>
    <n v="92553"/>
    <x v="1"/>
    <s v="OFF-PA-10003790"/>
    <x v="1"/>
    <x v="10"/>
    <x v="1250"/>
    <x v="685"/>
    <n v="8"/>
    <n v="0"/>
    <n v="84.051199999999994"/>
  </r>
  <r>
    <n v="8910"/>
    <x v="4443"/>
    <x v="3"/>
    <x v="960"/>
    <d v="2014-11-02T00:00:00"/>
    <s v="Standard Class"/>
    <s v="SA-20830"/>
    <x v="193"/>
    <x v="0"/>
    <x v="0"/>
    <x v="231"/>
    <x v="31"/>
    <n v="2149"/>
    <x v="3"/>
    <s v="OFF-LA-10002475"/>
    <x v="1"/>
    <x v="2"/>
    <x v="148"/>
    <x v="2521"/>
    <n v="3"/>
    <n v="0"/>
    <n v="10.307099999999998"/>
  </r>
  <r>
    <n v="8911"/>
    <x v="4444"/>
    <x v="3"/>
    <x v="259"/>
    <d v="2014-11-09T00:00:00"/>
    <s v="Standard Class"/>
    <s v="CA-12265"/>
    <x v="244"/>
    <x v="0"/>
    <x v="0"/>
    <x v="346"/>
    <x v="18"/>
    <n v="37421"/>
    <x v="0"/>
    <s v="TEC-AC-10000303"/>
    <x v="2"/>
    <x v="11"/>
    <x v="429"/>
    <x v="98"/>
    <n v="3"/>
    <n v="0.2"/>
    <n v="15.596099999999996"/>
  </r>
  <r>
    <n v="8912"/>
    <x v="4444"/>
    <x v="3"/>
    <x v="259"/>
    <d v="2014-11-09T00:00:00"/>
    <s v="Standard Class"/>
    <s v="CA-12265"/>
    <x v="244"/>
    <x v="0"/>
    <x v="0"/>
    <x v="346"/>
    <x v="18"/>
    <n v="37421"/>
    <x v="0"/>
    <s v="TEC-PH-10000127"/>
    <x v="2"/>
    <x v="7"/>
    <x v="1758"/>
    <x v="5661"/>
    <n v="9"/>
    <n v="0.2"/>
    <n v="-32.383800000000008"/>
  </r>
  <r>
    <n v="8913"/>
    <x v="4444"/>
    <x v="3"/>
    <x v="259"/>
    <d v="2014-11-09T00:00:00"/>
    <s v="Standard Class"/>
    <s v="CA-12265"/>
    <x v="244"/>
    <x v="0"/>
    <x v="0"/>
    <x v="346"/>
    <x v="18"/>
    <n v="37421"/>
    <x v="0"/>
    <s v="OFF-BI-10004364"/>
    <x v="1"/>
    <x v="8"/>
    <x v="302"/>
    <x v="5662"/>
    <n v="2"/>
    <n v="0.7"/>
    <n v="-2.9700000000000006"/>
  </r>
  <r>
    <n v="8914"/>
    <x v="4444"/>
    <x v="3"/>
    <x v="259"/>
    <d v="2014-11-09T00:00:00"/>
    <s v="Standard Class"/>
    <s v="CA-12265"/>
    <x v="244"/>
    <x v="0"/>
    <x v="0"/>
    <x v="346"/>
    <x v="18"/>
    <n v="37421"/>
    <x v="0"/>
    <s v="OFF-LA-10002195"/>
    <x v="1"/>
    <x v="2"/>
    <x v="1019"/>
    <x v="1268"/>
    <n v="2"/>
    <n v="0.2"/>
    <n v="1.7247999999999997"/>
  </r>
  <r>
    <n v="8915"/>
    <x v="4445"/>
    <x v="0"/>
    <x v="195"/>
    <d v="2013-05-14T00:00:00"/>
    <s v="Standard Class"/>
    <s v="CV-12805"/>
    <x v="51"/>
    <x v="1"/>
    <x v="0"/>
    <x v="89"/>
    <x v="5"/>
    <n v="78745"/>
    <x v="2"/>
    <s v="OFF-ST-10001490"/>
    <x v="1"/>
    <x v="4"/>
    <x v="513"/>
    <x v="5663"/>
    <n v="6"/>
    <n v="0.2"/>
    <n v="107.08199999999985"/>
  </r>
  <r>
    <n v="8916"/>
    <x v="4445"/>
    <x v="0"/>
    <x v="195"/>
    <d v="2013-05-14T00:00:00"/>
    <s v="Standard Class"/>
    <s v="CV-12805"/>
    <x v="51"/>
    <x v="1"/>
    <x v="0"/>
    <x v="89"/>
    <x v="5"/>
    <n v="78745"/>
    <x v="2"/>
    <s v="OFF-BI-10002852"/>
    <x v="1"/>
    <x v="8"/>
    <x v="91"/>
    <x v="5664"/>
    <n v="4"/>
    <n v="0.8"/>
    <n v="-20.435200000000002"/>
  </r>
  <r>
    <n v="8917"/>
    <x v="4445"/>
    <x v="0"/>
    <x v="195"/>
    <d v="2013-05-14T00:00:00"/>
    <s v="Standard Class"/>
    <s v="CV-12805"/>
    <x v="51"/>
    <x v="1"/>
    <x v="0"/>
    <x v="89"/>
    <x v="5"/>
    <n v="78745"/>
    <x v="2"/>
    <s v="OFF-AP-10000390"/>
    <x v="1"/>
    <x v="9"/>
    <x v="1691"/>
    <x v="5665"/>
    <n v="4"/>
    <n v="0.8"/>
    <n v="-131.71680000000001"/>
  </r>
  <r>
    <n v="8918"/>
    <x v="4445"/>
    <x v="0"/>
    <x v="195"/>
    <d v="2013-05-14T00:00:00"/>
    <s v="Standard Class"/>
    <s v="CV-12805"/>
    <x v="51"/>
    <x v="1"/>
    <x v="0"/>
    <x v="89"/>
    <x v="5"/>
    <n v="78745"/>
    <x v="2"/>
    <s v="OFF-PA-10004327"/>
    <x v="1"/>
    <x v="10"/>
    <x v="136"/>
    <x v="5201"/>
    <n v="2"/>
    <n v="0.2"/>
    <n v="26.823999999999995"/>
  </r>
  <r>
    <n v="8919"/>
    <x v="4445"/>
    <x v="0"/>
    <x v="195"/>
    <d v="2013-05-14T00:00:00"/>
    <s v="Standard Class"/>
    <s v="CV-12805"/>
    <x v="51"/>
    <x v="1"/>
    <x v="0"/>
    <x v="89"/>
    <x v="5"/>
    <n v="78745"/>
    <x v="2"/>
    <s v="OFF-BI-10002353"/>
    <x v="1"/>
    <x v="8"/>
    <x v="1068"/>
    <x v="5666"/>
    <n v="6"/>
    <n v="0.8"/>
    <n v="-27.791999999999994"/>
  </r>
  <r>
    <n v="8920"/>
    <x v="4446"/>
    <x v="2"/>
    <x v="1063"/>
    <d v="2011-04-08T00:00:00"/>
    <s v="Standard Class"/>
    <s v="AH-10690"/>
    <x v="706"/>
    <x v="1"/>
    <x v="0"/>
    <x v="173"/>
    <x v="17"/>
    <n v="23464"/>
    <x v="0"/>
    <s v="FUR-FU-10003192"/>
    <x v="0"/>
    <x v="5"/>
    <x v="1720"/>
    <x v="5667"/>
    <n v="2"/>
    <n v="0"/>
    <n v="46.196799999999996"/>
  </r>
  <r>
    <n v="8921"/>
    <x v="4447"/>
    <x v="2"/>
    <x v="582"/>
    <d v="2011-05-03T00:00:00"/>
    <s v="Standard Class"/>
    <s v="DS-13180"/>
    <x v="103"/>
    <x v="1"/>
    <x v="0"/>
    <x v="312"/>
    <x v="15"/>
    <n v="14701"/>
    <x v="3"/>
    <s v="TEC-AC-10000736"/>
    <x v="2"/>
    <x v="11"/>
    <x v="1085"/>
    <x v="460"/>
    <n v="2"/>
    <n v="0"/>
    <n v="57.592799999999997"/>
  </r>
  <r>
    <n v="8922"/>
    <x v="4448"/>
    <x v="0"/>
    <x v="964"/>
    <d v="2013-10-09T00:00:00"/>
    <s v="Standard Class"/>
    <s v="AH-10690"/>
    <x v="706"/>
    <x v="1"/>
    <x v="0"/>
    <x v="514"/>
    <x v="2"/>
    <n v="33134"/>
    <x v="0"/>
    <s v="TEC-PH-10003095"/>
    <x v="2"/>
    <x v="7"/>
    <x v="1491"/>
    <x v="2672"/>
    <n v="3"/>
    <n v="0.2"/>
    <n v="19.754999999999999"/>
  </r>
  <r>
    <n v="8923"/>
    <x v="4448"/>
    <x v="0"/>
    <x v="964"/>
    <d v="2013-10-09T00:00:00"/>
    <s v="Standard Class"/>
    <s v="AH-10690"/>
    <x v="706"/>
    <x v="1"/>
    <x v="0"/>
    <x v="514"/>
    <x v="2"/>
    <n v="33134"/>
    <x v="0"/>
    <s v="FUR-FU-10002885"/>
    <x v="0"/>
    <x v="5"/>
    <x v="755"/>
    <x v="5668"/>
    <n v="3"/>
    <n v="0.2"/>
    <n v="2.6028000000000011"/>
  </r>
  <r>
    <n v="8924"/>
    <x v="4449"/>
    <x v="3"/>
    <x v="532"/>
    <d v="2014-06-18T00:00:00"/>
    <s v="Standard Class"/>
    <s v="ZC-21910"/>
    <x v="233"/>
    <x v="0"/>
    <x v="0"/>
    <x v="365"/>
    <x v="3"/>
    <n v="28601"/>
    <x v="0"/>
    <s v="OFF-BI-10001525"/>
    <x v="1"/>
    <x v="8"/>
    <x v="31"/>
    <x v="5669"/>
    <n v="4"/>
    <n v="0.7"/>
    <n v="-3.8100000000000005"/>
  </r>
  <r>
    <n v="8925"/>
    <x v="4450"/>
    <x v="0"/>
    <x v="806"/>
    <d v="2013-02-03T00:00:00"/>
    <s v="Standard Class"/>
    <s v="DF-13135"/>
    <x v="650"/>
    <x v="0"/>
    <x v="0"/>
    <x v="179"/>
    <x v="10"/>
    <n v="61107"/>
    <x v="2"/>
    <s v="TEC-PH-10004241"/>
    <x v="2"/>
    <x v="7"/>
    <x v="1825"/>
    <x v="4345"/>
    <n v="4"/>
    <n v="0.2"/>
    <n v="143.99680000000006"/>
  </r>
  <r>
    <n v="8926"/>
    <x v="4450"/>
    <x v="0"/>
    <x v="806"/>
    <d v="2013-02-03T00:00:00"/>
    <s v="Standard Class"/>
    <s v="DF-13135"/>
    <x v="650"/>
    <x v="0"/>
    <x v="0"/>
    <x v="179"/>
    <x v="10"/>
    <n v="61107"/>
    <x v="2"/>
    <s v="OFF-BI-10000546"/>
    <x v="1"/>
    <x v="8"/>
    <x v="609"/>
    <x v="5670"/>
    <n v="3"/>
    <n v="0.8"/>
    <n v="-2.678399999999999"/>
  </r>
  <r>
    <n v="8927"/>
    <x v="4450"/>
    <x v="0"/>
    <x v="806"/>
    <d v="2013-02-03T00:00:00"/>
    <s v="Standard Class"/>
    <s v="DF-13135"/>
    <x v="650"/>
    <x v="0"/>
    <x v="0"/>
    <x v="179"/>
    <x v="10"/>
    <n v="61107"/>
    <x v="2"/>
    <s v="FUR-TA-10004256"/>
    <x v="0"/>
    <x v="3"/>
    <x v="484"/>
    <x v="5671"/>
    <n v="3"/>
    <n v="0.5"/>
    <n v="-538.44600000000003"/>
  </r>
  <r>
    <n v="8928"/>
    <x v="4451"/>
    <x v="1"/>
    <x v="874"/>
    <d v="2012-09-29T00:00:00"/>
    <s v="Second Class"/>
    <s v="SS-20140"/>
    <x v="164"/>
    <x v="1"/>
    <x v="0"/>
    <x v="4"/>
    <x v="4"/>
    <n v="98103"/>
    <x v="1"/>
    <s v="OFF-AR-10002067"/>
    <x v="1"/>
    <x v="6"/>
    <x v="1145"/>
    <x v="1618"/>
    <n v="5"/>
    <n v="0"/>
    <n v="25.792000000000002"/>
  </r>
  <r>
    <n v="8929"/>
    <x v="4452"/>
    <x v="1"/>
    <x v="657"/>
    <d v="2012-04-17T00:00:00"/>
    <s v="Standard Class"/>
    <s v="FP-14320"/>
    <x v="224"/>
    <x v="0"/>
    <x v="0"/>
    <x v="114"/>
    <x v="5"/>
    <n v="77340"/>
    <x v="2"/>
    <s v="FUR-TA-10000688"/>
    <x v="0"/>
    <x v="3"/>
    <x v="556"/>
    <x v="5672"/>
    <n v="4"/>
    <n v="0.3"/>
    <n v="-113.28200000000004"/>
  </r>
  <r>
    <n v="8930"/>
    <x v="4452"/>
    <x v="1"/>
    <x v="657"/>
    <d v="2012-04-17T00:00:00"/>
    <s v="Standard Class"/>
    <s v="FP-14320"/>
    <x v="224"/>
    <x v="0"/>
    <x v="0"/>
    <x v="114"/>
    <x v="5"/>
    <n v="77340"/>
    <x v="2"/>
    <s v="FUR-TA-10002530"/>
    <x v="0"/>
    <x v="3"/>
    <x v="983"/>
    <x v="5673"/>
    <n v="2"/>
    <n v="0.3"/>
    <n v="-45.294000000000011"/>
  </r>
  <r>
    <n v="8931"/>
    <x v="4452"/>
    <x v="1"/>
    <x v="657"/>
    <d v="2012-04-17T00:00:00"/>
    <s v="Standard Class"/>
    <s v="FP-14320"/>
    <x v="224"/>
    <x v="0"/>
    <x v="0"/>
    <x v="114"/>
    <x v="5"/>
    <n v="77340"/>
    <x v="2"/>
    <s v="TEC-PH-10001061"/>
    <x v="2"/>
    <x v="7"/>
    <x v="822"/>
    <x v="1977"/>
    <n v="3"/>
    <n v="0.2"/>
    <n v="17.998199999999997"/>
  </r>
  <r>
    <n v="8932"/>
    <x v="4453"/>
    <x v="3"/>
    <x v="404"/>
    <d v="2014-12-25T00:00:00"/>
    <s v="Standard Class"/>
    <s v="HE-14800"/>
    <x v="785"/>
    <x v="1"/>
    <x v="0"/>
    <x v="158"/>
    <x v="6"/>
    <n v="53209"/>
    <x v="2"/>
    <s v="FUR-FU-10001057"/>
    <x v="0"/>
    <x v="5"/>
    <x v="1782"/>
    <x v="5674"/>
    <n v="5"/>
    <n v="0"/>
    <n v="22.988499999999998"/>
  </r>
  <r>
    <n v="8933"/>
    <x v="4453"/>
    <x v="3"/>
    <x v="404"/>
    <d v="2014-12-25T00:00:00"/>
    <s v="Standard Class"/>
    <s v="HE-14800"/>
    <x v="785"/>
    <x v="1"/>
    <x v="0"/>
    <x v="158"/>
    <x v="6"/>
    <n v="53209"/>
    <x v="2"/>
    <s v="TEC-AC-10002331"/>
    <x v="2"/>
    <x v="11"/>
    <x v="1582"/>
    <x v="1624"/>
    <n v="3"/>
    <n v="0"/>
    <n v="10.855799999999999"/>
  </r>
  <r>
    <n v="8934"/>
    <x v="4454"/>
    <x v="0"/>
    <x v="560"/>
    <d v="2013-03-20T00:00:00"/>
    <s v="Standard Class"/>
    <s v="SP-20545"/>
    <x v="259"/>
    <x v="1"/>
    <x v="0"/>
    <x v="124"/>
    <x v="6"/>
    <n v="54302"/>
    <x v="2"/>
    <s v="FUR-FU-10003724"/>
    <x v="0"/>
    <x v="5"/>
    <x v="887"/>
    <x v="2499"/>
    <n v="2"/>
    <n v="0"/>
    <n v="4.3523999999999994"/>
  </r>
  <r>
    <n v="8935"/>
    <x v="4455"/>
    <x v="3"/>
    <x v="151"/>
    <d v="2014-08-28T00:00:00"/>
    <s v="Same Day"/>
    <s v="BP-11185"/>
    <x v="130"/>
    <x v="1"/>
    <x v="0"/>
    <x v="10"/>
    <x v="9"/>
    <n v="19120"/>
    <x v="3"/>
    <s v="OFF-PA-10000528"/>
    <x v="1"/>
    <x v="10"/>
    <x v="1136"/>
    <x v="2538"/>
    <n v="3"/>
    <n v="0.2"/>
    <n v="3.96"/>
  </r>
  <r>
    <n v="8936"/>
    <x v="4455"/>
    <x v="3"/>
    <x v="151"/>
    <d v="2014-08-28T00:00:00"/>
    <s v="Same Day"/>
    <s v="BP-11185"/>
    <x v="130"/>
    <x v="1"/>
    <x v="0"/>
    <x v="10"/>
    <x v="9"/>
    <n v="19120"/>
    <x v="3"/>
    <s v="TEC-AC-10001908"/>
    <x v="2"/>
    <x v="11"/>
    <x v="292"/>
    <x v="5675"/>
    <n v="14"/>
    <n v="0.2"/>
    <n v="209.97899999999993"/>
  </r>
  <r>
    <n v="8937"/>
    <x v="4456"/>
    <x v="1"/>
    <x v="997"/>
    <d v="2012-12-19T00:00:00"/>
    <s v="Second Class"/>
    <s v="PG-18895"/>
    <x v="38"/>
    <x v="0"/>
    <x v="0"/>
    <x v="1"/>
    <x v="1"/>
    <n v="90008"/>
    <x v="1"/>
    <s v="OFF-AR-10003903"/>
    <x v="1"/>
    <x v="6"/>
    <x v="878"/>
    <x v="3135"/>
    <n v="5"/>
    <n v="0"/>
    <n v="53.261000000000003"/>
  </r>
  <r>
    <n v="8938"/>
    <x v="4456"/>
    <x v="1"/>
    <x v="997"/>
    <d v="2012-12-19T00:00:00"/>
    <s v="Second Class"/>
    <s v="PG-18895"/>
    <x v="38"/>
    <x v="0"/>
    <x v="0"/>
    <x v="1"/>
    <x v="1"/>
    <n v="90008"/>
    <x v="1"/>
    <s v="TEC-PH-10004908"/>
    <x v="2"/>
    <x v="7"/>
    <x v="1474"/>
    <x v="5676"/>
    <n v="2"/>
    <n v="0.2"/>
    <n v="16.997999999999983"/>
  </r>
  <r>
    <n v="8939"/>
    <x v="4456"/>
    <x v="1"/>
    <x v="997"/>
    <d v="2012-12-19T00:00:00"/>
    <s v="Second Class"/>
    <s v="PG-18895"/>
    <x v="38"/>
    <x v="0"/>
    <x v="0"/>
    <x v="1"/>
    <x v="1"/>
    <n v="90008"/>
    <x v="1"/>
    <s v="OFF-AR-10001940"/>
    <x v="1"/>
    <x v="6"/>
    <x v="168"/>
    <x v="1235"/>
    <n v="5"/>
    <n v="0"/>
    <n v="7.0520000000000005"/>
  </r>
  <r>
    <n v="8940"/>
    <x v="4456"/>
    <x v="1"/>
    <x v="997"/>
    <d v="2012-12-19T00:00:00"/>
    <s v="Second Class"/>
    <s v="PG-18895"/>
    <x v="38"/>
    <x v="0"/>
    <x v="0"/>
    <x v="1"/>
    <x v="1"/>
    <n v="90008"/>
    <x v="1"/>
    <s v="OFF-BI-10002026"/>
    <x v="1"/>
    <x v="8"/>
    <x v="903"/>
    <x v="5677"/>
    <n v="2"/>
    <n v="0.2"/>
    <n v="31.373999999999995"/>
  </r>
  <r>
    <n v="8941"/>
    <x v="4457"/>
    <x v="2"/>
    <x v="963"/>
    <d v="2011-08-24T00:00:00"/>
    <s v="Second Class"/>
    <s v="JP-15520"/>
    <x v="187"/>
    <x v="0"/>
    <x v="0"/>
    <x v="368"/>
    <x v="2"/>
    <n v="33161"/>
    <x v="0"/>
    <s v="OFF-SU-10003936"/>
    <x v="1"/>
    <x v="14"/>
    <x v="1826"/>
    <x v="5678"/>
    <n v="3"/>
    <n v="0.2"/>
    <n v="-1.8126000000000002"/>
  </r>
  <r>
    <n v="8942"/>
    <x v="4458"/>
    <x v="0"/>
    <x v="54"/>
    <d v="2013-11-06T00:00:00"/>
    <s v="First Class"/>
    <s v="NW-18400"/>
    <x v="508"/>
    <x v="0"/>
    <x v="0"/>
    <x v="32"/>
    <x v="21"/>
    <n v="97206"/>
    <x v="1"/>
    <s v="OFF-BI-10002813"/>
    <x v="1"/>
    <x v="8"/>
    <x v="905"/>
    <x v="4909"/>
    <n v="7"/>
    <n v="0.7"/>
    <n v="-3.4649999999999999"/>
  </r>
  <r>
    <n v="8943"/>
    <x v="4458"/>
    <x v="0"/>
    <x v="54"/>
    <d v="2013-11-06T00:00:00"/>
    <s v="First Class"/>
    <s v="NW-18400"/>
    <x v="508"/>
    <x v="0"/>
    <x v="0"/>
    <x v="32"/>
    <x v="21"/>
    <n v="97206"/>
    <x v="1"/>
    <s v="TEC-MA-10003337"/>
    <x v="2"/>
    <x v="15"/>
    <x v="1827"/>
    <x v="5679"/>
    <n v="3"/>
    <n v="0.7"/>
    <n v="-251.98739999999992"/>
  </r>
  <r>
    <n v="8944"/>
    <x v="4459"/>
    <x v="3"/>
    <x v="1209"/>
    <d v="2014-10-17T00:00:00"/>
    <s v="Standard Class"/>
    <s v="SW-20245"/>
    <x v="573"/>
    <x v="0"/>
    <x v="0"/>
    <x v="34"/>
    <x v="10"/>
    <n v="60505"/>
    <x v="2"/>
    <s v="FUR-CH-10001545"/>
    <x v="0"/>
    <x v="1"/>
    <x v="1737"/>
    <x v="5680"/>
    <n v="3"/>
    <n v="0.3"/>
    <n v="-47.871600000000001"/>
  </r>
  <r>
    <n v="8945"/>
    <x v="4460"/>
    <x v="2"/>
    <x v="1035"/>
    <d v="2011-12-08T00:00:00"/>
    <s v="First Class"/>
    <s v="EH-14005"/>
    <x v="382"/>
    <x v="2"/>
    <x v="0"/>
    <x v="8"/>
    <x v="1"/>
    <n v="94109"/>
    <x v="1"/>
    <s v="OFF-PA-10000062"/>
    <x v="1"/>
    <x v="10"/>
    <x v="1375"/>
    <x v="2210"/>
    <n v="3"/>
    <n v="0"/>
    <n v="80.791200000000003"/>
  </r>
  <r>
    <n v="8946"/>
    <x v="4461"/>
    <x v="2"/>
    <x v="647"/>
    <d v="2011-11-17T00:00:00"/>
    <s v="Second Class"/>
    <s v="SC-20260"/>
    <x v="609"/>
    <x v="1"/>
    <x v="0"/>
    <x v="8"/>
    <x v="1"/>
    <n v="94110"/>
    <x v="1"/>
    <s v="OFF-SU-10001574"/>
    <x v="1"/>
    <x v="14"/>
    <x v="498"/>
    <x v="1031"/>
    <n v="3"/>
    <n v="0"/>
    <n v="3.2849999999999993"/>
  </r>
  <r>
    <n v="8947"/>
    <x v="4462"/>
    <x v="3"/>
    <x v="165"/>
    <d v="2014-12-29T00:00:00"/>
    <s v="Standard Class"/>
    <s v="NC-18535"/>
    <x v="714"/>
    <x v="1"/>
    <x v="0"/>
    <x v="217"/>
    <x v="31"/>
    <n v="2740"/>
    <x v="3"/>
    <s v="OFF-PA-10001972"/>
    <x v="1"/>
    <x v="10"/>
    <x v="1169"/>
    <x v="541"/>
    <n v="3"/>
    <n v="0"/>
    <n v="9.3312000000000008"/>
  </r>
  <r>
    <n v="8948"/>
    <x v="4462"/>
    <x v="3"/>
    <x v="165"/>
    <d v="2014-12-29T00:00:00"/>
    <s v="Standard Class"/>
    <s v="NC-18535"/>
    <x v="714"/>
    <x v="1"/>
    <x v="0"/>
    <x v="217"/>
    <x v="31"/>
    <n v="2740"/>
    <x v="3"/>
    <s v="OFF-BI-10000201"/>
    <x v="1"/>
    <x v="8"/>
    <x v="1678"/>
    <x v="5681"/>
    <n v="5"/>
    <n v="0"/>
    <n v="6.15"/>
  </r>
  <r>
    <n v="8949"/>
    <x v="4463"/>
    <x v="2"/>
    <x v="163"/>
    <d v="2011-12-26T00:00:00"/>
    <s v="First Class"/>
    <s v="AS-10090"/>
    <x v="548"/>
    <x v="0"/>
    <x v="0"/>
    <x v="70"/>
    <x v="1"/>
    <n v="92037"/>
    <x v="1"/>
    <s v="OFF-AP-10003278"/>
    <x v="1"/>
    <x v="9"/>
    <x v="1784"/>
    <x v="5682"/>
    <n v="1"/>
    <n v="0"/>
    <n v="3.632200000000001"/>
  </r>
  <r>
    <n v="8950"/>
    <x v="4464"/>
    <x v="3"/>
    <x v="66"/>
    <d v="2014-12-29T00:00:00"/>
    <s v="Standard Class"/>
    <s v="JL-15130"/>
    <x v="691"/>
    <x v="0"/>
    <x v="0"/>
    <x v="25"/>
    <x v="18"/>
    <n v="38301"/>
    <x v="0"/>
    <s v="FUR-TA-10002903"/>
    <x v="0"/>
    <x v="3"/>
    <x v="255"/>
    <x v="5683"/>
    <n v="6"/>
    <n v="0.4"/>
    <n v="-249.32159999999999"/>
  </r>
  <r>
    <n v="8951"/>
    <x v="4464"/>
    <x v="3"/>
    <x v="66"/>
    <d v="2014-12-29T00:00:00"/>
    <s v="Standard Class"/>
    <s v="JL-15130"/>
    <x v="691"/>
    <x v="0"/>
    <x v="0"/>
    <x v="25"/>
    <x v="18"/>
    <n v="38301"/>
    <x v="0"/>
    <s v="TEC-AC-10001013"/>
    <x v="2"/>
    <x v="11"/>
    <x v="813"/>
    <x v="1525"/>
    <n v="2"/>
    <n v="0.2"/>
    <n v="7.615399999999994"/>
  </r>
  <r>
    <n v="8952"/>
    <x v="4464"/>
    <x v="3"/>
    <x v="66"/>
    <d v="2014-12-29T00:00:00"/>
    <s v="Standard Class"/>
    <s v="JL-15130"/>
    <x v="691"/>
    <x v="0"/>
    <x v="0"/>
    <x v="25"/>
    <x v="18"/>
    <n v="38301"/>
    <x v="0"/>
    <s v="OFF-ST-10000918"/>
    <x v="1"/>
    <x v="4"/>
    <x v="372"/>
    <x v="4322"/>
    <n v="3"/>
    <n v="0.2"/>
    <n v="1.961999999999998"/>
  </r>
  <r>
    <n v="8953"/>
    <x v="4464"/>
    <x v="3"/>
    <x v="66"/>
    <d v="2014-12-29T00:00:00"/>
    <s v="Standard Class"/>
    <s v="JL-15130"/>
    <x v="691"/>
    <x v="0"/>
    <x v="0"/>
    <x v="25"/>
    <x v="18"/>
    <n v="38301"/>
    <x v="0"/>
    <s v="OFF-AR-10001419"/>
    <x v="1"/>
    <x v="6"/>
    <x v="1006"/>
    <x v="5684"/>
    <n v="7"/>
    <n v="0.2"/>
    <n v="2.8909999999999982"/>
  </r>
  <r>
    <n v="8954"/>
    <x v="4464"/>
    <x v="3"/>
    <x v="66"/>
    <d v="2014-12-29T00:00:00"/>
    <s v="Standard Class"/>
    <s v="JL-15130"/>
    <x v="691"/>
    <x v="0"/>
    <x v="0"/>
    <x v="25"/>
    <x v="18"/>
    <n v="38301"/>
    <x v="0"/>
    <s v="OFF-AP-10003266"/>
    <x v="1"/>
    <x v="9"/>
    <x v="661"/>
    <x v="5685"/>
    <n v="5"/>
    <n v="0.2"/>
    <n v="16.290999999999997"/>
  </r>
  <r>
    <n v="8955"/>
    <x v="4465"/>
    <x v="2"/>
    <x v="233"/>
    <d v="2011-08-10T00:00:00"/>
    <s v="Second Class"/>
    <s v="VG-21790"/>
    <x v="364"/>
    <x v="0"/>
    <x v="0"/>
    <x v="108"/>
    <x v="2"/>
    <n v="32216"/>
    <x v="0"/>
    <s v="FUR-BO-10000468"/>
    <x v="0"/>
    <x v="0"/>
    <x v="1171"/>
    <x v="5686"/>
    <n v="4"/>
    <n v="0.2"/>
    <n v="-7.7727999999999895"/>
  </r>
  <r>
    <n v="8956"/>
    <x v="4466"/>
    <x v="2"/>
    <x v="59"/>
    <d v="2011-09-24T00:00:00"/>
    <s v="Standard Class"/>
    <s v="HG-14965"/>
    <x v="428"/>
    <x v="1"/>
    <x v="0"/>
    <x v="70"/>
    <x v="1"/>
    <n v="92024"/>
    <x v="1"/>
    <s v="OFF-PA-10004610"/>
    <x v="1"/>
    <x v="10"/>
    <x v="1511"/>
    <x v="18"/>
    <n v="2"/>
    <n v="0"/>
    <n v="3.8519999999999994"/>
  </r>
  <r>
    <n v="8957"/>
    <x v="4467"/>
    <x v="3"/>
    <x v="53"/>
    <d v="2014-12-29T00:00:00"/>
    <s v="First Class"/>
    <s v="JH-15430"/>
    <x v="371"/>
    <x v="0"/>
    <x v="0"/>
    <x v="146"/>
    <x v="2"/>
    <n v="33012"/>
    <x v="0"/>
    <s v="FUR-FU-10004963"/>
    <x v="0"/>
    <x v="5"/>
    <x v="1434"/>
    <x v="5687"/>
    <n v="3"/>
    <n v="0.2"/>
    <n v="5.7750000000000021"/>
  </r>
  <r>
    <n v="8958"/>
    <x v="4467"/>
    <x v="3"/>
    <x v="53"/>
    <d v="2014-12-29T00:00:00"/>
    <s v="First Class"/>
    <s v="JH-15430"/>
    <x v="371"/>
    <x v="0"/>
    <x v="0"/>
    <x v="146"/>
    <x v="2"/>
    <n v="33012"/>
    <x v="0"/>
    <s v="TEC-MA-10004626"/>
    <x v="2"/>
    <x v="15"/>
    <x v="1824"/>
    <x v="5253"/>
    <n v="2"/>
    <n v="0.5"/>
    <n v="-7.2000000000000028"/>
  </r>
  <r>
    <n v="8959"/>
    <x v="4468"/>
    <x v="3"/>
    <x v="920"/>
    <d v="2014-12-01T00:00:00"/>
    <s v="Standard Class"/>
    <s v="RO-19780"/>
    <x v="197"/>
    <x v="0"/>
    <x v="0"/>
    <x v="12"/>
    <x v="5"/>
    <n v="77070"/>
    <x v="2"/>
    <s v="TEC-PH-10003437"/>
    <x v="2"/>
    <x v="7"/>
    <x v="913"/>
    <x v="5688"/>
    <n v="5"/>
    <n v="0.2"/>
    <n v="37.494999999999962"/>
  </r>
  <r>
    <n v="8960"/>
    <x v="4468"/>
    <x v="3"/>
    <x v="920"/>
    <d v="2014-12-01T00:00:00"/>
    <s v="Standard Class"/>
    <s v="RO-19780"/>
    <x v="197"/>
    <x v="0"/>
    <x v="0"/>
    <x v="12"/>
    <x v="5"/>
    <n v="77070"/>
    <x v="2"/>
    <s v="OFF-AP-10002867"/>
    <x v="1"/>
    <x v="9"/>
    <x v="1505"/>
    <x v="5689"/>
    <n v="5"/>
    <n v="0.8"/>
    <n v="-179.77600000000001"/>
  </r>
  <r>
    <n v="8961"/>
    <x v="4468"/>
    <x v="3"/>
    <x v="920"/>
    <d v="2014-12-01T00:00:00"/>
    <s v="Standard Class"/>
    <s v="RO-19780"/>
    <x v="197"/>
    <x v="0"/>
    <x v="0"/>
    <x v="12"/>
    <x v="5"/>
    <n v="77070"/>
    <x v="2"/>
    <s v="FUR-CH-10002126"/>
    <x v="0"/>
    <x v="1"/>
    <x v="841"/>
    <x v="3122"/>
    <n v="5"/>
    <n v="0.3"/>
    <n v="-24.397999999999911"/>
  </r>
  <r>
    <n v="8962"/>
    <x v="4468"/>
    <x v="3"/>
    <x v="920"/>
    <d v="2014-12-01T00:00:00"/>
    <s v="Standard Class"/>
    <s v="RO-19780"/>
    <x v="197"/>
    <x v="0"/>
    <x v="0"/>
    <x v="12"/>
    <x v="5"/>
    <n v="77070"/>
    <x v="2"/>
    <s v="OFF-AR-10001761"/>
    <x v="1"/>
    <x v="6"/>
    <x v="1642"/>
    <x v="4061"/>
    <n v="4"/>
    <n v="0.2"/>
    <n v="3.7375999999999996"/>
  </r>
  <r>
    <n v="8963"/>
    <x v="4469"/>
    <x v="0"/>
    <x v="732"/>
    <d v="2013-11-08T00:00:00"/>
    <s v="First Class"/>
    <s v="LW-17125"/>
    <x v="752"/>
    <x v="0"/>
    <x v="0"/>
    <x v="173"/>
    <x v="17"/>
    <n v="23464"/>
    <x v="0"/>
    <s v="FUR-FU-10004665"/>
    <x v="0"/>
    <x v="5"/>
    <x v="1345"/>
    <x v="2963"/>
    <n v="2"/>
    <n v="0"/>
    <n v="71.229600000000005"/>
  </r>
  <r>
    <n v="8964"/>
    <x v="4469"/>
    <x v="0"/>
    <x v="732"/>
    <d v="2013-11-08T00:00:00"/>
    <s v="First Class"/>
    <s v="LW-17125"/>
    <x v="752"/>
    <x v="0"/>
    <x v="0"/>
    <x v="173"/>
    <x v="17"/>
    <n v="23464"/>
    <x v="0"/>
    <s v="TEC-AC-10000057"/>
    <x v="2"/>
    <x v="11"/>
    <x v="626"/>
    <x v="1324"/>
    <n v="3"/>
    <n v="0"/>
    <n v="18.893699999999995"/>
  </r>
  <r>
    <n v="8965"/>
    <x v="4469"/>
    <x v="0"/>
    <x v="732"/>
    <d v="2013-11-08T00:00:00"/>
    <s v="First Class"/>
    <s v="LW-17125"/>
    <x v="752"/>
    <x v="0"/>
    <x v="0"/>
    <x v="173"/>
    <x v="17"/>
    <n v="23464"/>
    <x v="0"/>
    <s v="FUR-FU-10003806"/>
    <x v="0"/>
    <x v="5"/>
    <x v="1795"/>
    <x v="4850"/>
    <n v="5"/>
    <n v="0"/>
    <n v="75.679999999999978"/>
  </r>
  <r>
    <n v="8966"/>
    <x v="4470"/>
    <x v="3"/>
    <x v="44"/>
    <d v="2014-11-13T00:00:00"/>
    <s v="Standard Class"/>
    <s v="CC-12370"/>
    <x v="666"/>
    <x v="0"/>
    <x v="0"/>
    <x v="12"/>
    <x v="5"/>
    <n v="77070"/>
    <x v="2"/>
    <s v="OFF-BI-10000145"/>
    <x v="1"/>
    <x v="8"/>
    <x v="735"/>
    <x v="75"/>
    <n v="2"/>
    <n v="0.8"/>
    <n v="-1.934400000000001"/>
  </r>
  <r>
    <n v="8967"/>
    <x v="4471"/>
    <x v="0"/>
    <x v="54"/>
    <d v="2013-11-08T00:00:00"/>
    <s v="Standard Class"/>
    <s v="JP-16135"/>
    <x v="655"/>
    <x v="2"/>
    <x v="0"/>
    <x v="10"/>
    <x v="9"/>
    <n v="19120"/>
    <x v="3"/>
    <s v="TEC-AC-10000892"/>
    <x v="2"/>
    <x v="11"/>
    <x v="290"/>
    <x v="2775"/>
    <n v="1"/>
    <n v="0.2"/>
    <n v="14.399999999999999"/>
  </r>
  <r>
    <n v="8968"/>
    <x v="4471"/>
    <x v="0"/>
    <x v="54"/>
    <d v="2013-11-08T00:00:00"/>
    <s v="Standard Class"/>
    <s v="JP-16135"/>
    <x v="655"/>
    <x v="2"/>
    <x v="0"/>
    <x v="10"/>
    <x v="9"/>
    <n v="19120"/>
    <x v="3"/>
    <s v="FUR-CH-10004886"/>
    <x v="0"/>
    <x v="1"/>
    <x v="366"/>
    <x v="5690"/>
    <n v="7"/>
    <n v="0.3"/>
    <n v="-13.432999999999993"/>
  </r>
  <r>
    <n v="8969"/>
    <x v="4472"/>
    <x v="2"/>
    <x v="125"/>
    <d v="2012-01-01T00:00:00"/>
    <s v="First Class"/>
    <s v="DD-13570"/>
    <x v="732"/>
    <x v="0"/>
    <x v="0"/>
    <x v="26"/>
    <x v="18"/>
    <n v="38109"/>
    <x v="0"/>
    <s v="OFF-ST-10002554"/>
    <x v="1"/>
    <x v="4"/>
    <x v="1144"/>
    <x v="5691"/>
    <n v="1"/>
    <n v="0.2"/>
    <n v="-8.803799999999999"/>
  </r>
  <r>
    <n v="8970"/>
    <x v="4473"/>
    <x v="3"/>
    <x v="574"/>
    <d v="2014-12-08T00:00:00"/>
    <s v="Standard Class"/>
    <s v="ES-14080"/>
    <x v="20"/>
    <x v="1"/>
    <x v="0"/>
    <x v="80"/>
    <x v="24"/>
    <n v="44107"/>
    <x v="3"/>
    <s v="OFF-AR-10001662"/>
    <x v="1"/>
    <x v="6"/>
    <x v="443"/>
    <x v="5692"/>
    <n v="9"/>
    <n v="0.2"/>
    <n v="1.7262000000000022"/>
  </r>
  <r>
    <n v="8971"/>
    <x v="4473"/>
    <x v="3"/>
    <x v="574"/>
    <d v="2014-12-08T00:00:00"/>
    <s v="Standard Class"/>
    <s v="ES-14080"/>
    <x v="20"/>
    <x v="1"/>
    <x v="0"/>
    <x v="80"/>
    <x v="24"/>
    <n v="44107"/>
    <x v="3"/>
    <s v="TEC-PH-10004531"/>
    <x v="2"/>
    <x v="7"/>
    <x v="1395"/>
    <x v="5693"/>
    <n v="2"/>
    <n v="0.4"/>
    <n v="-25.198000000000008"/>
  </r>
  <r>
    <n v="8972"/>
    <x v="4474"/>
    <x v="3"/>
    <x v="668"/>
    <d v="2014-03-29T00:00:00"/>
    <s v="Standard Class"/>
    <s v="MV-17485"/>
    <x v="597"/>
    <x v="0"/>
    <x v="0"/>
    <x v="20"/>
    <x v="15"/>
    <n v="10011"/>
    <x v="3"/>
    <s v="FUR-CH-10000665"/>
    <x v="0"/>
    <x v="1"/>
    <x v="656"/>
    <x v="2659"/>
    <n v="2"/>
    <n v="0.1"/>
    <n v="60.391999999999967"/>
  </r>
  <r>
    <n v="8973"/>
    <x v="4475"/>
    <x v="2"/>
    <x v="84"/>
    <d v="2011-11-21T00:00:00"/>
    <s v="First Class"/>
    <s v="RD-19900"/>
    <x v="76"/>
    <x v="0"/>
    <x v="0"/>
    <x v="10"/>
    <x v="9"/>
    <n v="19120"/>
    <x v="3"/>
    <s v="TEC-AC-10003023"/>
    <x v="2"/>
    <x v="11"/>
    <x v="1070"/>
    <x v="5694"/>
    <n v="1"/>
    <n v="0.2"/>
    <n v="-1.187400000000002"/>
  </r>
  <r>
    <n v="8974"/>
    <x v="4476"/>
    <x v="3"/>
    <x v="1016"/>
    <d v="2014-04-28T00:00:00"/>
    <s v="Second Class"/>
    <s v="RL-19615"/>
    <x v="210"/>
    <x v="0"/>
    <x v="0"/>
    <x v="1"/>
    <x v="1"/>
    <n v="90008"/>
    <x v="1"/>
    <s v="FUR-BO-10004709"/>
    <x v="0"/>
    <x v="0"/>
    <x v="263"/>
    <x v="5695"/>
    <n v="7"/>
    <n v="0.15"/>
    <n v="28.410200000000017"/>
  </r>
  <r>
    <n v="8975"/>
    <x v="4477"/>
    <x v="3"/>
    <x v="51"/>
    <d v="2014-11-27T00:00:00"/>
    <s v="First Class"/>
    <s v="JP-15460"/>
    <x v="687"/>
    <x v="1"/>
    <x v="0"/>
    <x v="61"/>
    <x v="5"/>
    <n v="75220"/>
    <x v="2"/>
    <s v="OFF-PA-10000477"/>
    <x v="1"/>
    <x v="10"/>
    <x v="1261"/>
    <x v="1590"/>
    <n v="7"/>
    <n v="0.2"/>
    <n v="12.700800000000001"/>
  </r>
  <r>
    <n v="8976"/>
    <x v="4477"/>
    <x v="3"/>
    <x v="51"/>
    <d v="2014-11-27T00:00:00"/>
    <s v="First Class"/>
    <s v="JP-15460"/>
    <x v="687"/>
    <x v="1"/>
    <x v="0"/>
    <x v="61"/>
    <x v="5"/>
    <n v="75220"/>
    <x v="2"/>
    <s v="OFF-PA-10002923"/>
    <x v="1"/>
    <x v="10"/>
    <x v="1417"/>
    <x v="128"/>
    <n v="2"/>
    <n v="0.2"/>
    <n v="29.363999999999997"/>
  </r>
  <r>
    <n v="8977"/>
    <x v="4477"/>
    <x v="3"/>
    <x v="51"/>
    <d v="2014-11-27T00:00:00"/>
    <s v="First Class"/>
    <s v="JP-15460"/>
    <x v="687"/>
    <x v="1"/>
    <x v="0"/>
    <x v="61"/>
    <x v="5"/>
    <n v="75220"/>
    <x v="2"/>
    <s v="FUR-TA-10003008"/>
    <x v="0"/>
    <x v="3"/>
    <x v="946"/>
    <x v="5696"/>
    <n v="1"/>
    <n v="0.3"/>
    <n v="-31.033499999999989"/>
  </r>
  <r>
    <n v="8978"/>
    <x v="4477"/>
    <x v="3"/>
    <x v="51"/>
    <d v="2014-11-27T00:00:00"/>
    <s v="First Class"/>
    <s v="JP-15460"/>
    <x v="687"/>
    <x v="1"/>
    <x v="0"/>
    <x v="61"/>
    <x v="5"/>
    <n v="75220"/>
    <x v="2"/>
    <s v="OFF-BI-10003707"/>
    <x v="1"/>
    <x v="8"/>
    <x v="776"/>
    <x v="5697"/>
    <n v="2"/>
    <n v="0.8"/>
    <n v="-9.1560000000000006"/>
  </r>
  <r>
    <n v="8979"/>
    <x v="4478"/>
    <x v="2"/>
    <x v="935"/>
    <d v="2011-11-05T00:00:00"/>
    <s v="Second Class"/>
    <s v="DM-13345"/>
    <x v="664"/>
    <x v="1"/>
    <x v="0"/>
    <x v="334"/>
    <x v="30"/>
    <n v="7050"/>
    <x v="3"/>
    <s v="OFF-BI-10000546"/>
    <x v="1"/>
    <x v="8"/>
    <x v="609"/>
    <x v="1784"/>
    <n v="2"/>
    <n v="0"/>
    <n v="2.8224"/>
  </r>
  <r>
    <n v="8980"/>
    <x v="4479"/>
    <x v="1"/>
    <x v="324"/>
    <d v="2012-10-24T00:00:00"/>
    <s v="Second Class"/>
    <s v="CS-11860"/>
    <x v="750"/>
    <x v="0"/>
    <x v="0"/>
    <x v="61"/>
    <x v="5"/>
    <n v="75220"/>
    <x v="2"/>
    <s v="OFF-BI-10000404"/>
    <x v="1"/>
    <x v="8"/>
    <x v="476"/>
    <x v="5698"/>
    <n v="1"/>
    <n v="0.8"/>
    <n v="-2.8380000000000001"/>
  </r>
  <r>
    <n v="8981"/>
    <x v="4480"/>
    <x v="2"/>
    <x v="644"/>
    <d v="2011-02-11T00:00:00"/>
    <s v="Second Class"/>
    <s v="DL-13315"/>
    <x v="111"/>
    <x v="0"/>
    <x v="0"/>
    <x v="515"/>
    <x v="10"/>
    <n v="60441"/>
    <x v="2"/>
    <s v="OFF-BI-10001196"/>
    <x v="1"/>
    <x v="8"/>
    <x v="1381"/>
    <x v="5699"/>
    <n v="2"/>
    <n v="0.8"/>
    <n v="-14.770800000000001"/>
  </r>
  <r>
    <n v="8982"/>
    <x v="4481"/>
    <x v="0"/>
    <x v="1193"/>
    <d v="2013-03-13T00:00:00"/>
    <s v="Standard Class"/>
    <s v="LC-16870"/>
    <x v="48"/>
    <x v="0"/>
    <x v="0"/>
    <x v="22"/>
    <x v="10"/>
    <n v="60623"/>
    <x v="2"/>
    <s v="OFF-AP-10001626"/>
    <x v="1"/>
    <x v="9"/>
    <x v="1016"/>
    <x v="5700"/>
    <n v="3"/>
    <n v="0.8"/>
    <n v="-6.3018000000000001"/>
  </r>
  <r>
    <n v="8983"/>
    <x v="4481"/>
    <x v="0"/>
    <x v="1193"/>
    <d v="2013-03-13T00:00:00"/>
    <s v="Standard Class"/>
    <s v="LC-16870"/>
    <x v="48"/>
    <x v="0"/>
    <x v="0"/>
    <x v="22"/>
    <x v="10"/>
    <n v="60623"/>
    <x v="2"/>
    <s v="OFF-BI-10004656"/>
    <x v="1"/>
    <x v="8"/>
    <x v="855"/>
    <x v="5701"/>
    <n v="4"/>
    <n v="0.8"/>
    <n v="-2.764800000000001"/>
  </r>
  <r>
    <n v="8984"/>
    <x v="4481"/>
    <x v="0"/>
    <x v="1193"/>
    <d v="2013-03-13T00:00:00"/>
    <s v="Standard Class"/>
    <s v="LC-16870"/>
    <x v="48"/>
    <x v="0"/>
    <x v="0"/>
    <x v="22"/>
    <x v="10"/>
    <n v="60623"/>
    <x v="2"/>
    <s v="FUR-FU-10003773"/>
    <x v="0"/>
    <x v="5"/>
    <x v="125"/>
    <x v="5702"/>
    <n v="5"/>
    <n v="0.6"/>
    <n v="-194.82400000000001"/>
  </r>
  <r>
    <n v="8985"/>
    <x v="4481"/>
    <x v="0"/>
    <x v="1193"/>
    <d v="2013-03-13T00:00:00"/>
    <s v="Standard Class"/>
    <s v="LC-16870"/>
    <x v="48"/>
    <x v="0"/>
    <x v="0"/>
    <x v="22"/>
    <x v="10"/>
    <n v="60623"/>
    <x v="2"/>
    <s v="FUR-TA-10000849"/>
    <x v="0"/>
    <x v="3"/>
    <x v="1318"/>
    <x v="2044"/>
    <n v="2"/>
    <n v="0.5"/>
    <n v="-99.266399999999976"/>
  </r>
  <r>
    <n v="8986"/>
    <x v="4482"/>
    <x v="1"/>
    <x v="155"/>
    <d v="2012-12-07T00:00:00"/>
    <s v="Standard Class"/>
    <s v="JG-15115"/>
    <x v="161"/>
    <x v="0"/>
    <x v="0"/>
    <x v="108"/>
    <x v="3"/>
    <n v="28540"/>
    <x v="0"/>
    <s v="FUR-FU-10000222"/>
    <x v="0"/>
    <x v="5"/>
    <x v="591"/>
    <x v="2540"/>
    <n v="3"/>
    <n v="0.2"/>
    <n v="12.667199999999994"/>
  </r>
  <r>
    <n v="8987"/>
    <x v="4482"/>
    <x v="1"/>
    <x v="155"/>
    <d v="2012-12-07T00:00:00"/>
    <s v="Standard Class"/>
    <s v="JG-15115"/>
    <x v="161"/>
    <x v="0"/>
    <x v="0"/>
    <x v="108"/>
    <x v="3"/>
    <n v="28540"/>
    <x v="0"/>
    <s v="OFF-BI-10001718"/>
    <x v="1"/>
    <x v="8"/>
    <x v="1216"/>
    <x v="5703"/>
    <n v="5"/>
    <n v="0.7"/>
    <n v="-73.57699999999997"/>
  </r>
  <r>
    <n v="8988"/>
    <x v="4482"/>
    <x v="1"/>
    <x v="155"/>
    <d v="2012-12-07T00:00:00"/>
    <s v="Standard Class"/>
    <s v="JG-15115"/>
    <x v="161"/>
    <x v="0"/>
    <x v="0"/>
    <x v="108"/>
    <x v="3"/>
    <n v="28540"/>
    <x v="0"/>
    <s v="TEC-PH-10001700"/>
    <x v="2"/>
    <x v="7"/>
    <x v="193"/>
    <x v="554"/>
    <n v="2"/>
    <n v="0.2"/>
    <n v="9.2386000000000053"/>
  </r>
  <r>
    <n v="8989"/>
    <x v="4482"/>
    <x v="1"/>
    <x v="155"/>
    <d v="2012-12-07T00:00:00"/>
    <s v="Standard Class"/>
    <s v="JG-15115"/>
    <x v="161"/>
    <x v="0"/>
    <x v="0"/>
    <x v="108"/>
    <x v="3"/>
    <n v="28540"/>
    <x v="0"/>
    <s v="OFF-AR-10004078"/>
    <x v="1"/>
    <x v="6"/>
    <x v="507"/>
    <x v="564"/>
    <n v="2"/>
    <n v="0.2"/>
    <n v="1.1679999999999997"/>
  </r>
  <r>
    <n v="8990"/>
    <x v="4483"/>
    <x v="1"/>
    <x v="100"/>
    <d v="2012-12-30T00:00:00"/>
    <s v="Standard Class"/>
    <s v="HM-14860"/>
    <x v="447"/>
    <x v="1"/>
    <x v="0"/>
    <x v="24"/>
    <x v="25"/>
    <n v="65807"/>
    <x v="2"/>
    <s v="FUR-FU-10003026"/>
    <x v="0"/>
    <x v="5"/>
    <x v="1555"/>
    <x v="390"/>
    <n v="2"/>
    <n v="0"/>
    <n v="3.7751999999999999"/>
  </r>
  <r>
    <n v="8991"/>
    <x v="4483"/>
    <x v="1"/>
    <x v="100"/>
    <d v="2012-12-30T00:00:00"/>
    <s v="Standard Class"/>
    <s v="HM-14860"/>
    <x v="447"/>
    <x v="1"/>
    <x v="0"/>
    <x v="24"/>
    <x v="25"/>
    <n v="65807"/>
    <x v="2"/>
    <s v="TEC-CO-10003763"/>
    <x v="2"/>
    <x v="16"/>
    <x v="1270"/>
    <x v="980"/>
    <n v="7"/>
    <n v="0"/>
    <n v="2302.9670999999998"/>
  </r>
  <r>
    <n v="8992"/>
    <x v="4484"/>
    <x v="3"/>
    <x v="172"/>
    <d v="2014-10-07T00:00:00"/>
    <s v="Standard Class"/>
    <s v="TN-21040"/>
    <x v="184"/>
    <x v="2"/>
    <x v="0"/>
    <x v="8"/>
    <x v="1"/>
    <n v="94110"/>
    <x v="1"/>
    <s v="TEC-AC-10004708"/>
    <x v="2"/>
    <x v="11"/>
    <x v="337"/>
    <x v="5704"/>
    <n v="5"/>
    <n v="0"/>
    <n v="21.997499999999999"/>
  </r>
  <r>
    <n v="8993"/>
    <x v="4485"/>
    <x v="3"/>
    <x v="524"/>
    <d v="2014-10-22T00:00:00"/>
    <s v="Standard Class"/>
    <s v="VP-21760"/>
    <x v="778"/>
    <x v="1"/>
    <x v="0"/>
    <x v="29"/>
    <x v="18"/>
    <n v="38401"/>
    <x v="0"/>
    <s v="TEC-AC-10003499"/>
    <x v="2"/>
    <x v="11"/>
    <x v="103"/>
    <x v="5183"/>
    <n v="2"/>
    <n v="0.2"/>
    <n v="4.4004000000000003"/>
  </r>
  <r>
    <n v="8994"/>
    <x v="4485"/>
    <x v="3"/>
    <x v="524"/>
    <d v="2014-10-22T00:00:00"/>
    <s v="Standard Class"/>
    <s v="VP-21760"/>
    <x v="778"/>
    <x v="1"/>
    <x v="0"/>
    <x v="29"/>
    <x v="18"/>
    <n v="38401"/>
    <x v="0"/>
    <s v="FUR-TA-10001950"/>
    <x v="0"/>
    <x v="3"/>
    <x v="1275"/>
    <x v="5705"/>
    <n v="7"/>
    <n v="0.4"/>
    <n v="-968.88329999999996"/>
  </r>
  <r>
    <n v="8995"/>
    <x v="4486"/>
    <x v="2"/>
    <x v="860"/>
    <d v="2011-08-17T00:00:00"/>
    <s v="First Class"/>
    <s v="CS-12355"/>
    <x v="394"/>
    <x v="0"/>
    <x v="0"/>
    <x v="389"/>
    <x v="2"/>
    <n v="33021"/>
    <x v="0"/>
    <s v="OFF-PA-10000312"/>
    <x v="1"/>
    <x v="10"/>
    <x v="1820"/>
    <x v="5566"/>
    <n v="5"/>
    <n v="0.2"/>
    <n v="29.691999999999993"/>
  </r>
  <r>
    <n v="8996"/>
    <x v="4486"/>
    <x v="2"/>
    <x v="860"/>
    <d v="2011-08-17T00:00:00"/>
    <s v="First Class"/>
    <s v="CS-12355"/>
    <x v="394"/>
    <x v="0"/>
    <x v="0"/>
    <x v="389"/>
    <x v="2"/>
    <n v="33021"/>
    <x v="0"/>
    <s v="OFF-AP-10004708"/>
    <x v="1"/>
    <x v="9"/>
    <x v="508"/>
    <x v="5706"/>
    <n v="5"/>
    <n v="0.2"/>
    <n v="17.126999999999988"/>
  </r>
  <r>
    <n v="8997"/>
    <x v="4487"/>
    <x v="3"/>
    <x v="343"/>
    <d v="2014-11-14T00:00:00"/>
    <s v="First Class"/>
    <s v="PG-18820"/>
    <x v="310"/>
    <x v="0"/>
    <x v="0"/>
    <x v="61"/>
    <x v="5"/>
    <n v="75081"/>
    <x v="2"/>
    <s v="TEC-PH-10004531"/>
    <x v="2"/>
    <x v="7"/>
    <x v="714"/>
    <x v="5707"/>
    <n v="2"/>
    <n v="0.2"/>
    <n v="12.314399999999999"/>
  </r>
  <r>
    <n v="8998"/>
    <x v="4488"/>
    <x v="3"/>
    <x v="177"/>
    <d v="2014-03-21T00:00:00"/>
    <s v="Same Day"/>
    <s v="HG-14845"/>
    <x v="668"/>
    <x v="0"/>
    <x v="0"/>
    <x v="12"/>
    <x v="5"/>
    <n v="77041"/>
    <x v="2"/>
    <s v="OFF-PA-10000474"/>
    <x v="1"/>
    <x v="10"/>
    <x v="33"/>
    <x v="3987"/>
    <n v="2"/>
    <n v="0.2"/>
    <n v="19.137599999999992"/>
  </r>
  <r>
    <n v="8999"/>
    <x v="4488"/>
    <x v="3"/>
    <x v="177"/>
    <d v="2014-03-21T00:00:00"/>
    <s v="Same Day"/>
    <s v="HG-14845"/>
    <x v="668"/>
    <x v="0"/>
    <x v="0"/>
    <x v="12"/>
    <x v="5"/>
    <n v="77041"/>
    <x v="2"/>
    <s v="OFF-PA-10002377"/>
    <x v="1"/>
    <x v="10"/>
    <x v="127"/>
    <x v="5708"/>
    <n v="7"/>
    <n v="0.2"/>
    <n v="102.77399999999999"/>
  </r>
  <r>
    <n v="9000"/>
    <x v="4489"/>
    <x v="3"/>
    <x v="726"/>
    <d v="2014-05-18T00:00:00"/>
    <s v="Standard Class"/>
    <s v="MH-18115"/>
    <x v="414"/>
    <x v="2"/>
    <x v="0"/>
    <x v="10"/>
    <x v="9"/>
    <n v="19140"/>
    <x v="3"/>
    <s v="FUR-CH-10001482"/>
    <x v="0"/>
    <x v="1"/>
    <x v="536"/>
    <x v="4237"/>
    <n v="5"/>
    <n v="0.3"/>
    <n v="-124.431"/>
  </r>
  <r>
    <n v="9001"/>
    <x v="4490"/>
    <x v="2"/>
    <x v="169"/>
    <d v="2011-06-22T00:00:00"/>
    <s v="Same Day"/>
    <s v="TB-21280"/>
    <x v="509"/>
    <x v="0"/>
    <x v="0"/>
    <x v="42"/>
    <x v="16"/>
    <n v="85023"/>
    <x v="1"/>
    <s v="OFF-BI-10001553"/>
    <x v="1"/>
    <x v="8"/>
    <x v="1293"/>
    <x v="2281"/>
    <n v="3"/>
    <n v="0.7"/>
    <n v="-6.0323999999999991"/>
  </r>
  <r>
    <n v="9002"/>
    <x v="4491"/>
    <x v="2"/>
    <x v="266"/>
    <d v="2011-12-09T00:00:00"/>
    <s v="Standard Class"/>
    <s v="EM-13825"/>
    <x v="605"/>
    <x v="1"/>
    <x v="0"/>
    <x v="406"/>
    <x v="32"/>
    <n v="30328"/>
    <x v="0"/>
    <s v="TEC-AC-10000199"/>
    <x v="2"/>
    <x v="11"/>
    <x v="1609"/>
    <x v="5709"/>
    <n v="1"/>
    <n v="0"/>
    <n v="0.83300000000000018"/>
  </r>
  <r>
    <n v="9003"/>
    <x v="4491"/>
    <x v="2"/>
    <x v="266"/>
    <d v="2011-12-09T00:00:00"/>
    <s v="Standard Class"/>
    <s v="EM-13825"/>
    <x v="605"/>
    <x v="1"/>
    <x v="0"/>
    <x v="406"/>
    <x v="32"/>
    <n v="30328"/>
    <x v="0"/>
    <s v="OFF-PA-10002195"/>
    <x v="1"/>
    <x v="10"/>
    <x v="719"/>
    <x v="597"/>
    <n v="3"/>
    <n v="0"/>
    <n v="7.1627999999999998"/>
  </r>
  <r>
    <n v="9004"/>
    <x v="4492"/>
    <x v="1"/>
    <x v="57"/>
    <d v="2012-04-06T00:00:00"/>
    <s v="Same Day"/>
    <s v="JF-15415"/>
    <x v="226"/>
    <x v="0"/>
    <x v="0"/>
    <x v="258"/>
    <x v="4"/>
    <n v="99207"/>
    <x v="1"/>
    <s v="TEC-AC-10001767"/>
    <x v="2"/>
    <x v="11"/>
    <x v="97"/>
    <x v="5710"/>
    <n v="6"/>
    <n v="0"/>
    <n v="26.393399999999986"/>
  </r>
  <r>
    <n v="9005"/>
    <x v="4492"/>
    <x v="1"/>
    <x v="57"/>
    <d v="2012-04-06T00:00:00"/>
    <s v="Same Day"/>
    <s v="JF-15415"/>
    <x v="226"/>
    <x v="0"/>
    <x v="0"/>
    <x v="258"/>
    <x v="4"/>
    <n v="99207"/>
    <x v="1"/>
    <s v="OFF-AR-10002467"/>
    <x v="1"/>
    <x v="6"/>
    <x v="1681"/>
    <x v="5711"/>
    <n v="8"/>
    <n v="0"/>
    <n v="6.4368000000000016"/>
  </r>
  <r>
    <n v="9006"/>
    <x v="4493"/>
    <x v="3"/>
    <x v="551"/>
    <d v="2014-11-19T00:00:00"/>
    <s v="Same Day"/>
    <s v="NB-18655"/>
    <x v="240"/>
    <x v="1"/>
    <x v="0"/>
    <x v="158"/>
    <x v="6"/>
    <n v="53209"/>
    <x v="2"/>
    <s v="OFF-ST-10001321"/>
    <x v="1"/>
    <x v="4"/>
    <x v="416"/>
    <x v="451"/>
    <n v="6"/>
    <n v="0"/>
    <n v="24.980400000000007"/>
  </r>
  <r>
    <n v="9007"/>
    <x v="4493"/>
    <x v="3"/>
    <x v="551"/>
    <d v="2014-11-19T00:00:00"/>
    <s v="Same Day"/>
    <s v="NB-18655"/>
    <x v="240"/>
    <x v="1"/>
    <x v="0"/>
    <x v="158"/>
    <x v="6"/>
    <n v="53209"/>
    <x v="2"/>
    <s v="OFF-ST-10000777"/>
    <x v="1"/>
    <x v="4"/>
    <x v="117"/>
    <x v="5712"/>
    <n v="1"/>
    <n v="0"/>
    <n v="10.572800000000001"/>
  </r>
  <r>
    <n v="9008"/>
    <x v="4493"/>
    <x v="3"/>
    <x v="551"/>
    <d v="2014-11-19T00:00:00"/>
    <s v="Same Day"/>
    <s v="NB-18655"/>
    <x v="240"/>
    <x v="1"/>
    <x v="0"/>
    <x v="158"/>
    <x v="6"/>
    <n v="53209"/>
    <x v="2"/>
    <s v="OFF-LA-10003720"/>
    <x v="1"/>
    <x v="2"/>
    <x v="1627"/>
    <x v="1576"/>
    <n v="2"/>
    <n v="0"/>
    <n v="3.4685999999999999"/>
  </r>
  <r>
    <n v="9009"/>
    <x v="4493"/>
    <x v="3"/>
    <x v="551"/>
    <d v="2014-11-19T00:00:00"/>
    <s v="Same Day"/>
    <s v="NB-18655"/>
    <x v="240"/>
    <x v="1"/>
    <x v="0"/>
    <x v="158"/>
    <x v="6"/>
    <n v="53209"/>
    <x v="2"/>
    <s v="FUR-FU-10000206"/>
    <x v="0"/>
    <x v="5"/>
    <x v="392"/>
    <x v="5713"/>
    <n v="2"/>
    <n v="0"/>
    <n v="2.7353999999999998"/>
  </r>
  <r>
    <n v="9010"/>
    <x v="4494"/>
    <x v="3"/>
    <x v="1210"/>
    <d v="2014-07-19T00:00:00"/>
    <s v="Standard Class"/>
    <s v="CS-11860"/>
    <x v="750"/>
    <x v="0"/>
    <x v="0"/>
    <x v="54"/>
    <x v="24"/>
    <n v="45014"/>
    <x v="3"/>
    <s v="OFF-PA-10000791"/>
    <x v="1"/>
    <x v="10"/>
    <x v="1424"/>
    <x v="5714"/>
    <n v="1"/>
    <n v="0.2"/>
    <n v="1.1924999999999997"/>
  </r>
  <r>
    <n v="9011"/>
    <x v="4495"/>
    <x v="3"/>
    <x v="240"/>
    <d v="2014-05-24T00:00:00"/>
    <s v="Standard Class"/>
    <s v="ND-18460"/>
    <x v="540"/>
    <x v="1"/>
    <x v="0"/>
    <x v="114"/>
    <x v="19"/>
    <n v="35810"/>
    <x v="0"/>
    <s v="OFF-BI-10001787"/>
    <x v="1"/>
    <x v="8"/>
    <x v="1482"/>
    <x v="5715"/>
    <n v="4"/>
    <n v="0"/>
    <n v="12.8184"/>
  </r>
  <r>
    <n v="9012"/>
    <x v="4496"/>
    <x v="1"/>
    <x v="139"/>
    <d v="2012-12-21T00:00:00"/>
    <s v="First Class"/>
    <s v="ED-13885"/>
    <x v="525"/>
    <x v="2"/>
    <x v="0"/>
    <x v="12"/>
    <x v="5"/>
    <n v="77036"/>
    <x v="2"/>
    <s v="TEC-AC-10004353"/>
    <x v="2"/>
    <x v="11"/>
    <x v="717"/>
    <x v="4649"/>
    <n v="2"/>
    <n v="0.2"/>
    <n v="21.42"/>
  </r>
  <r>
    <n v="9013"/>
    <x v="4497"/>
    <x v="0"/>
    <x v="823"/>
    <d v="2013-02-22T00:00:00"/>
    <s v="First Class"/>
    <s v="EA-14035"/>
    <x v="105"/>
    <x v="1"/>
    <x v="0"/>
    <x v="20"/>
    <x v="15"/>
    <n v="10011"/>
    <x v="3"/>
    <s v="FUR-FU-10001861"/>
    <x v="0"/>
    <x v="5"/>
    <x v="272"/>
    <x v="5716"/>
    <n v="7"/>
    <n v="0"/>
    <n v="66.541999999999987"/>
  </r>
  <r>
    <n v="9014"/>
    <x v="4498"/>
    <x v="3"/>
    <x v="257"/>
    <d v="2014-03-23T00:00:00"/>
    <s v="Standard Class"/>
    <s v="BP-11050"/>
    <x v="771"/>
    <x v="1"/>
    <x v="0"/>
    <x v="1"/>
    <x v="1"/>
    <n v="90008"/>
    <x v="1"/>
    <s v="OFF-AR-10002766"/>
    <x v="1"/>
    <x v="6"/>
    <x v="1041"/>
    <x v="2255"/>
    <n v="5"/>
    <n v="0"/>
    <n v="3.7529999999999997"/>
  </r>
  <r>
    <n v="9015"/>
    <x v="4498"/>
    <x v="3"/>
    <x v="257"/>
    <d v="2014-03-23T00:00:00"/>
    <s v="Standard Class"/>
    <s v="BP-11050"/>
    <x v="771"/>
    <x v="1"/>
    <x v="0"/>
    <x v="1"/>
    <x v="1"/>
    <n v="90008"/>
    <x v="1"/>
    <s v="OFF-EN-10003072"/>
    <x v="1"/>
    <x v="12"/>
    <x v="767"/>
    <x v="5717"/>
    <n v="5"/>
    <n v="0"/>
    <n v="9.3120000000000012"/>
  </r>
  <r>
    <n v="9016"/>
    <x v="4499"/>
    <x v="0"/>
    <x v="907"/>
    <d v="2013-12-24T00:00:00"/>
    <s v="Standard Class"/>
    <s v="NS-18640"/>
    <x v="374"/>
    <x v="1"/>
    <x v="0"/>
    <x v="51"/>
    <x v="27"/>
    <n v="88220"/>
    <x v="1"/>
    <s v="OFF-BI-10001636"/>
    <x v="1"/>
    <x v="8"/>
    <x v="668"/>
    <x v="5718"/>
    <n v="2"/>
    <n v="0.2"/>
    <n v="4.3835999999999995"/>
  </r>
  <r>
    <n v="9017"/>
    <x v="4499"/>
    <x v="0"/>
    <x v="907"/>
    <d v="2013-12-24T00:00:00"/>
    <s v="Standard Class"/>
    <s v="NS-18640"/>
    <x v="374"/>
    <x v="1"/>
    <x v="0"/>
    <x v="51"/>
    <x v="27"/>
    <n v="88220"/>
    <x v="1"/>
    <s v="OFF-BI-10000948"/>
    <x v="1"/>
    <x v="8"/>
    <x v="1373"/>
    <x v="5719"/>
    <n v="1"/>
    <n v="0.2"/>
    <n v="3.8528999999999991"/>
  </r>
  <r>
    <n v="9018"/>
    <x v="4500"/>
    <x v="0"/>
    <x v="253"/>
    <d v="2013-03-29T00:00:00"/>
    <s v="Second Class"/>
    <s v="MV-17485"/>
    <x v="597"/>
    <x v="0"/>
    <x v="0"/>
    <x v="449"/>
    <x v="45"/>
    <n v="83201"/>
    <x v="1"/>
    <s v="OFF-PA-10001838"/>
    <x v="1"/>
    <x v="10"/>
    <x v="999"/>
    <x v="4634"/>
    <n v="3"/>
    <n v="0"/>
    <n v="8.6435999999999993"/>
  </r>
  <r>
    <n v="9019"/>
    <x v="4500"/>
    <x v="0"/>
    <x v="253"/>
    <d v="2013-03-29T00:00:00"/>
    <s v="Second Class"/>
    <s v="MV-17485"/>
    <x v="597"/>
    <x v="0"/>
    <x v="0"/>
    <x v="449"/>
    <x v="45"/>
    <n v="83201"/>
    <x v="1"/>
    <s v="OFF-BI-10002215"/>
    <x v="1"/>
    <x v="8"/>
    <x v="20"/>
    <x v="342"/>
    <n v="3"/>
    <n v="0.2"/>
    <n v="5.5379999999999985"/>
  </r>
  <r>
    <n v="9020"/>
    <x v="4501"/>
    <x v="2"/>
    <x v="757"/>
    <d v="2011-12-18T00:00:00"/>
    <s v="Second Class"/>
    <s v="LE-16810"/>
    <x v="97"/>
    <x v="0"/>
    <x v="0"/>
    <x v="24"/>
    <x v="17"/>
    <n v="22153"/>
    <x v="0"/>
    <s v="TEC-AC-10001314"/>
    <x v="2"/>
    <x v="11"/>
    <x v="943"/>
    <x v="2622"/>
    <n v="2"/>
    <n v="0"/>
    <n v="7.9983999999999895"/>
  </r>
  <r>
    <n v="9021"/>
    <x v="4501"/>
    <x v="2"/>
    <x v="757"/>
    <d v="2011-12-18T00:00:00"/>
    <s v="Second Class"/>
    <s v="LE-16810"/>
    <x v="97"/>
    <x v="0"/>
    <x v="0"/>
    <x v="24"/>
    <x v="17"/>
    <n v="22153"/>
    <x v="0"/>
    <s v="FUR-FU-10002268"/>
    <x v="0"/>
    <x v="5"/>
    <x v="860"/>
    <x v="2111"/>
    <n v="6"/>
    <n v="0"/>
    <n v="9.7217999999999982"/>
  </r>
  <r>
    <n v="9022"/>
    <x v="4502"/>
    <x v="1"/>
    <x v="219"/>
    <d v="2012-11-20T00:00:00"/>
    <s v="Standard Class"/>
    <s v="VP-21760"/>
    <x v="778"/>
    <x v="1"/>
    <x v="0"/>
    <x v="167"/>
    <x v="24"/>
    <n v="43615"/>
    <x v="3"/>
    <s v="OFF-BI-10002133"/>
    <x v="1"/>
    <x v="8"/>
    <x v="1138"/>
    <x v="5720"/>
    <n v="13"/>
    <n v="0.7"/>
    <n v="-116.84399999999999"/>
  </r>
  <r>
    <n v="9023"/>
    <x v="4503"/>
    <x v="0"/>
    <x v="250"/>
    <d v="2013-08-24T00:00:00"/>
    <s v="First Class"/>
    <s v="TC-21475"/>
    <x v="679"/>
    <x v="2"/>
    <x v="0"/>
    <x v="299"/>
    <x v="22"/>
    <n v="80525"/>
    <x v="1"/>
    <s v="FUR-FU-10001979"/>
    <x v="0"/>
    <x v="5"/>
    <x v="509"/>
    <x v="5721"/>
    <n v="3"/>
    <n v="0.2"/>
    <n v="9.832800000000006"/>
  </r>
  <r>
    <n v="9024"/>
    <x v="4504"/>
    <x v="1"/>
    <x v="685"/>
    <d v="2012-07-02T00:00:00"/>
    <s v="First Class"/>
    <s v="SG-20470"/>
    <x v="495"/>
    <x v="0"/>
    <x v="0"/>
    <x v="20"/>
    <x v="15"/>
    <n v="10024"/>
    <x v="3"/>
    <s v="FUR-CH-10001482"/>
    <x v="0"/>
    <x v="1"/>
    <x v="536"/>
    <x v="5722"/>
    <n v="1"/>
    <n v="0.1"/>
    <n v="1.3097999999999956"/>
  </r>
  <r>
    <n v="9025"/>
    <x v="4505"/>
    <x v="0"/>
    <x v="190"/>
    <d v="2013-07-03T00:00:00"/>
    <s v="Standard Class"/>
    <s v="VP-21760"/>
    <x v="778"/>
    <x v="1"/>
    <x v="0"/>
    <x v="20"/>
    <x v="15"/>
    <n v="10035"/>
    <x v="3"/>
    <s v="TEC-AC-10002018"/>
    <x v="2"/>
    <x v="11"/>
    <x v="1674"/>
    <x v="5723"/>
    <n v="3"/>
    <n v="0"/>
    <n v="9.017100000000001"/>
  </r>
  <r>
    <n v="9026"/>
    <x v="4505"/>
    <x v="0"/>
    <x v="190"/>
    <d v="2013-07-03T00:00:00"/>
    <s v="Standard Class"/>
    <s v="VP-21760"/>
    <x v="778"/>
    <x v="1"/>
    <x v="0"/>
    <x v="20"/>
    <x v="15"/>
    <n v="10035"/>
    <x v="3"/>
    <s v="TEC-AC-10000397"/>
    <x v="2"/>
    <x v="11"/>
    <x v="1459"/>
    <x v="5724"/>
    <n v="4"/>
    <n v="0"/>
    <n v="9.7972000000000037"/>
  </r>
  <r>
    <n v="9027"/>
    <x v="4505"/>
    <x v="0"/>
    <x v="190"/>
    <d v="2013-07-03T00:00:00"/>
    <s v="Standard Class"/>
    <s v="VP-21760"/>
    <x v="778"/>
    <x v="1"/>
    <x v="0"/>
    <x v="20"/>
    <x v="15"/>
    <n v="10035"/>
    <x v="3"/>
    <s v="FUR-FU-10003976"/>
    <x v="0"/>
    <x v="5"/>
    <x v="964"/>
    <x v="1265"/>
    <n v="3"/>
    <n v="0"/>
    <n v="12.831599999999996"/>
  </r>
  <r>
    <n v="9028"/>
    <x v="4506"/>
    <x v="0"/>
    <x v="42"/>
    <d v="2013-09-23T00:00:00"/>
    <s v="Standard Class"/>
    <s v="PO-18865"/>
    <x v="22"/>
    <x v="0"/>
    <x v="0"/>
    <x v="516"/>
    <x v="31"/>
    <n v="1752"/>
    <x v="3"/>
    <s v="FUR-FU-10002597"/>
    <x v="0"/>
    <x v="5"/>
    <x v="621"/>
    <x v="1471"/>
    <n v="3"/>
    <n v="0"/>
    <n v="6.224400000000001"/>
  </r>
  <r>
    <n v="9029"/>
    <x v="4506"/>
    <x v="0"/>
    <x v="42"/>
    <d v="2013-09-23T00:00:00"/>
    <s v="Standard Class"/>
    <s v="PO-18865"/>
    <x v="22"/>
    <x v="0"/>
    <x v="0"/>
    <x v="516"/>
    <x v="31"/>
    <n v="1752"/>
    <x v="3"/>
    <s v="FUR-FU-10004864"/>
    <x v="0"/>
    <x v="5"/>
    <x v="436"/>
    <x v="1868"/>
    <n v="3"/>
    <n v="0"/>
    <n v="61.382399999999997"/>
  </r>
  <r>
    <n v="9030"/>
    <x v="4507"/>
    <x v="2"/>
    <x v="667"/>
    <d v="2011-07-23T00:00:00"/>
    <s v="Standard Class"/>
    <s v="JL-15130"/>
    <x v="691"/>
    <x v="0"/>
    <x v="0"/>
    <x v="106"/>
    <x v="15"/>
    <n v="10801"/>
    <x v="3"/>
    <s v="OFF-BI-10002103"/>
    <x v="1"/>
    <x v="8"/>
    <x v="525"/>
    <x v="1162"/>
    <n v="2"/>
    <n v="0.2"/>
    <n v="4.5187999999999997"/>
  </r>
  <r>
    <n v="9031"/>
    <x v="4508"/>
    <x v="3"/>
    <x v="853"/>
    <d v="2014-09-02T00:00:00"/>
    <s v="Same Day"/>
    <s v="RW-19540"/>
    <x v="459"/>
    <x v="1"/>
    <x v="0"/>
    <x v="4"/>
    <x v="4"/>
    <n v="98103"/>
    <x v="1"/>
    <s v="OFF-AP-10001005"/>
    <x v="1"/>
    <x v="9"/>
    <x v="1131"/>
    <x v="5725"/>
    <n v="4"/>
    <n v="0"/>
    <n v="103.81799999999998"/>
  </r>
  <r>
    <n v="9032"/>
    <x v="4508"/>
    <x v="3"/>
    <x v="853"/>
    <d v="2014-09-02T00:00:00"/>
    <s v="Same Day"/>
    <s v="RW-19540"/>
    <x v="459"/>
    <x v="1"/>
    <x v="0"/>
    <x v="4"/>
    <x v="4"/>
    <n v="98103"/>
    <x v="1"/>
    <s v="FUR-TA-10002607"/>
    <x v="0"/>
    <x v="3"/>
    <x v="221"/>
    <x v="5726"/>
    <n v="4"/>
    <n v="0"/>
    <n v="45.36960000000002"/>
  </r>
  <r>
    <n v="9033"/>
    <x v="4509"/>
    <x v="3"/>
    <x v="738"/>
    <d v="2014-06-27T00:00:00"/>
    <s v="Standard Class"/>
    <s v="RB-19465"/>
    <x v="46"/>
    <x v="2"/>
    <x v="0"/>
    <x v="66"/>
    <x v="12"/>
    <n v="48227"/>
    <x v="2"/>
    <s v="FUR-CH-10000454"/>
    <x v="0"/>
    <x v="1"/>
    <x v="1"/>
    <x v="5727"/>
    <n v="2"/>
    <n v="0"/>
    <n v="146.38799999999998"/>
  </r>
  <r>
    <n v="9034"/>
    <x v="4510"/>
    <x v="2"/>
    <x v="814"/>
    <d v="2011-09-07T00:00:00"/>
    <s v="Standard Class"/>
    <s v="SC-20095"/>
    <x v="183"/>
    <x v="0"/>
    <x v="0"/>
    <x v="115"/>
    <x v="36"/>
    <n v="72701"/>
    <x v="0"/>
    <s v="OFF-BI-10001359"/>
    <x v="1"/>
    <x v="8"/>
    <x v="1153"/>
    <x v="1639"/>
    <n v="2"/>
    <n v="0"/>
    <n v="843.17059999999992"/>
  </r>
  <r>
    <n v="9035"/>
    <x v="4511"/>
    <x v="1"/>
    <x v="486"/>
    <d v="2012-10-05T00:00:00"/>
    <s v="Standard Class"/>
    <s v="EM-13960"/>
    <x v="75"/>
    <x v="0"/>
    <x v="0"/>
    <x v="94"/>
    <x v="10"/>
    <n v="62301"/>
    <x v="2"/>
    <s v="OFF-BI-10003196"/>
    <x v="1"/>
    <x v="8"/>
    <x v="1367"/>
    <x v="5728"/>
    <n v="4"/>
    <n v="0.8"/>
    <n v="-4.4880000000000013"/>
  </r>
  <r>
    <n v="9036"/>
    <x v="4511"/>
    <x v="1"/>
    <x v="486"/>
    <d v="2012-10-05T00:00:00"/>
    <s v="Standard Class"/>
    <s v="EM-13960"/>
    <x v="75"/>
    <x v="0"/>
    <x v="0"/>
    <x v="94"/>
    <x v="10"/>
    <n v="62301"/>
    <x v="2"/>
    <s v="TEC-AC-10003657"/>
    <x v="2"/>
    <x v="11"/>
    <x v="151"/>
    <x v="5729"/>
    <n v="4"/>
    <n v="0.2"/>
    <n v="2.7191999999999901"/>
  </r>
  <r>
    <n v="9037"/>
    <x v="4512"/>
    <x v="1"/>
    <x v="1003"/>
    <d v="2012-04-10T00:00:00"/>
    <s v="First Class"/>
    <s v="RP-19390"/>
    <x v="261"/>
    <x v="0"/>
    <x v="0"/>
    <x v="20"/>
    <x v="15"/>
    <n v="10035"/>
    <x v="3"/>
    <s v="OFF-PA-10002262"/>
    <x v="1"/>
    <x v="10"/>
    <x v="992"/>
    <x v="243"/>
    <n v="4"/>
    <n v="0"/>
    <n v="12.441600000000001"/>
  </r>
  <r>
    <n v="9038"/>
    <x v="4512"/>
    <x v="1"/>
    <x v="1003"/>
    <d v="2012-04-10T00:00:00"/>
    <s v="First Class"/>
    <s v="RP-19390"/>
    <x v="261"/>
    <x v="0"/>
    <x v="0"/>
    <x v="20"/>
    <x v="15"/>
    <n v="10035"/>
    <x v="3"/>
    <s v="OFF-ST-10002214"/>
    <x v="1"/>
    <x v="4"/>
    <x v="994"/>
    <x v="2433"/>
    <n v="2"/>
    <n v="0"/>
    <n v="5.8707999999999991"/>
  </r>
  <r>
    <n v="9039"/>
    <x v="4513"/>
    <x v="3"/>
    <x v="610"/>
    <d v="2014-11-22T00:00:00"/>
    <s v="Same Day"/>
    <s v="HZ-14950"/>
    <x v="521"/>
    <x v="0"/>
    <x v="0"/>
    <x v="12"/>
    <x v="5"/>
    <n v="77095"/>
    <x v="2"/>
    <s v="TEC-PH-10003555"/>
    <x v="2"/>
    <x v="7"/>
    <x v="457"/>
    <x v="498"/>
    <n v="3"/>
    <n v="0.2"/>
    <n v="-12.414599999999997"/>
  </r>
  <r>
    <n v="9040"/>
    <x v="4514"/>
    <x v="0"/>
    <x v="907"/>
    <d v="2013-12-22T00:00:00"/>
    <s v="Standard Class"/>
    <s v="AB-10105"/>
    <x v="455"/>
    <x v="0"/>
    <x v="0"/>
    <x v="66"/>
    <x v="12"/>
    <n v="48205"/>
    <x v="2"/>
    <s v="OFF-BI-10000545"/>
    <x v="1"/>
    <x v="8"/>
    <x v="685"/>
    <x v="5730"/>
    <n v="13"/>
    <n v="0"/>
    <n v="4946.37"/>
  </r>
  <r>
    <n v="9041"/>
    <x v="4515"/>
    <x v="2"/>
    <x v="111"/>
    <d v="2011-09-24T00:00:00"/>
    <s v="Standard Class"/>
    <s v="ND-18460"/>
    <x v="540"/>
    <x v="1"/>
    <x v="0"/>
    <x v="432"/>
    <x v="16"/>
    <n v="85224"/>
    <x v="1"/>
    <s v="FUR-TA-10004607"/>
    <x v="0"/>
    <x v="3"/>
    <x v="1095"/>
    <x v="5731"/>
    <n v="1"/>
    <n v="0.5"/>
    <n v="-45.827300000000008"/>
  </r>
  <r>
    <n v="9042"/>
    <x v="4516"/>
    <x v="2"/>
    <x v="450"/>
    <d v="2011-10-03T00:00:00"/>
    <s v="Standard Class"/>
    <s v="XP-21865"/>
    <x v="190"/>
    <x v="0"/>
    <x v="0"/>
    <x v="389"/>
    <x v="2"/>
    <n v="33021"/>
    <x v="0"/>
    <s v="FUR-FU-10000277"/>
    <x v="0"/>
    <x v="5"/>
    <x v="1786"/>
    <x v="5732"/>
    <n v="4"/>
    <n v="0.2"/>
    <n v="16.854399999999984"/>
  </r>
  <r>
    <n v="9043"/>
    <x v="4517"/>
    <x v="1"/>
    <x v="357"/>
    <d v="2012-09-26T00:00:00"/>
    <s v="Second Class"/>
    <s v="MM-18280"/>
    <x v="152"/>
    <x v="1"/>
    <x v="0"/>
    <x v="1"/>
    <x v="1"/>
    <n v="90049"/>
    <x v="1"/>
    <s v="OFF-AP-10004532"/>
    <x v="1"/>
    <x v="9"/>
    <x v="559"/>
    <x v="639"/>
    <n v="3"/>
    <n v="0"/>
    <n v="16.588799999999999"/>
  </r>
  <r>
    <n v="9044"/>
    <x v="4518"/>
    <x v="0"/>
    <x v="77"/>
    <d v="2013-11-14T00:00:00"/>
    <s v="Standard Class"/>
    <s v="ML-17395"/>
    <x v="504"/>
    <x v="1"/>
    <x v="0"/>
    <x v="8"/>
    <x v="1"/>
    <n v="94122"/>
    <x v="1"/>
    <s v="TEC-AC-10003911"/>
    <x v="2"/>
    <x v="11"/>
    <x v="327"/>
    <x v="651"/>
    <n v="3"/>
    <n v="0"/>
    <n v="163.18979999999999"/>
  </r>
  <r>
    <n v="9045"/>
    <x v="4519"/>
    <x v="3"/>
    <x v="819"/>
    <d v="2014-12-21T00:00:00"/>
    <s v="Second Class"/>
    <s v="KM-16225"/>
    <x v="366"/>
    <x v="1"/>
    <x v="0"/>
    <x v="282"/>
    <x v="1"/>
    <n v="94086"/>
    <x v="1"/>
    <s v="OFF-BI-10003196"/>
    <x v="1"/>
    <x v="8"/>
    <x v="1367"/>
    <x v="4452"/>
    <n v="2"/>
    <n v="0.2"/>
    <n v="2.2439999999999998"/>
  </r>
  <r>
    <n v="9046"/>
    <x v="4519"/>
    <x v="3"/>
    <x v="819"/>
    <d v="2014-12-21T00:00:00"/>
    <s v="Second Class"/>
    <s v="KM-16225"/>
    <x v="366"/>
    <x v="1"/>
    <x v="0"/>
    <x v="282"/>
    <x v="1"/>
    <n v="94086"/>
    <x v="1"/>
    <s v="TEC-AC-10000358"/>
    <x v="2"/>
    <x v="11"/>
    <x v="1278"/>
    <x v="5733"/>
    <n v="5"/>
    <n v="0"/>
    <n v="45.587999999999994"/>
  </r>
  <r>
    <n v="9047"/>
    <x v="4519"/>
    <x v="3"/>
    <x v="819"/>
    <d v="2014-12-21T00:00:00"/>
    <s v="Second Class"/>
    <s v="KM-16225"/>
    <x v="366"/>
    <x v="1"/>
    <x v="0"/>
    <x v="282"/>
    <x v="1"/>
    <n v="94086"/>
    <x v="1"/>
    <s v="TEC-AC-10000057"/>
    <x v="2"/>
    <x v="11"/>
    <x v="626"/>
    <x v="179"/>
    <n v="5"/>
    <n v="0"/>
    <n v="31.489499999999992"/>
  </r>
  <r>
    <n v="9048"/>
    <x v="4519"/>
    <x v="3"/>
    <x v="819"/>
    <d v="2014-12-21T00:00:00"/>
    <s v="Second Class"/>
    <s v="KM-16225"/>
    <x v="366"/>
    <x v="1"/>
    <x v="0"/>
    <x v="282"/>
    <x v="1"/>
    <n v="94086"/>
    <x v="1"/>
    <s v="OFF-AR-10001988"/>
    <x v="1"/>
    <x v="6"/>
    <x v="749"/>
    <x v="5734"/>
    <n v="5"/>
    <n v="0"/>
    <n v="8.6854999999999993"/>
  </r>
  <r>
    <n v="9049"/>
    <x v="4519"/>
    <x v="3"/>
    <x v="819"/>
    <d v="2014-12-21T00:00:00"/>
    <s v="Second Class"/>
    <s v="KM-16225"/>
    <x v="366"/>
    <x v="1"/>
    <x v="0"/>
    <x v="282"/>
    <x v="1"/>
    <n v="94086"/>
    <x v="1"/>
    <s v="OFF-LA-10003498"/>
    <x v="1"/>
    <x v="2"/>
    <x v="1740"/>
    <x v="1851"/>
    <n v="3"/>
    <n v="0"/>
    <n v="22.200000000000003"/>
  </r>
  <r>
    <n v="9050"/>
    <x v="4520"/>
    <x v="2"/>
    <x v="158"/>
    <d v="2011-09-25T00:00:00"/>
    <s v="Standard Class"/>
    <s v="SL-20155"/>
    <x v="359"/>
    <x v="2"/>
    <x v="0"/>
    <x v="20"/>
    <x v="15"/>
    <n v="10011"/>
    <x v="3"/>
    <s v="OFF-AR-10002956"/>
    <x v="1"/>
    <x v="6"/>
    <x v="660"/>
    <x v="5735"/>
    <n v="3"/>
    <n v="0"/>
    <n v="17.1678"/>
  </r>
  <r>
    <n v="9051"/>
    <x v="4521"/>
    <x v="1"/>
    <x v="1211"/>
    <d v="2012-05-22T00:00:00"/>
    <s v="Standard Class"/>
    <s v="AJ-10780"/>
    <x v="321"/>
    <x v="1"/>
    <x v="0"/>
    <x v="1"/>
    <x v="1"/>
    <n v="90004"/>
    <x v="1"/>
    <s v="OFF-PA-10003724"/>
    <x v="1"/>
    <x v="10"/>
    <x v="357"/>
    <x v="139"/>
    <n v="2"/>
    <n v="0"/>
    <n v="5.3213999999999997"/>
  </r>
  <r>
    <n v="9052"/>
    <x v="4522"/>
    <x v="2"/>
    <x v="959"/>
    <d v="2011-03-31T00:00:00"/>
    <s v="Second Class"/>
    <s v="DK-12835"/>
    <x v="460"/>
    <x v="1"/>
    <x v="0"/>
    <x v="8"/>
    <x v="1"/>
    <n v="94122"/>
    <x v="1"/>
    <s v="OFF-AR-10004272"/>
    <x v="1"/>
    <x v="6"/>
    <x v="1220"/>
    <x v="3636"/>
    <n v="2"/>
    <n v="0"/>
    <n v="0.83999999999999986"/>
  </r>
  <r>
    <n v="9053"/>
    <x v="4522"/>
    <x v="2"/>
    <x v="959"/>
    <d v="2011-03-31T00:00:00"/>
    <s v="Second Class"/>
    <s v="DK-12835"/>
    <x v="460"/>
    <x v="1"/>
    <x v="0"/>
    <x v="8"/>
    <x v="1"/>
    <n v="94122"/>
    <x v="1"/>
    <s v="OFF-BI-10003291"/>
    <x v="1"/>
    <x v="8"/>
    <x v="44"/>
    <x v="692"/>
    <n v="4"/>
    <n v="0.2"/>
    <n v="9.4283999999999963"/>
  </r>
  <r>
    <n v="9054"/>
    <x v="4522"/>
    <x v="2"/>
    <x v="959"/>
    <d v="2011-03-31T00:00:00"/>
    <s v="Second Class"/>
    <s v="DK-12835"/>
    <x v="460"/>
    <x v="1"/>
    <x v="0"/>
    <x v="8"/>
    <x v="1"/>
    <n v="94122"/>
    <x v="1"/>
    <s v="TEC-PH-10004100"/>
    <x v="2"/>
    <x v="7"/>
    <x v="1743"/>
    <x v="5736"/>
    <n v="2"/>
    <n v="0.2"/>
    <n v="2.878400000000001"/>
  </r>
  <r>
    <n v="9055"/>
    <x v="4523"/>
    <x v="3"/>
    <x v="585"/>
    <d v="2014-09-29T00:00:00"/>
    <s v="Standard Class"/>
    <s v="BK-11260"/>
    <x v="318"/>
    <x v="0"/>
    <x v="0"/>
    <x v="157"/>
    <x v="1"/>
    <n v="92704"/>
    <x v="1"/>
    <s v="OFF-SU-10001218"/>
    <x v="1"/>
    <x v="14"/>
    <x v="133"/>
    <x v="2138"/>
    <n v="2"/>
    <n v="0"/>
    <n v="6.1488000000000014"/>
  </r>
  <r>
    <n v="9056"/>
    <x v="4524"/>
    <x v="1"/>
    <x v="811"/>
    <d v="2012-09-17T00:00:00"/>
    <s v="Second Class"/>
    <s v="CC-12670"/>
    <x v="113"/>
    <x v="0"/>
    <x v="0"/>
    <x v="4"/>
    <x v="4"/>
    <n v="98103"/>
    <x v="1"/>
    <s v="TEC-AC-10004209"/>
    <x v="2"/>
    <x v="11"/>
    <x v="899"/>
    <x v="223"/>
    <n v="2"/>
    <n v="0"/>
    <n v="8.5722000000000005"/>
  </r>
  <r>
    <n v="9057"/>
    <x v="4525"/>
    <x v="1"/>
    <x v="121"/>
    <d v="2012-11-04T00:00:00"/>
    <s v="First Class"/>
    <s v="ED-13885"/>
    <x v="525"/>
    <x v="2"/>
    <x v="0"/>
    <x v="20"/>
    <x v="15"/>
    <n v="10011"/>
    <x v="3"/>
    <s v="FUR-CH-10002073"/>
    <x v="0"/>
    <x v="1"/>
    <x v="1783"/>
    <x v="5737"/>
    <n v="11"/>
    <n v="0.1"/>
    <n v="553.39019999999982"/>
  </r>
  <r>
    <n v="9058"/>
    <x v="4526"/>
    <x v="1"/>
    <x v="1182"/>
    <d v="2012-10-24T00:00:00"/>
    <s v="Standard Class"/>
    <s v="SV-20785"/>
    <x v="647"/>
    <x v="0"/>
    <x v="0"/>
    <x v="1"/>
    <x v="1"/>
    <n v="90045"/>
    <x v="1"/>
    <s v="FUR-FU-10003424"/>
    <x v="0"/>
    <x v="5"/>
    <x v="1659"/>
    <x v="5738"/>
    <n v="7"/>
    <n v="0"/>
    <n v="23.923199999999994"/>
  </r>
  <r>
    <n v="9059"/>
    <x v="4526"/>
    <x v="1"/>
    <x v="1182"/>
    <d v="2012-10-24T00:00:00"/>
    <s v="Standard Class"/>
    <s v="SV-20785"/>
    <x v="647"/>
    <x v="0"/>
    <x v="0"/>
    <x v="1"/>
    <x v="1"/>
    <n v="90045"/>
    <x v="1"/>
    <s v="FUR-TA-10001086"/>
    <x v="0"/>
    <x v="3"/>
    <x v="1727"/>
    <x v="5739"/>
    <n v="3"/>
    <n v="0.2"/>
    <n v="27.358200000000011"/>
  </r>
  <r>
    <n v="9060"/>
    <x v="4527"/>
    <x v="0"/>
    <x v="403"/>
    <d v="2013-06-19T00:00:00"/>
    <s v="Standard Class"/>
    <s v="AR-10825"/>
    <x v="255"/>
    <x v="1"/>
    <x v="0"/>
    <x v="4"/>
    <x v="4"/>
    <n v="98103"/>
    <x v="1"/>
    <s v="FUR-TA-10004619"/>
    <x v="0"/>
    <x v="3"/>
    <x v="882"/>
    <x v="5740"/>
    <n v="7"/>
    <n v="0"/>
    <n v="334.55099999999993"/>
  </r>
  <r>
    <n v="9061"/>
    <x v="4528"/>
    <x v="1"/>
    <x v="312"/>
    <d v="2012-11-21T00:00:00"/>
    <s v="First Class"/>
    <s v="CS-12250"/>
    <x v="294"/>
    <x v="1"/>
    <x v="0"/>
    <x v="70"/>
    <x v="1"/>
    <n v="92024"/>
    <x v="1"/>
    <s v="OFF-BI-10002854"/>
    <x v="1"/>
    <x v="8"/>
    <x v="895"/>
    <x v="5741"/>
    <n v="4"/>
    <n v="0.2"/>
    <n v="33.635999999999996"/>
  </r>
  <r>
    <n v="9062"/>
    <x v="4528"/>
    <x v="1"/>
    <x v="312"/>
    <d v="2012-11-21T00:00:00"/>
    <s v="First Class"/>
    <s v="CS-12250"/>
    <x v="294"/>
    <x v="1"/>
    <x v="0"/>
    <x v="70"/>
    <x v="1"/>
    <n v="92024"/>
    <x v="1"/>
    <s v="OFF-LA-10002762"/>
    <x v="1"/>
    <x v="2"/>
    <x v="49"/>
    <x v="5742"/>
    <n v="4"/>
    <n v="0"/>
    <n v="23.556399999999996"/>
  </r>
  <r>
    <n v="9063"/>
    <x v="4529"/>
    <x v="0"/>
    <x v="1212"/>
    <d v="2013-03-07T00:00:00"/>
    <s v="Standard Class"/>
    <s v="RR-19525"/>
    <x v="645"/>
    <x v="1"/>
    <x v="0"/>
    <x v="20"/>
    <x v="15"/>
    <n v="10035"/>
    <x v="3"/>
    <s v="OFF-FA-10003495"/>
    <x v="1"/>
    <x v="13"/>
    <x v="33"/>
    <x v="5743"/>
    <n v="6"/>
    <n v="0"/>
    <n v="18.240000000000002"/>
  </r>
  <r>
    <n v="9064"/>
    <x v="4530"/>
    <x v="2"/>
    <x v="1005"/>
    <d v="2011-10-20T00:00:00"/>
    <s v="Standard Class"/>
    <s v="BD-11500"/>
    <x v="214"/>
    <x v="0"/>
    <x v="0"/>
    <x v="22"/>
    <x v="10"/>
    <n v="60653"/>
    <x v="2"/>
    <s v="OFF-PA-10002581"/>
    <x v="1"/>
    <x v="10"/>
    <x v="1300"/>
    <x v="5744"/>
    <n v="13"/>
    <n v="0.2"/>
    <n v="100.68499999999997"/>
  </r>
  <r>
    <n v="9065"/>
    <x v="4530"/>
    <x v="2"/>
    <x v="1005"/>
    <d v="2011-10-20T00:00:00"/>
    <s v="Standard Class"/>
    <s v="BD-11500"/>
    <x v="214"/>
    <x v="0"/>
    <x v="0"/>
    <x v="22"/>
    <x v="10"/>
    <n v="60653"/>
    <x v="2"/>
    <s v="OFF-BI-10000343"/>
    <x v="1"/>
    <x v="8"/>
    <x v="184"/>
    <x v="5745"/>
    <n v="3"/>
    <n v="0.8"/>
    <n v="-4.8609000000000009"/>
  </r>
  <r>
    <n v="9066"/>
    <x v="4530"/>
    <x v="2"/>
    <x v="1005"/>
    <d v="2011-10-20T00:00:00"/>
    <s v="Standard Class"/>
    <s v="BD-11500"/>
    <x v="214"/>
    <x v="0"/>
    <x v="0"/>
    <x v="22"/>
    <x v="10"/>
    <n v="60653"/>
    <x v="2"/>
    <s v="OFF-PA-10001184"/>
    <x v="1"/>
    <x v="10"/>
    <x v="1307"/>
    <x v="4501"/>
    <n v="4"/>
    <n v="0.2"/>
    <n v="6.9367999999999999"/>
  </r>
  <r>
    <n v="9067"/>
    <x v="4531"/>
    <x v="3"/>
    <x v="1143"/>
    <d v="2014-05-31T00:00:00"/>
    <s v="Standard Class"/>
    <s v="BM-11785"/>
    <x v="298"/>
    <x v="0"/>
    <x v="0"/>
    <x v="193"/>
    <x v="17"/>
    <n v="22801"/>
    <x v="0"/>
    <s v="TEC-AC-10000521"/>
    <x v="2"/>
    <x v="11"/>
    <x v="1557"/>
    <x v="5746"/>
    <n v="2"/>
    <n v="0"/>
    <n v="6.9239999999999995"/>
  </r>
  <r>
    <n v="9068"/>
    <x v="4532"/>
    <x v="0"/>
    <x v="1084"/>
    <d v="2013-02-10T00:00:00"/>
    <s v="Standard Class"/>
    <s v="MS-17365"/>
    <x v="333"/>
    <x v="0"/>
    <x v="0"/>
    <x v="196"/>
    <x v="39"/>
    <n v="20852"/>
    <x v="3"/>
    <s v="TEC-PH-10002890"/>
    <x v="2"/>
    <x v="7"/>
    <x v="1387"/>
    <x v="3658"/>
    <n v="2"/>
    <n v="0"/>
    <n v="23.524799999999999"/>
  </r>
  <r>
    <n v="9069"/>
    <x v="4533"/>
    <x v="0"/>
    <x v="476"/>
    <d v="2013-09-06T00:00:00"/>
    <s v="Second Class"/>
    <s v="BM-11140"/>
    <x v="78"/>
    <x v="0"/>
    <x v="0"/>
    <x v="96"/>
    <x v="4"/>
    <n v="98198"/>
    <x v="1"/>
    <s v="FUR-CH-10003061"/>
    <x v="0"/>
    <x v="1"/>
    <x v="51"/>
    <x v="1804"/>
    <n v="3"/>
    <n v="0.2"/>
    <n v="-2.6997000000000355"/>
  </r>
  <r>
    <n v="9070"/>
    <x v="4533"/>
    <x v="0"/>
    <x v="476"/>
    <d v="2013-09-06T00:00:00"/>
    <s v="Second Class"/>
    <s v="BM-11140"/>
    <x v="78"/>
    <x v="0"/>
    <x v="0"/>
    <x v="96"/>
    <x v="4"/>
    <n v="98198"/>
    <x v="1"/>
    <s v="OFF-EN-10003567"/>
    <x v="1"/>
    <x v="12"/>
    <x v="1643"/>
    <x v="4353"/>
    <n v="3"/>
    <n v="0"/>
    <n v="30.991800000000001"/>
  </r>
  <r>
    <n v="9071"/>
    <x v="4534"/>
    <x v="3"/>
    <x v="769"/>
    <d v="2014-12-06T00:00:00"/>
    <s v="First Class"/>
    <s v="KE-16420"/>
    <x v="722"/>
    <x v="1"/>
    <x v="0"/>
    <x v="10"/>
    <x v="9"/>
    <n v="19134"/>
    <x v="3"/>
    <s v="FUR-FU-10001918"/>
    <x v="0"/>
    <x v="5"/>
    <x v="280"/>
    <x v="1382"/>
    <n v="3"/>
    <n v="0.2"/>
    <n v="2.6961000000000008"/>
  </r>
  <r>
    <n v="9072"/>
    <x v="4535"/>
    <x v="1"/>
    <x v="821"/>
    <d v="2012-06-16T00:00:00"/>
    <s v="Standard Class"/>
    <s v="SZ-20035"/>
    <x v="449"/>
    <x v="2"/>
    <x v="0"/>
    <x v="38"/>
    <x v="14"/>
    <n v="47201"/>
    <x v="2"/>
    <s v="OFF-ST-10002444"/>
    <x v="1"/>
    <x v="4"/>
    <x v="571"/>
    <x v="335"/>
    <n v="2"/>
    <n v="0"/>
    <n v="6.8767999999999994"/>
  </r>
  <r>
    <n v="9073"/>
    <x v="4536"/>
    <x v="0"/>
    <x v="913"/>
    <d v="2013-09-09T00:00:00"/>
    <s v="Standard Class"/>
    <s v="MB-18085"/>
    <x v="469"/>
    <x v="0"/>
    <x v="0"/>
    <x v="24"/>
    <x v="25"/>
    <n v="65807"/>
    <x v="2"/>
    <s v="OFF-EN-10003286"/>
    <x v="1"/>
    <x v="12"/>
    <x v="33"/>
    <x v="3416"/>
    <n v="2"/>
    <n v="0"/>
    <n v="7.783199999999999"/>
  </r>
  <r>
    <n v="9074"/>
    <x v="4536"/>
    <x v="0"/>
    <x v="913"/>
    <d v="2013-09-09T00:00:00"/>
    <s v="Standard Class"/>
    <s v="MB-18085"/>
    <x v="469"/>
    <x v="0"/>
    <x v="0"/>
    <x v="24"/>
    <x v="25"/>
    <n v="65807"/>
    <x v="2"/>
    <s v="TEC-AC-10000109"/>
    <x v="2"/>
    <x v="11"/>
    <x v="200"/>
    <x v="5747"/>
    <n v="5"/>
    <n v="0"/>
    <n v="67.188000000000017"/>
  </r>
  <r>
    <n v="9075"/>
    <x v="4537"/>
    <x v="2"/>
    <x v="419"/>
    <d v="2011-04-26T00:00:00"/>
    <s v="Standard Class"/>
    <s v="DB-13555"/>
    <x v="587"/>
    <x v="1"/>
    <x v="0"/>
    <x v="0"/>
    <x v="0"/>
    <n v="42420"/>
    <x v="0"/>
    <s v="OFF-ST-10002574"/>
    <x v="1"/>
    <x v="4"/>
    <x v="926"/>
    <x v="5748"/>
    <n v="6"/>
    <n v="0"/>
    <n v="0"/>
  </r>
  <r>
    <n v="9076"/>
    <x v="4538"/>
    <x v="1"/>
    <x v="599"/>
    <d v="2012-11-08T00:00:00"/>
    <s v="First Class"/>
    <s v="CB-12415"/>
    <x v="558"/>
    <x v="0"/>
    <x v="0"/>
    <x v="80"/>
    <x v="24"/>
    <n v="44107"/>
    <x v="3"/>
    <s v="OFF-BI-10000773"/>
    <x v="1"/>
    <x v="8"/>
    <x v="381"/>
    <x v="574"/>
    <n v="3"/>
    <n v="0.7"/>
    <n v="-5.5338000000000012"/>
  </r>
  <r>
    <n v="9077"/>
    <x v="4538"/>
    <x v="1"/>
    <x v="599"/>
    <d v="2012-11-08T00:00:00"/>
    <s v="First Class"/>
    <s v="CB-12415"/>
    <x v="558"/>
    <x v="0"/>
    <x v="0"/>
    <x v="80"/>
    <x v="24"/>
    <n v="44107"/>
    <x v="3"/>
    <s v="OFF-SU-10004661"/>
    <x v="1"/>
    <x v="14"/>
    <x v="1748"/>
    <x v="5749"/>
    <n v="4"/>
    <n v="0.2"/>
    <n v="2.0399999999999991"/>
  </r>
  <r>
    <n v="9078"/>
    <x v="4539"/>
    <x v="2"/>
    <x v="935"/>
    <d v="2011-11-07T00:00:00"/>
    <s v="Standard Class"/>
    <s v="SP-20650"/>
    <x v="70"/>
    <x v="1"/>
    <x v="0"/>
    <x v="155"/>
    <x v="8"/>
    <n v="68104"/>
    <x v="2"/>
    <s v="TEC-AC-10003280"/>
    <x v="2"/>
    <x v="11"/>
    <x v="1028"/>
    <x v="1324"/>
    <n v="3"/>
    <n v="0"/>
    <n v="18.893699999999995"/>
  </r>
  <r>
    <n v="9079"/>
    <x v="4540"/>
    <x v="0"/>
    <x v="595"/>
    <d v="2013-02-23T00:00:00"/>
    <s v="Standard Class"/>
    <s v="GW-14605"/>
    <x v="543"/>
    <x v="0"/>
    <x v="0"/>
    <x v="0"/>
    <x v="0"/>
    <n v="42420"/>
    <x v="0"/>
    <s v="FUR-FU-10003773"/>
    <x v="0"/>
    <x v="5"/>
    <x v="125"/>
    <x v="5750"/>
    <n v="4"/>
    <n v="0"/>
    <n v="34.988799999999969"/>
  </r>
  <r>
    <n v="9080"/>
    <x v="4540"/>
    <x v="0"/>
    <x v="595"/>
    <d v="2013-02-23T00:00:00"/>
    <s v="Standard Class"/>
    <s v="GW-14605"/>
    <x v="543"/>
    <x v="0"/>
    <x v="0"/>
    <x v="0"/>
    <x v="0"/>
    <n v="42420"/>
    <x v="0"/>
    <s v="OFF-BI-10002412"/>
    <x v="1"/>
    <x v="8"/>
    <x v="323"/>
    <x v="5751"/>
    <n v="1"/>
    <n v="0"/>
    <n v="2.61"/>
  </r>
  <r>
    <n v="9081"/>
    <x v="4541"/>
    <x v="3"/>
    <x v="220"/>
    <d v="2014-09-14T00:00:00"/>
    <s v="Second Class"/>
    <s v="KH-16630"/>
    <x v="175"/>
    <x v="1"/>
    <x v="0"/>
    <x v="157"/>
    <x v="1"/>
    <n v="92704"/>
    <x v="1"/>
    <s v="TEC-PH-10002564"/>
    <x v="2"/>
    <x v="7"/>
    <x v="976"/>
    <x v="2130"/>
    <n v="6"/>
    <n v="0.2"/>
    <n v="17.993999999999978"/>
  </r>
  <r>
    <n v="9082"/>
    <x v="4541"/>
    <x v="3"/>
    <x v="220"/>
    <d v="2014-09-14T00:00:00"/>
    <s v="Second Class"/>
    <s v="KH-16630"/>
    <x v="175"/>
    <x v="1"/>
    <x v="0"/>
    <x v="157"/>
    <x v="1"/>
    <n v="92704"/>
    <x v="1"/>
    <s v="OFF-PA-10002262"/>
    <x v="1"/>
    <x v="10"/>
    <x v="992"/>
    <x v="541"/>
    <n v="3"/>
    <n v="0"/>
    <n v="9.3312000000000008"/>
  </r>
  <r>
    <n v="9083"/>
    <x v="4542"/>
    <x v="3"/>
    <x v="808"/>
    <d v="2014-11-07T00:00:00"/>
    <s v="Standard Class"/>
    <s v="BG-11035"/>
    <x v="767"/>
    <x v="0"/>
    <x v="0"/>
    <x v="24"/>
    <x v="17"/>
    <n v="22153"/>
    <x v="0"/>
    <s v="OFF-AR-10000246"/>
    <x v="1"/>
    <x v="6"/>
    <x v="21"/>
    <x v="348"/>
    <n v="2"/>
    <n v="0"/>
    <n v="1.4455999999999998"/>
  </r>
  <r>
    <n v="9084"/>
    <x v="4543"/>
    <x v="1"/>
    <x v="525"/>
    <d v="2012-02-08T00:00:00"/>
    <s v="First Class"/>
    <s v="LO-17170"/>
    <x v="628"/>
    <x v="1"/>
    <x v="0"/>
    <x v="244"/>
    <x v="17"/>
    <n v="23434"/>
    <x v="0"/>
    <s v="OFF-ST-10002554"/>
    <x v="1"/>
    <x v="4"/>
    <x v="1144"/>
    <x v="64"/>
    <n v="3"/>
    <n v="0"/>
    <n v="2.9346000000000032"/>
  </r>
  <r>
    <n v="9085"/>
    <x v="4543"/>
    <x v="1"/>
    <x v="525"/>
    <d v="2012-02-08T00:00:00"/>
    <s v="First Class"/>
    <s v="LO-17170"/>
    <x v="628"/>
    <x v="1"/>
    <x v="0"/>
    <x v="244"/>
    <x v="17"/>
    <n v="23434"/>
    <x v="0"/>
    <s v="OFF-PA-10002751"/>
    <x v="1"/>
    <x v="10"/>
    <x v="150"/>
    <x v="2744"/>
    <n v="5"/>
    <n v="0"/>
    <n v="13.454999999999998"/>
  </r>
  <r>
    <n v="9086"/>
    <x v="4544"/>
    <x v="0"/>
    <x v="545"/>
    <d v="2013-09-13T00:00:00"/>
    <s v="Second Class"/>
    <s v="DV-13465"/>
    <x v="231"/>
    <x v="0"/>
    <x v="0"/>
    <x v="1"/>
    <x v="1"/>
    <n v="90049"/>
    <x v="1"/>
    <s v="OFF-BI-10004318"/>
    <x v="1"/>
    <x v="8"/>
    <x v="1574"/>
    <x v="4795"/>
    <n v="2"/>
    <n v="0.2"/>
    <n v="89.954799999999992"/>
  </r>
  <r>
    <n v="9087"/>
    <x v="4545"/>
    <x v="0"/>
    <x v="182"/>
    <d v="2013-10-01T00:00:00"/>
    <s v="Standard Class"/>
    <s v="LR-17035"/>
    <x v="756"/>
    <x v="1"/>
    <x v="0"/>
    <x v="12"/>
    <x v="5"/>
    <n v="77041"/>
    <x v="2"/>
    <s v="OFF-AP-10001564"/>
    <x v="1"/>
    <x v="9"/>
    <x v="1759"/>
    <x v="5752"/>
    <n v="2"/>
    <n v="0.8"/>
    <n v="-251.18640000000005"/>
  </r>
  <r>
    <n v="9088"/>
    <x v="4545"/>
    <x v="0"/>
    <x v="182"/>
    <d v="2013-10-01T00:00:00"/>
    <s v="Standard Class"/>
    <s v="LR-17035"/>
    <x v="756"/>
    <x v="1"/>
    <x v="0"/>
    <x v="12"/>
    <x v="5"/>
    <n v="77041"/>
    <x v="2"/>
    <s v="FUR-CH-10000513"/>
    <x v="0"/>
    <x v="1"/>
    <x v="70"/>
    <x v="5753"/>
    <n v="5"/>
    <n v="0.3"/>
    <n v="-136.48950000000002"/>
  </r>
  <r>
    <n v="9089"/>
    <x v="4546"/>
    <x v="1"/>
    <x v="83"/>
    <d v="2012-12-20T00:00:00"/>
    <s v="Standard Class"/>
    <s v="RR-19525"/>
    <x v="645"/>
    <x v="1"/>
    <x v="0"/>
    <x v="143"/>
    <x v="3"/>
    <n v="27511"/>
    <x v="0"/>
    <s v="TEC-PH-10001433"/>
    <x v="2"/>
    <x v="7"/>
    <x v="237"/>
    <x v="2166"/>
    <n v="3"/>
    <n v="0.2"/>
    <n v="21.539699999999996"/>
  </r>
  <r>
    <n v="9090"/>
    <x v="4547"/>
    <x v="0"/>
    <x v="42"/>
    <d v="2013-09-21T00:00:00"/>
    <s v="Second Class"/>
    <s v="TS-21610"/>
    <x v="59"/>
    <x v="0"/>
    <x v="0"/>
    <x v="24"/>
    <x v="24"/>
    <n v="45503"/>
    <x v="3"/>
    <s v="OFF-ST-10002790"/>
    <x v="1"/>
    <x v="4"/>
    <x v="233"/>
    <x v="5754"/>
    <n v="5"/>
    <n v="0.2"/>
    <n v="-62.772499999999965"/>
  </r>
  <r>
    <n v="9091"/>
    <x v="4548"/>
    <x v="3"/>
    <x v="119"/>
    <d v="2014-10-16T00:00:00"/>
    <s v="First Class"/>
    <s v="AH-10210"/>
    <x v="117"/>
    <x v="0"/>
    <x v="0"/>
    <x v="103"/>
    <x v="0"/>
    <n v="40214"/>
    <x v="0"/>
    <s v="OFF-ST-10002974"/>
    <x v="1"/>
    <x v="4"/>
    <x v="123"/>
    <x v="5755"/>
    <n v="8"/>
    <n v="0"/>
    <n v="104.56799999999998"/>
  </r>
  <r>
    <n v="9092"/>
    <x v="4549"/>
    <x v="1"/>
    <x v="1141"/>
    <d v="2012-07-03T00:00:00"/>
    <s v="Second Class"/>
    <s v="DW-13585"/>
    <x v="61"/>
    <x v="1"/>
    <x v="0"/>
    <x v="21"/>
    <x v="24"/>
    <n v="45373"/>
    <x v="3"/>
    <s v="OFF-PA-10003177"/>
    <x v="1"/>
    <x v="10"/>
    <x v="89"/>
    <x v="12"/>
    <n v="3"/>
    <n v="0.2"/>
    <n v="5.4432"/>
  </r>
  <r>
    <n v="9093"/>
    <x v="4549"/>
    <x v="1"/>
    <x v="1141"/>
    <d v="2012-07-03T00:00:00"/>
    <s v="Second Class"/>
    <s v="DW-13585"/>
    <x v="61"/>
    <x v="1"/>
    <x v="0"/>
    <x v="21"/>
    <x v="24"/>
    <n v="45373"/>
    <x v="3"/>
    <s v="FUR-BO-10001918"/>
    <x v="0"/>
    <x v="0"/>
    <x v="1140"/>
    <x v="5756"/>
    <n v="6"/>
    <n v="0.5"/>
    <n v="-376.69319999999999"/>
  </r>
  <r>
    <n v="9094"/>
    <x v="4550"/>
    <x v="1"/>
    <x v="932"/>
    <d v="2012-06-05T00:00:00"/>
    <s v="Standard Class"/>
    <s v="AJ-10945"/>
    <x v="219"/>
    <x v="0"/>
    <x v="0"/>
    <x v="66"/>
    <x v="12"/>
    <n v="48227"/>
    <x v="2"/>
    <s v="TEC-PH-10001299"/>
    <x v="2"/>
    <x v="7"/>
    <x v="1480"/>
    <x v="3749"/>
    <n v="2"/>
    <n v="0"/>
    <n v="83.994400000000013"/>
  </r>
  <r>
    <n v="9095"/>
    <x v="4550"/>
    <x v="1"/>
    <x v="932"/>
    <d v="2012-06-05T00:00:00"/>
    <s v="Standard Class"/>
    <s v="AJ-10945"/>
    <x v="219"/>
    <x v="0"/>
    <x v="0"/>
    <x v="66"/>
    <x v="12"/>
    <n v="48227"/>
    <x v="2"/>
    <s v="OFF-BI-10004224"/>
    <x v="1"/>
    <x v="8"/>
    <x v="1061"/>
    <x v="5757"/>
    <n v="6"/>
    <n v="0"/>
    <n v="181.65599999999998"/>
  </r>
  <r>
    <n v="9096"/>
    <x v="4550"/>
    <x v="1"/>
    <x v="932"/>
    <d v="2012-06-05T00:00:00"/>
    <s v="Standard Class"/>
    <s v="AJ-10945"/>
    <x v="219"/>
    <x v="0"/>
    <x v="0"/>
    <x v="66"/>
    <x v="12"/>
    <n v="48227"/>
    <x v="2"/>
    <s v="TEC-PH-10001300"/>
    <x v="2"/>
    <x v="7"/>
    <x v="1002"/>
    <x v="365"/>
    <n v="2"/>
    <n v="0"/>
    <n v="11.731999999999999"/>
  </r>
  <r>
    <n v="9097"/>
    <x v="4550"/>
    <x v="1"/>
    <x v="932"/>
    <d v="2012-06-05T00:00:00"/>
    <s v="Standard Class"/>
    <s v="AJ-10945"/>
    <x v="219"/>
    <x v="0"/>
    <x v="0"/>
    <x v="66"/>
    <x v="12"/>
    <n v="48227"/>
    <x v="2"/>
    <s v="OFF-LA-10004178"/>
    <x v="1"/>
    <x v="2"/>
    <x v="1700"/>
    <x v="1316"/>
    <n v="7"/>
    <n v="0"/>
    <n v="13.2986"/>
  </r>
  <r>
    <n v="9098"/>
    <x v="4551"/>
    <x v="2"/>
    <x v="791"/>
    <d v="2011-04-17T00:00:00"/>
    <s v="Standard Class"/>
    <s v="SV-20785"/>
    <x v="647"/>
    <x v="0"/>
    <x v="0"/>
    <x v="41"/>
    <x v="14"/>
    <n v="47401"/>
    <x v="2"/>
    <s v="OFF-PA-10000289"/>
    <x v="1"/>
    <x v="10"/>
    <x v="722"/>
    <x v="56"/>
    <n v="5"/>
    <n v="0"/>
    <n v="15.552000000000001"/>
  </r>
  <r>
    <n v="9099"/>
    <x v="4552"/>
    <x v="3"/>
    <x v="386"/>
    <d v="2014-10-17T00:00:00"/>
    <s v="Standard Class"/>
    <s v="MG-17650"/>
    <x v="377"/>
    <x v="2"/>
    <x v="0"/>
    <x v="61"/>
    <x v="5"/>
    <n v="75081"/>
    <x v="2"/>
    <s v="TEC-PH-10002085"/>
    <x v="2"/>
    <x v="7"/>
    <x v="659"/>
    <x v="4235"/>
    <n v="7"/>
    <n v="0.2"/>
    <n v="27.71580000000003"/>
  </r>
  <r>
    <n v="9100"/>
    <x v="4552"/>
    <x v="3"/>
    <x v="386"/>
    <d v="2014-10-17T00:00:00"/>
    <s v="Standard Class"/>
    <s v="MG-17650"/>
    <x v="377"/>
    <x v="2"/>
    <x v="0"/>
    <x v="61"/>
    <x v="5"/>
    <n v="75081"/>
    <x v="2"/>
    <s v="OFF-PA-10001934"/>
    <x v="1"/>
    <x v="10"/>
    <x v="543"/>
    <x v="563"/>
    <n v="2"/>
    <n v="0.2"/>
    <n v="3.7584"/>
  </r>
  <r>
    <n v="9101"/>
    <x v="4552"/>
    <x v="3"/>
    <x v="386"/>
    <d v="2014-10-17T00:00:00"/>
    <s v="Standard Class"/>
    <s v="MG-17650"/>
    <x v="377"/>
    <x v="2"/>
    <x v="0"/>
    <x v="61"/>
    <x v="5"/>
    <n v="75081"/>
    <x v="2"/>
    <s v="TEC-AC-10003033"/>
    <x v="2"/>
    <x v="11"/>
    <x v="756"/>
    <x v="5758"/>
    <n v="3"/>
    <n v="0.2"/>
    <n v="128.68049999999994"/>
  </r>
  <r>
    <n v="9102"/>
    <x v="4553"/>
    <x v="1"/>
    <x v="209"/>
    <d v="2012-11-12T00:00:00"/>
    <s v="Standard Class"/>
    <s v="AB-10105"/>
    <x v="455"/>
    <x v="0"/>
    <x v="0"/>
    <x v="12"/>
    <x v="5"/>
    <n v="77041"/>
    <x v="2"/>
    <s v="OFF-AR-10001683"/>
    <x v="1"/>
    <x v="6"/>
    <x v="32"/>
    <x v="5759"/>
    <n v="3"/>
    <n v="0.2"/>
    <n v="5.3190000000000008"/>
  </r>
  <r>
    <n v="9103"/>
    <x v="4553"/>
    <x v="1"/>
    <x v="209"/>
    <d v="2012-11-12T00:00:00"/>
    <s v="Standard Class"/>
    <s v="AB-10105"/>
    <x v="455"/>
    <x v="0"/>
    <x v="0"/>
    <x v="12"/>
    <x v="5"/>
    <n v="77041"/>
    <x v="2"/>
    <s v="OFF-ST-10001713"/>
    <x v="1"/>
    <x v="4"/>
    <x v="45"/>
    <x v="560"/>
    <n v="2"/>
    <n v="0.2"/>
    <n v="-16.956800000000005"/>
  </r>
  <r>
    <n v="9104"/>
    <x v="4553"/>
    <x v="1"/>
    <x v="209"/>
    <d v="2012-11-12T00:00:00"/>
    <s v="Standard Class"/>
    <s v="AB-10105"/>
    <x v="455"/>
    <x v="0"/>
    <x v="0"/>
    <x v="12"/>
    <x v="5"/>
    <n v="77041"/>
    <x v="2"/>
    <s v="FUR-FU-10000193"/>
    <x v="0"/>
    <x v="5"/>
    <x v="1503"/>
    <x v="647"/>
    <n v="5"/>
    <n v="0.6"/>
    <n v="-84.447999999999993"/>
  </r>
  <r>
    <n v="9105"/>
    <x v="4553"/>
    <x v="1"/>
    <x v="209"/>
    <d v="2012-11-12T00:00:00"/>
    <s v="Standard Class"/>
    <s v="AB-10105"/>
    <x v="455"/>
    <x v="0"/>
    <x v="0"/>
    <x v="12"/>
    <x v="5"/>
    <n v="77041"/>
    <x v="2"/>
    <s v="OFF-BI-10000474"/>
    <x v="1"/>
    <x v="8"/>
    <x v="27"/>
    <x v="5760"/>
    <n v="10"/>
    <n v="0.8"/>
    <n v="-51.296000000000006"/>
  </r>
  <r>
    <n v="9106"/>
    <x v="4553"/>
    <x v="1"/>
    <x v="209"/>
    <d v="2012-11-12T00:00:00"/>
    <s v="Standard Class"/>
    <s v="AB-10105"/>
    <x v="455"/>
    <x v="0"/>
    <x v="0"/>
    <x v="12"/>
    <x v="5"/>
    <n v="77041"/>
    <x v="2"/>
    <s v="OFF-ST-10000129"/>
    <x v="1"/>
    <x v="4"/>
    <x v="1646"/>
    <x v="5761"/>
    <n v="2"/>
    <n v="0.2"/>
    <n v="-28.867800000000017"/>
  </r>
  <r>
    <n v="9107"/>
    <x v="4553"/>
    <x v="1"/>
    <x v="209"/>
    <d v="2012-11-12T00:00:00"/>
    <s v="Standard Class"/>
    <s v="AB-10105"/>
    <x v="455"/>
    <x v="0"/>
    <x v="0"/>
    <x v="12"/>
    <x v="5"/>
    <n v="77041"/>
    <x v="2"/>
    <s v="TEC-MA-10001016"/>
    <x v="2"/>
    <x v="15"/>
    <x v="1598"/>
    <x v="3110"/>
    <n v="3"/>
    <n v="0.4"/>
    <n v="33.589499999999987"/>
  </r>
  <r>
    <n v="9108"/>
    <x v="4554"/>
    <x v="1"/>
    <x v="442"/>
    <d v="2012-05-28T00:00:00"/>
    <s v="First Class"/>
    <s v="MM-18280"/>
    <x v="152"/>
    <x v="1"/>
    <x v="0"/>
    <x v="319"/>
    <x v="5"/>
    <n v="76117"/>
    <x v="2"/>
    <s v="OFF-SU-10002557"/>
    <x v="1"/>
    <x v="14"/>
    <x v="1329"/>
    <x v="4"/>
    <n v="2"/>
    <n v="0.2"/>
    <n v="1.6776"/>
  </r>
  <r>
    <n v="9109"/>
    <x v="4554"/>
    <x v="1"/>
    <x v="442"/>
    <d v="2012-05-28T00:00:00"/>
    <s v="First Class"/>
    <s v="MM-18280"/>
    <x v="152"/>
    <x v="1"/>
    <x v="0"/>
    <x v="319"/>
    <x v="5"/>
    <n v="76117"/>
    <x v="2"/>
    <s v="OFF-PA-10002160"/>
    <x v="1"/>
    <x v="10"/>
    <x v="1190"/>
    <x v="5762"/>
    <n v="7"/>
    <n v="0.2"/>
    <n v="11.733400000000001"/>
  </r>
  <r>
    <n v="9110"/>
    <x v="4554"/>
    <x v="1"/>
    <x v="442"/>
    <d v="2012-05-28T00:00:00"/>
    <s v="First Class"/>
    <s v="MM-18280"/>
    <x v="152"/>
    <x v="1"/>
    <x v="0"/>
    <x v="319"/>
    <x v="5"/>
    <n v="76117"/>
    <x v="2"/>
    <s v="TEC-AC-10003095"/>
    <x v="2"/>
    <x v="11"/>
    <x v="1277"/>
    <x v="3683"/>
    <n v="2"/>
    <n v="0.2"/>
    <n v="36.397199999999998"/>
  </r>
  <r>
    <n v="9111"/>
    <x v="4555"/>
    <x v="2"/>
    <x v="303"/>
    <d v="2011-10-15T00:00:00"/>
    <s v="First Class"/>
    <s v="MA-17995"/>
    <x v="671"/>
    <x v="2"/>
    <x v="0"/>
    <x v="102"/>
    <x v="17"/>
    <n v="23223"/>
    <x v="0"/>
    <s v="OFF-EN-10003160"/>
    <x v="1"/>
    <x v="12"/>
    <x v="1027"/>
    <x v="3441"/>
    <n v="5"/>
    <n v="0"/>
    <n v="17.472000000000001"/>
  </r>
  <r>
    <n v="9112"/>
    <x v="4555"/>
    <x v="2"/>
    <x v="303"/>
    <d v="2011-10-15T00:00:00"/>
    <s v="First Class"/>
    <s v="MA-17995"/>
    <x v="671"/>
    <x v="2"/>
    <x v="0"/>
    <x v="102"/>
    <x v="17"/>
    <n v="23223"/>
    <x v="0"/>
    <s v="TEC-AC-10001542"/>
    <x v="2"/>
    <x v="11"/>
    <x v="1669"/>
    <x v="1113"/>
    <n v="2"/>
    <n v="0"/>
    <n v="4.3623999999999974"/>
  </r>
  <r>
    <n v="9113"/>
    <x v="4555"/>
    <x v="2"/>
    <x v="303"/>
    <d v="2011-10-15T00:00:00"/>
    <s v="First Class"/>
    <s v="MA-17995"/>
    <x v="671"/>
    <x v="2"/>
    <x v="0"/>
    <x v="102"/>
    <x v="17"/>
    <n v="23223"/>
    <x v="0"/>
    <s v="OFF-ST-10003641"/>
    <x v="1"/>
    <x v="4"/>
    <x v="1799"/>
    <x v="5763"/>
    <n v="4"/>
    <n v="0"/>
    <n v="6.3040000000000305"/>
  </r>
  <r>
    <n v="9114"/>
    <x v="4555"/>
    <x v="2"/>
    <x v="303"/>
    <d v="2011-10-15T00:00:00"/>
    <s v="First Class"/>
    <s v="MA-17995"/>
    <x v="671"/>
    <x v="2"/>
    <x v="0"/>
    <x v="102"/>
    <x v="17"/>
    <n v="23223"/>
    <x v="0"/>
    <s v="OFF-BI-10002432"/>
    <x v="1"/>
    <x v="8"/>
    <x v="866"/>
    <x v="5764"/>
    <n v="3"/>
    <n v="0"/>
    <n v="7.1345999999999989"/>
  </r>
  <r>
    <n v="9115"/>
    <x v="4556"/>
    <x v="0"/>
    <x v="569"/>
    <d v="2013-02-10T00:00:00"/>
    <s v="Second Class"/>
    <s v="EB-13975"/>
    <x v="424"/>
    <x v="1"/>
    <x v="0"/>
    <x v="1"/>
    <x v="1"/>
    <n v="90049"/>
    <x v="1"/>
    <s v="TEC-PH-10004094"/>
    <x v="2"/>
    <x v="7"/>
    <x v="1788"/>
    <x v="4723"/>
    <n v="5"/>
    <n v="0.2"/>
    <n v="38.997500000000002"/>
  </r>
  <r>
    <n v="9116"/>
    <x v="4557"/>
    <x v="3"/>
    <x v="617"/>
    <d v="2014-01-25T00:00:00"/>
    <s v="Second Class"/>
    <s v="NS-18505"/>
    <x v="515"/>
    <x v="0"/>
    <x v="0"/>
    <x v="10"/>
    <x v="9"/>
    <n v="19140"/>
    <x v="3"/>
    <s v="TEC-PH-10001817"/>
    <x v="2"/>
    <x v="7"/>
    <x v="1097"/>
    <x v="5765"/>
    <n v="2"/>
    <n v="0.4"/>
    <n v="-93.079999999999984"/>
  </r>
  <r>
    <n v="9117"/>
    <x v="4557"/>
    <x v="3"/>
    <x v="617"/>
    <d v="2014-01-25T00:00:00"/>
    <s v="Second Class"/>
    <s v="NS-18505"/>
    <x v="515"/>
    <x v="0"/>
    <x v="0"/>
    <x v="10"/>
    <x v="9"/>
    <n v="19140"/>
    <x v="3"/>
    <s v="FUR-FU-10002759"/>
    <x v="0"/>
    <x v="5"/>
    <x v="555"/>
    <x v="1318"/>
    <n v="2"/>
    <n v="0.2"/>
    <n v="6.3935999999999993"/>
  </r>
  <r>
    <n v="9118"/>
    <x v="4557"/>
    <x v="3"/>
    <x v="617"/>
    <d v="2014-01-25T00:00:00"/>
    <s v="Second Class"/>
    <s v="NS-18505"/>
    <x v="515"/>
    <x v="0"/>
    <x v="0"/>
    <x v="10"/>
    <x v="9"/>
    <n v="19140"/>
    <x v="3"/>
    <s v="FUR-CH-10000309"/>
    <x v="0"/>
    <x v="1"/>
    <x v="765"/>
    <x v="5052"/>
    <n v="3"/>
    <n v="0.3"/>
    <n v="-63.376499999999965"/>
  </r>
  <r>
    <n v="9119"/>
    <x v="4557"/>
    <x v="3"/>
    <x v="617"/>
    <d v="2014-01-25T00:00:00"/>
    <s v="Second Class"/>
    <s v="NS-18505"/>
    <x v="515"/>
    <x v="0"/>
    <x v="0"/>
    <x v="10"/>
    <x v="9"/>
    <n v="19140"/>
    <x v="3"/>
    <s v="OFF-PA-10003673"/>
    <x v="1"/>
    <x v="10"/>
    <x v="971"/>
    <x v="5766"/>
    <n v="4"/>
    <n v="0.2"/>
    <n v="7.0511999999999988"/>
  </r>
  <r>
    <n v="9120"/>
    <x v="4558"/>
    <x v="0"/>
    <x v="112"/>
    <d v="2013-06-13T00:00:00"/>
    <s v="Standard Class"/>
    <s v="RB-19795"/>
    <x v="176"/>
    <x v="2"/>
    <x v="0"/>
    <x v="1"/>
    <x v="1"/>
    <n v="90036"/>
    <x v="1"/>
    <s v="OFF-LA-10000452"/>
    <x v="1"/>
    <x v="2"/>
    <x v="804"/>
    <x v="424"/>
    <n v="7"/>
    <n v="0"/>
    <n v="10.584"/>
  </r>
  <r>
    <n v="9121"/>
    <x v="4558"/>
    <x v="0"/>
    <x v="112"/>
    <d v="2013-06-13T00:00:00"/>
    <s v="Standard Class"/>
    <s v="RB-19795"/>
    <x v="176"/>
    <x v="2"/>
    <x v="0"/>
    <x v="1"/>
    <x v="1"/>
    <n v="90036"/>
    <x v="1"/>
    <s v="OFF-PA-10000210"/>
    <x v="1"/>
    <x v="10"/>
    <x v="1828"/>
    <x v="3421"/>
    <n v="5"/>
    <n v="0"/>
    <n v="46.952999999999996"/>
  </r>
  <r>
    <n v="9122"/>
    <x v="4559"/>
    <x v="3"/>
    <x v="257"/>
    <d v="2014-03-21T00:00:00"/>
    <s v="Second Class"/>
    <s v="JK-15325"/>
    <x v="759"/>
    <x v="1"/>
    <x v="0"/>
    <x v="1"/>
    <x v="1"/>
    <n v="90032"/>
    <x v="1"/>
    <s v="OFF-AP-10000358"/>
    <x v="1"/>
    <x v="9"/>
    <x v="95"/>
    <x v="1779"/>
    <n v="7"/>
    <n v="0"/>
    <n v="26.349399999999992"/>
  </r>
  <r>
    <n v="9123"/>
    <x v="4560"/>
    <x v="3"/>
    <x v="221"/>
    <d v="2014-11-25T00:00:00"/>
    <s v="Same Day"/>
    <s v="PR-18880"/>
    <x v="701"/>
    <x v="0"/>
    <x v="0"/>
    <x v="8"/>
    <x v="1"/>
    <n v="94109"/>
    <x v="1"/>
    <s v="OFF-PA-10002137"/>
    <x v="1"/>
    <x v="10"/>
    <x v="560"/>
    <x v="4034"/>
    <n v="1"/>
    <n v="0"/>
    <n v="3.5009999999999994"/>
  </r>
  <r>
    <n v="9124"/>
    <x v="4561"/>
    <x v="0"/>
    <x v="491"/>
    <d v="2013-11-29T00:00:00"/>
    <s v="Second Class"/>
    <s v="EH-13945"/>
    <x v="13"/>
    <x v="0"/>
    <x v="0"/>
    <x v="10"/>
    <x v="9"/>
    <n v="19120"/>
    <x v="3"/>
    <s v="OFF-BI-10003364"/>
    <x v="1"/>
    <x v="8"/>
    <x v="698"/>
    <x v="5767"/>
    <n v="9"/>
    <n v="0.7"/>
    <n v="-57.75660000000002"/>
  </r>
  <r>
    <n v="9125"/>
    <x v="4562"/>
    <x v="0"/>
    <x v="298"/>
    <d v="2013-08-21T00:00:00"/>
    <s v="Second Class"/>
    <s v="MA-17560"/>
    <x v="15"/>
    <x v="2"/>
    <x v="0"/>
    <x v="12"/>
    <x v="5"/>
    <n v="77070"/>
    <x v="2"/>
    <s v="FUR-FU-10001940"/>
    <x v="0"/>
    <x v="5"/>
    <x v="33"/>
    <x v="1250"/>
    <n v="3"/>
    <n v="0.6"/>
    <n v="-3.8207999999999984"/>
  </r>
  <r>
    <n v="9126"/>
    <x v="4562"/>
    <x v="0"/>
    <x v="298"/>
    <d v="2013-08-21T00:00:00"/>
    <s v="Second Class"/>
    <s v="MA-17560"/>
    <x v="15"/>
    <x v="2"/>
    <x v="0"/>
    <x v="12"/>
    <x v="5"/>
    <n v="77070"/>
    <x v="2"/>
    <s v="FUR-FU-10000320"/>
    <x v="0"/>
    <x v="5"/>
    <x v="1512"/>
    <x v="758"/>
    <n v="4"/>
    <n v="0.6"/>
    <n v="-2.1375999999999991"/>
  </r>
  <r>
    <n v="9127"/>
    <x v="4563"/>
    <x v="1"/>
    <x v="109"/>
    <d v="2012-12-03T00:00:00"/>
    <s v="Standard Class"/>
    <s v="MA-17995"/>
    <x v="671"/>
    <x v="2"/>
    <x v="0"/>
    <x v="324"/>
    <x v="27"/>
    <n v="88001"/>
    <x v="1"/>
    <s v="OFF-AR-10004441"/>
    <x v="1"/>
    <x v="6"/>
    <x v="153"/>
    <x v="5768"/>
    <n v="2"/>
    <n v="0"/>
    <n v="3.4775999999999998"/>
  </r>
  <r>
    <n v="9128"/>
    <x v="4564"/>
    <x v="3"/>
    <x v="1126"/>
    <d v="2014-06-02T00:00:00"/>
    <s v="Standard Class"/>
    <s v="JL-15505"/>
    <x v="145"/>
    <x v="0"/>
    <x v="0"/>
    <x v="12"/>
    <x v="5"/>
    <n v="77070"/>
    <x v="2"/>
    <s v="OFF-ST-10002182"/>
    <x v="1"/>
    <x v="4"/>
    <x v="1732"/>
    <x v="5769"/>
    <n v="3"/>
    <n v="0.2"/>
    <n v="-11.2806"/>
  </r>
  <r>
    <n v="9129"/>
    <x v="4565"/>
    <x v="3"/>
    <x v="507"/>
    <d v="2014-09-06T00:00:00"/>
    <s v="First Class"/>
    <s v="AS-10045"/>
    <x v="442"/>
    <x v="1"/>
    <x v="0"/>
    <x v="252"/>
    <x v="21"/>
    <n v="97756"/>
    <x v="1"/>
    <s v="OFF-BI-10002931"/>
    <x v="1"/>
    <x v="8"/>
    <x v="727"/>
    <x v="5770"/>
    <n v="7"/>
    <n v="0.7"/>
    <n v="-58.71599999999998"/>
  </r>
  <r>
    <n v="9130"/>
    <x v="4566"/>
    <x v="0"/>
    <x v="830"/>
    <d v="2013-03-27T00:00:00"/>
    <s v="Second Class"/>
    <s v="DC-12850"/>
    <x v="419"/>
    <x v="0"/>
    <x v="0"/>
    <x v="138"/>
    <x v="24"/>
    <n v="44105"/>
    <x v="3"/>
    <s v="FUR-BO-10004357"/>
    <x v="0"/>
    <x v="0"/>
    <x v="1349"/>
    <x v="5771"/>
    <n v="3"/>
    <n v="0.5"/>
    <n v="-241.17600000000002"/>
  </r>
  <r>
    <n v="9131"/>
    <x v="4566"/>
    <x v="0"/>
    <x v="830"/>
    <d v="2013-03-27T00:00:00"/>
    <s v="Second Class"/>
    <s v="DC-12850"/>
    <x v="419"/>
    <x v="0"/>
    <x v="0"/>
    <x v="138"/>
    <x v="24"/>
    <n v="44105"/>
    <x v="3"/>
    <s v="OFF-AR-10000475"/>
    <x v="1"/>
    <x v="6"/>
    <x v="1111"/>
    <x v="4067"/>
    <n v="2"/>
    <n v="0.2"/>
    <n v="1.6324000000000014"/>
  </r>
  <r>
    <n v="9132"/>
    <x v="4567"/>
    <x v="3"/>
    <x v="39"/>
    <d v="2014-06-02T00:00:00"/>
    <s v="Standard Class"/>
    <s v="MD-17860"/>
    <x v="550"/>
    <x v="1"/>
    <x v="0"/>
    <x v="517"/>
    <x v="39"/>
    <n v="20707"/>
    <x v="3"/>
    <s v="FUR-FU-10001473"/>
    <x v="0"/>
    <x v="5"/>
    <x v="984"/>
    <x v="1302"/>
    <n v="2"/>
    <n v="0"/>
    <n v="9.8856000000000002"/>
  </r>
  <r>
    <n v="9133"/>
    <x v="4567"/>
    <x v="3"/>
    <x v="39"/>
    <d v="2014-06-02T00:00:00"/>
    <s v="Standard Class"/>
    <s v="MD-17860"/>
    <x v="550"/>
    <x v="1"/>
    <x v="0"/>
    <x v="517"/>
    <x v="39"/>
    <n v="20707"/>
    <x v="3"/>
    <s v="OFF-AP-10001469"/>
    <x v="1"/>
    <x v="9"/>
    <x v="581"/>
    <x v="5772"/>
    <n v="3"/>
    <n v="0"/>
    <n v="36.287699999999987"/>
  </r>
  <r>
    <n v="9134"/>
    <x v="4568"/>
    <x v="1"/>
    <x v="284"/>
    <d v="2012-09-04T00:00:00"/>
    <s v="Standard Class"/>
    <s v="RH-19510"/>
    <x v="563"/>
    <x v="2"/>
    <x v="0"/>
    <x v="70"/>
    <x v="1"/>
    <n v="92037"/>
    <x v="1"/>
    <s v="TEC-PH-10004447"/>
    <x v="2"/>
    <x v="7"/>
    <x v="857"/>
    <x v="5773"/>
    <n v="5"/>
    <n v="0.2"/>
    <n v="41.697000000000003"/>
  </r>
  <r>
    <n v="9135"/>
    <x v="4569"/>
    <x v="0"/>
    <x v="408"/>
    <d v="2013-04-18T00:00:00"/>
    <s v="Standard Class"/>
    <s v="TB-21175"/>
    <x v="533"/>
    <x v="1"/>
    <x v="0"/>
    <x v="481"/>
    <x v="3"/>
    <n v="27893"/>
    <x v="0"/>
    <s v="OFF-ST-10001469"/>
    <x v="1"/>
    <x v="4"/>
    <x v="394"/>
    <x v="5222"/>
    <n v="3"/>
    <n v="0.2"/>
    <n v="-22.671600000000005"/>
  </r>
  <r>
    <n v="9136"/>
    <x v="4569"/>
    <x v="0"/>
    <x v="408"/>
    <d v="2013-04-18T00:00:00"/>
    <s v="Standard Class"/>
    <s v="TB-21175"/>
    <x v="533"/>
    <x v="1"/>
    <x v="0"/>
    <x v="481"/>
    <x v="3"/>
    <n v="27893"/>
    <x v="0"/>
    <s v="OFF-ST-10000060"/>
    <x v="1"/>
    <x v="4"/>
    <x v="387"/>
    <x v="5774"/>
    <n v="1"/>
    <n v="0.2"/>
    <n v="-5.1983999999999995"/>
  </r>
  <r>
    <n v="9137"/>
    <x v="4569"/>
    <x v="0"/>
    <x v="408"/>
    <d v="2013-04-18T00:00:00"/>
    <s v="Standard Class"/>
    <s v="TB-21175"/>
    <x v="533"/>
    <x v="1"/>
    <x v="0"/>
    <x v="481"/>
    <x v="3"/>
    <n v="27893"/>
    <x v="0"/>
    <s v="OFF-PA-10000807"/>
    <x v="1"/>
    <x v="10"/>
    <x v="1650"/>
    <x v="1518"/>
    <n v="3"/>
    <n v="0.2"/>
    <n v="3.4668000000000001"/>
  </r>
  <r>
    <n v="9138"/>
    <x v="4570"/>
    <x v="2"/>
    <x v="563"/>
    <d v="2011-02-10T00:00:00"/>
    <s v="Standard Class"/>
    <s v="EB-13930"/>
    <x v="518"/>
    <x v="0"/>
    <x v="0"/>
    <x v="84"/>
    <x v="2"/>
    <n v="33710"/>
    <x v="0"/>
    <s v="OFF-BI-10000666"/>
    <x v="1"/>
    <x v="8"/>
    <x v="980"/>
    <x v="5775"/>
    <n v="2"/>
    <n v="0.7"/>
    <n v="-12.224"/>
  </r>
  <r>
    <n v="9139"/>
    <x v="4570"/>
    <x v="2"/>
    <x v="563"/>
    <d v="2011-02-10T00:00:00"/>
    <s v="Standard Class"/>
    <s v="EB-13930"/>
    <x v="518"/>
    <x v="0"/>
    <x v="0"/>
    <x v="84"/>
    <x v="2"/>
    <n v="33710"/>
    <x v="0"/>
    <s v="TEC-PH-10002890"/>
    <x v="2"/>
    <x v="7"/>
    <x v="1387"/>
    <x v="2171"/>
    <n v="5"/>
    <n v="0.2"/>
    <n v="13.571999999999996"/>
  </r>
  <r>
    <n v="9140"/>
    <x v="4571"/>
    <x v="2"/>
    <x v="814"/>
    <d v="2011-09-08T00:00:00"/>
    <s v="Standard Class"/>
    <s v="BM-11785"/>
    <x v="298"/>
    <x v="0"/>
    <x v="0"/>
    <x v="452"/>
    <x v="10"/>
    <n v="60089"/>
    <x v="2"/>
    <s v="TEC-AC-10000844"/>
    <x v="2"/>
    <x v="11"/>
    <x v="106"/>
    <x v="5519"/>
    <n v="7"/>
    <n v="0.2"/>
    <n v="95.188799999999972"/>
  </r>
  <r>
    <n v="9141"/>
    <x v="4572"/>
    <x v="3"/>
    <x v="1033"/>
    <d v="2014-10-03T00:00:00"/>
    <s v="Second Class"/>
    <s v="BT-11530"/>
    <x v="404"/>
    <x v="2"/>
    <x v="0"/>
    <x v="1"/>
    <x v="1"/>
    <n v="90049"/>
    <x v="1"/>
    <s v="TEC-AC-10002402"/>
    <x v="2"/>
    <x v="11"/>
    <x v="651"/>
    <x v="460"/>
    <n v="2"/>
    <n v="0"/>
    <n v="47.993999999999986"/>
  </r>
  <r>
    <n v="9142"/>
    <x v="4573"/>
    <x v="0"/>
    <x v="64"/>
    <d v="2013-09-08T00:00:00"/>
    <s v="First Class"/>
    <s v="FW-14395"/>
    <x v="783"/>
    <x v="1"/>
    <x v="0"/>
    <x v="20"/>
    <x v="15"/>
    <n v="10011"/>
    <x v="3"/>
    <s v="TEC-PH-10003988"/>
    <x v="2"/>
    <x v="7"/>
    <x v="47"/>
    <x v="3582"/>
    <n v="4"/>
    <n v="0"/>
    <n v="12.208000000000002"/>
  </r>
  <r>
    <n v="9143"/>
    <x v="4574"/>
    <x v="3"/>
    <x v="968"/>
    <d v="2014-05-27T00:00:00"/>
    <s v="Standard Class"/>
    <s v="RD-19480"/>
    <x v="502"/>
    <x v="0"/>
    <x v="0"/>
    <x v="98"/>
    <x v="33"/>
    <n v="89115"/>
    <x v="1"/>
    <s v="OFF-BI-10004040"/>
    <x v="1"/>
    <x v="8"/>
    <x v="1478"/>
    <x v="1838"/>
    <n v="2"/>
    <n v="0.2"/>
    <n v="3.0043999999999995"/>
  </r>
  <r>
    <n v="9144"/>
    <x v="4574"/>
    <x v="3"/>
    <x v="968"/>
    <d v="2014-05-27T00:00:00"/>
    <s v="Standard Class"/>
    <s v="RD-19480"/>
    <x v="502"/>
    <x v="0"/>
    <x v="0"/>
    <x v="98"/>
    <x v="33"/>
    <n v="89115"/>
    <x v="1"/>
    <s v="TEC-PH-10004094"/>
    <x v="2"/>
    <x v="7"/>
    <x v="1788"/>
    <x v="5776"/>
    <n v="9"/>
    <n v="0.2"/>
    <n v="70.195499999999981"/>
  </r>
  <r>
    <n v="9145"/>
    <x v="4574"/>
    <x v="3"/>
    <x v="968"/>
    <d v="2014-05-27T00:00:00"/>
    <s v="Standard Class"/>
    <s v="RD-19480"/>
    <x v="502"/>
    <x v="0"/>
    <x v="0"/>
    <x v="98"/>
    <x v="33"/>
    <n v="89115"/>
    <x v="1"/>
    <s v="OFF-AP-10000358"/>
    <x v="1"/>
    <x v="9"/>
    <x v="95"/>
    <x v="5777"/>
    <n v="5"/>
    <n v="0"/>
    <n v="18.820999999999994"/>
  </r>
  <r>
    <n v="9146"/>
    <x v="4575"/>
    <x v="1"/>
    <x v="1181"/>
    <d v="2012-09-24T00:00:00"/>
    <s v="Standard Class"/>
    <s v="TP-21130"/>
    <x v="236"/>
    <x v="0"/>
    <x v="0"/>
    <x v="14"/>
    <x v="10"/>
    <n v="60540"/>
    <x v="2"/>
    <s v="OFF-BI-10000138"/>
    <x v="1"/>
    <x v="8"/>
    <x v="600"/>
    <x v="5778"/>
    <n v="3"/>
    <n v="0.8"/>
    <n v="-4.492799999999999"/>
  </r>
  <r>
    <n v="9147"/>
    <x v="4576"/>
    <x v="0"/>
    <x v="1156"/>
    <d v="2013-01-27T00:00:00"/>
    <s v="Standard Class"/>
    <s v="CB-12535"/>
    <x v="118"/>
    <x v="1"/>
    <x v="0"/>
    <x v="140"/>
    <x v="42"/>
    <s v="05408"/>
    <x v="3"/>
    <s v="TEC-AC-10002926"/>
    <x v="2"/>
    <x v="11"/>
    <x v="1114"/>
    <x v="2622"/>
    <n v="2"/>
    <n v="0"/>
    <n v="42.991400000000006"/>
  </r>
  <r>
    <n v="9148"/>
    <x v="4576"/>
    <x v="0"/>
    <x v="1156"/>
    <d v="2013-01-27T00:00:00"/>
    <s v="Standard Class"/>
    <s v="CB-12535"/>
    <x v="118"/>
    <x v="1"/>
    <x v="0"/>
    <x v="140"/>
    <x v="42"/>
    <s v="05408"/>
    <x v="3"/>
    <s v="OFF-AR-10003477"/>
    <x v="1"/>
    <x v="6"/>
    <x v="1829"/>
    <x v="5779"/>
    <n v="6"/>
    <n v="0"/>
    <n v="2.7336"/>
  </r>
  <r>
    <n v="9149"/>
    <x v="4576"/>
    <x v="0"/>
    <x v="1156"/>
    <d v="2013-01-27T00:00:00"/>
    <s v="Standard Class"/>
    <s v="CB-12535"/>
    <x v="118"/>
    <x v="1"/>
    <x v="0"/>
    <x v="140"/>
    <x v="42"/>
    <s v="05408"/>
    <x v="3"/>
    <s v="OFF-ST-10001526"/>
    <x v="1"/>
    <x v="4"/>
    <x v="764"/>
    <x v="5780"/>
    <n v="13"/>
    <n v="0"/>
    <n v="406.71539999999993"/>
  </r>
  <r>
    <n v="9150"/>
    <x v="4577"/>
    <x v="2"/>
    <x v="106"/>
    <d v="2011-06-06T00:00:00"/>
    <s v="Standard Class"/>
    <s v="QJ-19255"/>
    <x v="425"/>
    <x v="1"/>
    <x v="0"/>
    <x v="66"/>
    <x v="12"/>
    <n v="48234"/>
    <x v="2"/>
    <s v="OFF-BI-10001765"/>
    <x v="1"/>
    <x v="8"/>
    <x v="985"/>
    <x v="5781"/>
    <n v="4"/>
    <n v="0"/>
    <n v="66.508799999999994"/>
  </r>
  <r>
    <n v="9151"/>
    <x v="4577"/>
    <x v="2"/>
    <x v="106"/>
    <d v="2011-06-06T00:00:00"/>
    <s v="Standard Class"/>
    <s v="QJ-19255"/>
    <x v="425"/>
    <x v="1"/>
    <x v="0"/>
    <x v="66"/>
    <x v="12"/>
    <n v="48234"/>
    <x v="2"/>
    <s v="OFF-AP-10004859"/>
    <x v="1"/>
    <x v="9"/>
    <x v="921"/>
    <x v="5782"/>
    <n v="5"/>
    <n v="0.1"/>
    <n v="12.376000000000001"/>
  </r>
  <r>
    <n v="9152"/>
    <x v="4578"/>
    <x v="1"/>
    <x v="496"/>
    <d v="2012-09-29T00:00:00"/>
    <s v="Second Class"/>
    <s v="KM-16720"/>
    <x v="27"/>
    <x v="0"/>
    <x v="0"/>
    <x v="418"/>
    <x v="16"/>
    <n v="85323"/>
    <x v="1"/>
    <s v="OFF-AR-10003179"/>
    <x v="1"/>
    <x v="6"/>
    <x v="1565"/>
    <x v="4769"/>
    <n v="2"/>
    <n v="0.2"/>
    <n v="2.3685999999999989"/>
  </r>
  <r>
    <n v="9153"/>
    <x v="4578"/>
    <x v="1"/>
    <x v="496"/>
    <d v="2012-09-29T00:00:00"/>
    <s v="Second Class"/>
    <s v="KM-16720"/>
    <x v="27"/>
    <x v="0"/>
    <x v="0"/>
    <x v="418"/>
    <x v="16"/>
    <n v="85323"/>
    <x v="1"/>
    <s v="TEC-AC-10002345"/>
    <x v="2"/>
    <x v="11"/>
    <x v="173"/>
    <x v="5783"/>
    <n v="2"/>
    <n v="0.2"/>
    <n v="1.4499999999999993"/>
  </r>
  <r>
    <n v="9154"/>
    <x v="4578"/>
    <x v="1"/>
    <x v="496"/>
    <d v="2012-09-29T00:00:00"/>
    <s v="Second Class"/>
    <s v="KM-16720"/>
    <x v="27"/>
    <x v="0"/>
    <x v="0"/>
    <x v="418"/>
    <x v="16"/>
    <n v="85323"/>
    <x v="1"/>
    <s v="OFF-AR-10001246"/>
    <x v="1"/>
    <x v="6"/>
    <x v="450"/>
    <x v="2309"/>
    <n v="7"/>
    <n v="0.2"/>
    <n v="1.852199999999999"/>
  </r>
  <r>
    <n v="9155"/>
    <x v="4579"/>
    <x v="0"/>
    <x v="1147"/>
    <d v="2013-08-04T00:00:00"/>
    <s v="Second Class"/>
    <s v="KM-16660"/>
    <x v="730"/>
    <x v="0"/>
    <x v="0"/>
    <x v="10"/>
    <x v="9"/>
    <n v="19140"/>
    <x v="3"/>
    <s v="FUR-FU-10004864"/>
    <x v="0"/>
    <x v="5"/>
    <x v="1710"/>
    <x v="5784"/>
    <n v="2"/>
    <n v="0.2"/>
    <n v="3.1382000000000003"/>
  </r>
  <r>
    <n v="9156"/>
    <x v="4580"/>
    <x v="2"/>
    <x v="1213"/>
    <d v="2011-01-29T00:00:00"/>
    <s v="Standard Class"/>
    <s v="IM-15055"/>
    <x v="780"/>
    <x v="0"/>
    <x v="0"/>
    <x v="98"/>
    <x v="33"/>
    <n v="89115"/>
    <x v="1"/>
    <s v="OFF-PA-10001804"/>
    <x v="1"/>
    <x v="10"/>
    <x v="128"/>
    <x v="1598"/>
    <n v="6"/>
    <n v="0"/>
    <n v="19.238399999999999"/>
  </r>
  <r>
    <n v="9157"/>
    <x v="4581"/>
    <x v="2"/>
    <x v="472"/>
    <d v="2011-08-08T00:00:00"/>
    <s v="Standard Class"/>
    <s v="ML-17395"/>
    <x v="504"/>
    <x v="1"/>
    <x v="0"/>
    <x v="294"/>
    <x v="43"/>
    <n v="4401"/>
    <x v="3"/>
    <s v="OFF-AP-10001271"/>
    <x v="1"/>
    <x v="9"/>
    <x v="469"/>
    <x v="5785"/>
    <n v="2"/>
    <n v="0"/>
    <n v="27.529200000000003"/>
  </r>
  <r>
    <n v="9158"/>
    <x v="4581"/>
    <x v="2"/>
    <x v="472"/>
    <d v="2011-08-08T00:00:00"/>
    <s v="Standard Class"/>
    <s v="ML-17395"/>
    <x v="504"/>
    <x v="1"/>
    <x v="0"/>
    <x v="294"/>
    <x v="43"/>
    <n v="4401"/>
    <x v="3"/>
    <s v="OFF-PA-10004353"/>
    <x v="1"/>
    <x v="10"/>
    <x v="1652"/>
    <x v="5786"/>
    <n v="13"/>
    <n v="0"/>
    <n v="124.6752"/>
  </r>
  <r>
    <n v="9159"/>
    <x v="4581"/>
    <x v="2"/>
    <x v="472"/>
    <d v="2011-08-08T00:00:00"/>
    <s v="Standard Class"/>
    <s v="ML-17395"/>
    <x v="504"/>
    <x v="1"/>
    <x v="0"/>
    <x v="294"/>
    <x v="43"/>
    <n v="4401"/>
    <x v="3"/>
    <s v="TEC-AC-10002473"/>
    <x v="2"/>
    <x v="11"/>
    <x v="713"/>
    <x v="5787"/>
    <n v="9"/>
    <n v="0"/>
    <n v="104.7222"/>
  </r>
  <r>
    <n v="9160"/>
    <x v="4582"/>
    <x v="0"/>
    <x v="888"/>
    <d v="2013-08-15T00:00:00"/>
    <s v="Standard Class"/>
    <s v="GH-14410"/>
    <x v="689"/>
    <x v="2"/>
    <x v="0"/>
    <x v="469"/>
    <x v="18"/>
    <n v="37075"/>
    <x v="0"/>
    <s v="OFF-BI-10003314"/>
    <x v="1"/>
    <x v="8"/>
    <x v="305"/>
    <x v="5788"/>
    <n v="3"/>
    <n v="0.7"/>
    <n v="-3.0366"/>
  </r>
  <r>
    <n v="9161"/>
    <x v="4582"/>
    <x v="0"/>
    <x v="888"/>
    <d v="2013-08-15T00:00:00"/>
    <s v="Standard Class"/>
    <s v="GH-14410"/>
    <x v="689"/>
    <x v="2"/>
    <x v="0"/>
    <x v="469"/>
    <x v="18"/>
    <n v="37075"/>
    <x v="0"/>
    <s v="OFF-BI-10004465"/>
    <x v="1"/>
    <x v="8"/>
    <x v="732"/>
    <x v="5789"/>
    <n v="5"/>
    <n v="0.7"/>
    <n v="-7.9199999999999982"/>
  </r>
  <r>
    <n v="9162"/>
    <x v="4583"/>
    <x v="0"/>
    <x v="16"/>
    <d v="2013-12-13T00:00:00"/>
    <s v="Standard Class"/>
    <s v="AG-10900"/>
    <x v="151"/>
    <x v="0"/>
    <x v="0"/>
    <x v="342"/>
    <x v="6"/>
    <n v="54703"/>
    <x v="2"/>
    <s v="FUR-BO-10003450"/>
    <x v="0"/>
    <x v="0"/>
    <x v="1344"/>
    <x v="5790"/>
    <n v="7"/>
    <n v="0"/>
    <n v="32.46879999999998"/>
  </r>
  <r>
    <n v="9163"/>
    <x v="4583"/>
    <x v="0"/>
    <x v="16"/>
    <d v="2013-12-13T00:00:00"/>
    <s v="Standard Class"/>
    <s v="AG-10900"/>
    <x v="151"/>
    <x v="0"/>
    <x v="0"/>
    <x v="342"/>
    <x v="6"/>
    <n v="54703"/>
    <x v="2"/>
    <s v="FUR-CH-10002335"/>
    <x v="0"/>
    <x v="1"/>
    <x v="623"/>
    <x v="5791"/>
    <n v="3"/>
    <n v="0"/>
    <n v="176.80260000000001"/>
  </r>
  <r>
    <n v="9164"/>
    <x v="4584"/>
    <x v="1"/>
    <x v="1214"/>
    <d v="2012-06-12T00:00:00"/>
    <s v="Standard Class"/>
    <s v="MG-17695"/>
    <x v="726"/>
    <x v="0"/>
    <x v="0"/>
    <x v="22"/>
    <x v="10"/>
    <n v="60610"/>
    <x v="2"/>
    <s v="TEC-AC-10003433"/>
    <x v="2"/>
    <x v="11"/>
    <x v="1409"/>
    <x v="480"/>
    <n v="3"/>
    <n v="0.2"/>
    <n v="0.74249999999999994"/>
  </r>
  <r>
    <n v="9165"/>
    <x v="4584"/>
    <x v="1"/>
    <x v="1214"/>
    <d v="2012-06-12T00:00:00"/>
    <s v="Standard Class"/>
    <s v="MG-17695"/>
    <x v="726"/>
    <x v="0"/>
    <x v="0"/>
    <x v="22"/>
    <x v="10"/>
    <n v="60610"/>
    <x v="2"/>
    <s v="OFF-AP-10003849"/>
    <x v="1"/>
    <x v="9"/>
    <x v="833"/>
    <x v="5792"/>
    <n v="2"/>
    <n v="0.8"/>
    <n v="-393.60200000000009"/>
  </r>
  <r>
    <n v="9166"/>
    <x v="4585"/>
    <x v="0"/>
    <x v="890"/>
    <d v="2013-06-27T00:00:00"/>
    <s v="Second Class"/>
    <s v="MJ-17740"/>
    <x v="77"/>
    <x v="0"/>
    <x v="0"/>
    <x v="70"/>
    <x v="1"/>
    <n v="92037"/>
    <x v="1"/>
    <s v="TEC-MA-10000984"/>
    <x v="2"/>
    <x v="15"/>
    <x v="1811"/>
    <x v="5793"/>
    <n v="4"/>
    <n v="0.2"/>
    <n v="503.63999999999965"/>
  </r>
  <r>
    <n v="9167"/>
    <x v="4585"/>
    <x v="0"/>
    <x v="890"/>
    <d v="2013-06-27T00:00:00"/>
    <s v="Second Class"/>
    <s v="MJ-17740"/>
    <x v="77"/>
    <x v="0"/>
    <x v="0"/>
    <x v="70"/>
    <x v="1"/>
    <n v="92037"/>
    <x v="1"/>
    <s v="OFF-PA-10000418"/>
    <x v="1"/>
    <x v="10"/>
    <x v="961"/>
    <x v="2840"/>
    <n v="1"/>
    <n v="0"/>
    <n v="50.327999999999996"/>
  </r>
  <r>
    <n v="9168"/>
    <x v="4585"/>
    <x v="0"/>
    <x v="890"/>
    <d v="2013-06-27T00:00:00"/>
    <s v="Second Class"/>
    <s v="MJ-17740"/>
    <x v="77"/>
    <x v="0"/>
    <x v="0"/>
    <x v="70"/>
    <x v="1"/>
    <n v="92037"/>
    <x v="1"/>
    <s v="OFF-AP-10001242"/>
    <x v="1"/>
    <x v="9"/>
    <x v="1408"/>
    <x v="2624"/>
    <n v="3"/>
    <n v="0"/>
    <n v="72.431999999999988"/>
  </r>
  <r>
    <n v="9169"/>
    <x v="4586"/>
    <x v="0"/>
    <x v="543"/>
    <d v="2013-03-20T00:00:00"/>
    <s v="Standard Class"/>
    <s v="SJ-20125"/>
    <x v="319"/>
    <x v="2"/>
    <x v="0"/>
    <x v="25"/>
    <x v="35"/>
    <n v="39212"/>
    <x v="0"/>
    <s v="OFF-PA-10001954"/>
    <x v="1"/>
    <x v="10"/>
    <x v="595"/>
    <x v="5794"/>
    <n v="14"/>
    <n v="0"/>
    <n v="147.08959999999999"/>
  </r>
  <r>
    <n v="9170"/>
    <x v="4586"/>
    <x v="0"/>
    <x v="543"/>
    <d v="2013-03-20T00:00:00"/>
    <s v="Standard Class"/>
    <s v="SJ-20125"/>
    <x v="319"/>
    <x v="2"/>
    <x v="0"/>
    <x v="25"/>
    <x v="35"/>
    <n v="39212"/>
    <x v="0"/>
    <s v="OFF-PA-10001954"/>
    <x v="1"/>
    <x v="10"/>
    <x v="595"/>
    <x v="1846"/>
    <n v="2"/>
    <n v="0"/>
    <n v="21.012799999999999"/>
  </r>
  <r>
    <n v="9171"/>
    <x v="4587"/>
    <x v="0"/>
    <x v="49"/>
    <d v="2013-12-02T00:00:00"/>
    <s v="Same Day"/>
    <s v="LB-16795"/>
    <x v="697"/>
    <x v="2"/>
    <x v="0"/>
    <x v="475"/>
    <x v="1"/>
    <n v="93030"/>
    <x v="1"/>
    <s v="FUR-FU-10000448"/>
    <x v="0"/>
    <x v="5"/>
    <x v="464"/>
    <x v="5795"/>
    <n v="2"/>
    <n v="0"/>
    <n v="1.597999999999999"/>
  </r>
  <r>
    <n v="9172"/>
    <x v="4587"/>
    <x v="0"/>
    <x v="49"/>
    <d v="2013-12-02T00:00:00"/>
    <s v="Same Day"/>
    <s v="LB-16795"/>
    <x v="697"/>
    <x v="2"/>
    <x v="0"/>
    <x v="475"/>
    <x v="1"/>
    <n v="93030"/>
    <x v="1"/>
    <s v="OFF-PA-10001357"/>
    <x v="1"/>
    <x v="10"/>
    <x v="1032"/>
    <x v="3642"/>
    <n v="1"/>
    <n v="0"/>
    <n v="22.991999999999997"/>
  </r>
  <r>
    <n v="9173"/>
    <x v="4587"/>
    <x v="0"/>
    <x v="49"/>
    <d v="2013-12-02T00:00:00"/>
    <s v="Same Day"/>
    <s v="LB-16795"/>
    <x v="697"/>
    <x v="2"/>
    <x v="0"/>
    <x v="475"/>
    <x v="1"/>
    <n v="93030"/>
    <x v="1"/>
    <s v="OFF-ST-10002292"/>
    <x v="1"/>
    <x v="4"/>
    <x v="863"/>
    <x v="5796"/>
    <n v="3"/>
    <n v="0"/>
    <n v="222.58799999999991"/>
  </r>
  <r>
    <n v="9174"/>
    <x v="4587"/>
    <x v="0"/>
    <x v="49"/>
    <d v="2013-12-02T00:00:00"/>
    <s v="Same Day"/>
    <s v="LB-16795"/>
    <x v="697"/>
    <x v="2"/>
    <x v="0"/>
    <x v="475"/>
    <x v="1"/>
    <n v="93030"/>
    <x v="1"/>
    <s v="OFF-EN-10001219"/>
    <x v="1"/>
    <x v="12"/>
    <x v="583"/>
    <x v="996"/>
    <n v="3"/>
    <n v="0"/>
    <n v="11.230799999999999"/>
  </r>
  <r>
    <n v="9175"/>
    <x v="4588"/>
    <x v="3"/>
    <x v="492"/>
    <d v="2014-06-15T00:00:00"/>
    <s v="Second Class"/>
    <s v="SB-20185"/>
    <x v="766"/>
    <x v="0"/>
    <x v="0"/>
    <x v="239"/>
    <x v="4"/>
    <n v="98031"/>
    <x v="1"/>
    <s v="TEC-PH-10002564"/>
    <x v="2"/>
    <x v="7"/>
    <x v="976"/>
    <x v="981"/>
    <n v="3"/>
    <n v="0.2"/>
    <n v="8.9969999999999892"/>
  </r>
  <r>
    <n v="9176"/>
    <x v="4588"/>
    <x v="3"/>
    <x v="492"/>
    <d v="2014-06-15T00:00:00"/>
    <s v="Second Class"/>
    <s v="SB-20185"/>
    <x v="766"/>
    <x v="0"/>
    <x v="0"/>
    <x v="239"/>
    <x v="4"/>
    <n v="98031"/>
    <x v="1"/>
    <s v="OFF-PA-10001639"/>
    <x v="1"/>
    <x v="10"/>
    <x v="972"/>
    <x v="541"/>
    <n v="3"/>
    <n v="0"/>
    <n v="9.3312000000000008"/>
  </r>
  <r>
    <n v="9177"/>
    <x v="4589"/>
    <x v="0"/>
    <x v="690"/>
    <d v="2013-03-25T00:00:00"/>
    <s v="Standard Class"/>
    <s v="CC-12610"/>
    <x v="566"/>
    <x v="1"/>
    <x v="0"/>
    <x v="316"/>
    <x v="18"/>
    <n v="37211"/>
    <x v="0"/>
    <s v="OFF-BI-10001153"/>
    <x v="1"/>
    <x v="8"/>
    <x v="300"/>
    <x v="762"/>
    <n v="3"/>
    <n v="0.7"/>
    <n v="-20.72399999999999"/>
  </r>
  <r>
    <n v="9178"/>
    <x v="4590"/>
    <x v="0"/>
    <x v="696"/>
    <d v="2013-11-19T00:00:00"/>
    <s v="Standard Class"/>
    <s v="DP-13000"/>
    <x v="24"/>
    <x v="0"/>
    <x v="0"/>
    <x v="20"/>
    <x v="15"/>
    <n v="10035"/>
    <x v="3"/>
    <s v="TEC-PH-10003356"/>
    <x v="2"/>
    <x v="7"/>
    <x v="1689"/>
    <x v="62"/>
    <n v="2"/>
    <n v="0"/>
    <n v="3.9144000000000005"/>
  </r>
  <r>
    <n v="9179"/>
    <x v="4590"/>
    <x v="0"/>
    <x v="696"/>
    <d v="2013-11-19T00:00:00"/>
    <s v="Standard Class"/>
    <s v="DP-13000"/>
    <x v="24"/>
    <x v="0"/>
    <x v="0"/>
    <x v="20"/>
    <x v="15"/>
    <n v="10035"/>
    <x v="3"/>
    <s v="OFF-AR-10001725"/>
    <x v="1"/>
    <x v="6"/>
    <x v="1540"/>
    <x v="5797"/>
    <n v="1"/>
    <n v="0"/>
    <n v="6.1490000000000009"/>
  </r>
  <r>
    <n v="9180"/>
    <x v="4591"/>
    <x v="3"/>
    <x v="783"/>
    <d v="2014-08-12T00:00:00"/>
    <s v="Standard Class"/>
    <s v="JL-15505"/>
    <x v="145"/>
    <x v="0"/>
    <x v="0"/>
    <x v="223"/>
    <x v="1"/>
    <n v="92683"/>
    <x v="1"/>
    <s v="TEC-PH-10002415"/>
    <x v="2"/>
    <x v="7"/>
    <x v="1517"/>
    <x v="5798"/>
    <n v="3"/>
    <n v="0.2"/>
    <n v="44.242500000000035"/>
  </r>
  <r>
    <n v="9181"/>
    <x v="4591"/>
    <x v="3"/>
    <x v="783"/>
    <d v="2014-08-12T00:00:00"/>
    <s v="Standard Class"/>
    <s v="JL-15505"/>
    <x v="145"/>
    <x v="0"/>
    <x v="0"/>
    <x v="223"/>
    <x v="1"/>
    <n v="92683"/>
    <x v="1"/>
    <s v="OFF-BI-10003355"/>
    <x v="1"/>
    <x v="8"/>
    <x v="586"/>
    <x v="1655"/>
    <n v="3"/>
    <n v="0.2"/>
    <n v="4.1832000000000003"/>
  </r>
  <r>
    <n v="9182"/>
    <x v="4591"/>
    <x v="3"/>
    <x v="783"/>
    <d v="2014-08-12T00:00:00"/>
    <s v="Standard Class"/>
    <s v="JL-15505"/>
    <x v="145"/>
    <x v="0"/>
    <x v="0"/>
    <x v="223"/>
    <x v="1"/>
    <n v="92683"/>
    <x v="1"/>
    <s v="OFF-BI-10000216"/>
    <x v="1"/>
    <x v="8"/>
    <x v="1625"/>
    <x v="5799"/>
    <n v="3"/>
    <n v="0.2"/>
    <n v="11.673000000000002"/>
  </r>
  <r>
    <n v="9183"/>
    <x v="4591"/>
    <x v="3"/>
    <x v="783"/>
    <d v="2014-08-12T00:00:00"/>
    <s v="Standard Class"/>
    <s v="JL-15505"/>
    <x v="145"/>
    <x v="0"/>
    <x v="0"/>
    <x v="223"/>
    <x v="1"/>
    <n v="92683"/>
    <x v="1"/>
    <s v="TEC-AC-10004803"/>
    <x v="2"/>
    <x v="11"/>
    <x v="1756"/>
    <x v="5800"/>
    <n v="4"/>
    <n v="0"/>
    <n v="7.8064000000000036"/>
  </r>
  <r>
    <n v="9184"/>
    <x v="4591"/>
    <x v="3"/>
    <x v="783"/>
    <d v="2014-08-12T00:00:00"/>
    <s v="Standard Class"/>
    <s v="JL-15505"/>
    <x v="145"/>
    <x v="0"/>
    <x v="0"/>
    <x v="223"/>
    <x v="1"/>
    <n v="92683"/>
    <x v="1"/>
    <s v="OFF-PA-10001970"/>
    <x v="1"/>
    <x v="10"/>
    <x v="311"/>
    <x v="335"/>
    <n v="2"/>
    <n v="0"/>
    <n v="11.543199999999999"/>
  </r>
  <r>
    <n v="9185"/>
    <x v="4591"/>
    <x v="3"/>
    <x v="783"/>
    <d v="2014-08-12T00:00:00"/>
    <s v="Standard Class"/>
    <s v="JL-15505"/>
    <x v="145"/>
    <x v="0"/>
    <x v="0"/>
    <x v="223"/>
    <x v="1"/>
    <n v="92683"/>
    <x v="1"/>
    <s v="FUR-FU-10004848"/>
    <x v="0"/>
    <x v="5"/>
    <x v="28"/>
    <x v="2678"/>
    <n v="1"/>
    <n v="0"/>
    <n v="15.524999999999999"/>
  </r>
  <r>
    <n v="9186"/>
    <x v="4591"/>
    <x v="3"/>
    <x v="783"/>
    <d v="2014-08-12T00:00:00"/>
    <s v="Standard Class"/>
    <s v="JL-15505"/>
    <x v="145"/>
    <x v="0"/>
    <x v="0"/>
    <x v="223"/>
    <x v="1"/>
    <n v="92683"/>
    <x v="1"/>
    <s v="FUR-CH-10002317"/>
    <x v="0"/>
    <x v="1"/>
    <x v="1830"/>
    <x v="5801"/>
    <n v="1"/>
    <n v="0.2"/>
    <n v="25.897999999999982"/>
  </r>
  <r>
    <n v="9187"/>
    <x v="4591"/>
    <x v="3"/>
    <x v="783"/>
    <d v="2014-08-12T00:00:00"/>
    <s v="Standard Class"/>
    <s v="JL-15505"/>
    <x v="145"/>
    <x v="0"/>
    <x v="0"/>
    <x v="223"/>
    <x v="1"/>
    <n v="92683"/>
    <x v="1"/>
    <s v="OFF-AP-10002534"/>
    <x v="1"/>
    <x v="9"/>
    <x v="1193"/>
    <x v="5802"/>
    <n v="5"/>
    <n v="0"/>
    <n v="412.46800000000007"/>
  </r>
  <r>
    <n v="9188"/>
    <x v="4592"/>
    <x v="1"/>
    <x v="291"/>
    <d v="2012-08-25T00:00:00"/>
    <s v="Standard Class"/>
    <s v="SM-20320"/>
    <x v="598"/>
    <x v="2"/>
    <x v="0"/>
    <x v="227"/>
    <x v="9"/>
    <n v="18103"/>
    <x v="3"/>
    <s v="OFF-SU-10001935"/>
    <x v="1"/>
    <x v="14"/>
    <x v="33"/>
    <x v="4273"/>
    <n v="2"/>
    <n v="0.2"/>
    <n v="-0.69760000000000066"/>
  </r>
  <r>
    <n v="9189"/>
    <x v="4592"/>
    <x v="1"/>
    <x v="291"/>
    <d v="2012-08-25T00:00:00"/>
    <s v="Standard Class"/>
    <s v="SM-20320"/>
    <x v="598"/>
    <x v="2"/>
    <x v="0"/>
    <x v="227"/>
    <x v="9"/>
    <n v="18103"/>
    <x v="3"/>
    <s v="TEC-AC-10000290"/>
    <x v="2"/>
    <x v="11"/>
    <x v="232"/>
    <x v="5018"/>
    <n v="4"/>
    <n v="0.2"/>
    <n v="3.8024000000000004"/>
  </r>
  <r>
    <n v="9190"/>
    <x v="4592"/>
    <x v="1"/>
    <x v="291"/>
    <d v="2012-08-25T00:00:00"/>
    <s v="Standard Class"/>
    <s v="SM-20320"/>
    <x v="598"/>
    <x v="2"/>
    <x v="0"/>
    <x v="227"/>
    <x v="9"/>
    <n v="18103"/>
    <x v="3"/>
    <s v="OFF-ST-10002574"/>
    <x v="1"/>
    <x v="4"/>
    <x v="926"/>
    <x v="5803"/>
    <n v="6"/>
    <n v="0.2"/>
    <n v="-165.768"/>
  </r>
  <r>
    <n v="9191"/>
    <x v="4592"/>
    <x v="1"/>
    <x v="291"/>
    <d v="2012-08-25T00:00:00"/>
    <s v="Standard Class"/>
    <s v="SM-20320"/>
    <x v="598"/>
    <x v="2"/>
    <x v="0"/>
    <x v="227"/>
    <x v="9"/>
    <n v="18103"/>
    <x v="3"/>
    <s v="OFF-BI-10004519"/>
    <x v="1"/>
    <x v="8"/>
    <x v="880"/>
    <x v="5804"/>
    <n v="2"/>
    <n v="0.7"/>
    <n v="-82.989999999999981"/>
  </r>
  <r>
    <n v="9192"/>
    <x v="4592"/>
    <x v="1"/>
    <x v="291"/>
    <d v="2012-08-25T00:00:00"/>
    <s v="Standard Class"/>
    <s v="SM-20320"/>
    <x v="598"/>
    <x v="2"/>
    <x v="0"/>
    <x v="227"/>
    <x v="9"/>
    <n v="18103"/>
    <x v="3"/>
    <s v="OFF-PA-10003625"/>
    <x v="1"/>
    <x v="10"/>
    <x v="750"/>
    <x v="2000"/>
    <n v="2"/>
    <n v="0.2"/>
    <n v="15.489999999999997"/>
  </r>
  <r>
    <n v="9193"/>
    <x v="4593"/>
    <x v="1"/>
    <x v="121"/>
    <d v="2012-11-07T00:00:00"/>
    <s v="Standard Class"/>
    <s v="BB-10990"/>
    <x v="121"/>
    <x v="1"/>
    <x v="0"/>
    <x v="52"/>
    <x v="5"/>
    <n v="78207"/>
    <x v="2"/>
    <s v="OFF-BI-10001524"/>
    <x v="1"/>
    <x v="8"/>
    <x v="298"/>
    <x v="5805"/>
    <n v="7"/>
    <n v="0.8"/>
    <n v="-46.995200000000025"/>
  </r>
  <r>
    <n v="9194"/>
    <x v="4593"/>
    <x v="1"/>
    <x v="121"/>
    <d v="2012-11-07T00:00:00"/>
    <s v="Standard Class"/>
    <s v="BB-10990"/>
    <x v="121"/>
    <x v="1"/>
    <x v="0"/>
    <x v="52"/>
    <x v="5"/>
    <n v="78207"/>
    <x v="2"/>
    <s v="TEC-PH-10002200"/>
    <x v="2"/>
    <x v="7"/>
    <x v="1471"/>
    <x v="3532"/>
    <n v="2"/>
    <n v="0.2"/>
    <n v="38.779199999999989"/>
  </r>
  <r>
    <n v="9195"/>
    <x v="4594"/>
    <x v="2"/>
    <x v="953"/>
    <d v="2011-12-06T00:00:00"/>
    <s v="Standard Class"/>
    <s v="PB-19150"/>
    <x v="171"/>
    <x v="0"/>
    <x v="0"/>
    <x v="418"/>
    <x v="16"/>
    <n v="85323"/>
    <x v="1"/>
    <s v="OFF-SU-10001664"/>
    <x v="1"/>
    <x v="14"/>
    <x v="1232"/>
    <x v="2758"/>
    <n v="7"/>
    <n v="0.2"/>
    <n v="3.5993999999999993"/>
  </r>
  <r>
    <n v="9196"/>
    <x v="4594"/>
    <x v="2"/>
    <x v="953"/>
    <d v="2011-12-06T00:00:00"/>
    <s v="Standard Class"/>
    <s v="PB-19150"/>
    <x v="171"/>
    <x v="0"/>
    <x v="0"/>
    <x v="418"/>
    <x v="16"/>
    <n v="85323"/>
    <x v="1"/>
    <s v="TEC-AC-10002550"/>
    <x v="2"/>
    <x v="11"/>
    <x v="1539"/>
    <x v="5806"/>
    <n v="4"/>
    <n v="0.2"/>
    <n v="-16.614000000000004"/>
  </r>
  <r>
    <n v="9197"/>
    <x v="4595"/>
    <x v="2"/>
    <x v="1025"/>
    <d v="2011-05-15T00:00:00"/>
    <s v="Standard Class"/>
    <s v="GM-14680"/>
    <x v="411"/>
    <x v="0"/>
    <x v="0"/>
    <x v="49"/>
    <x v="1"/>
    <n v="95123"/>
    <x v="1"/>
    <s v="OFF-PA-10004353"/>
    <x v="1"/>
    <x v="10"/>
    <x v="1652"/>
    <x v="792"/>
    <n v="2"/>
    <n v="0"/>
    <n v="19.180800000000001"/>
  </r>
  <r>
    <n v="9198"/>
    <x v="4595"/>
    <x v="2"/>
    <x v="1025"/>
    <d v="2011-05-15T00:00:00"/>
    <s v="Standard Class"/>
    <s v="GM-14680"/>
    <x v="411"/>
    <x v="0"/>
    <x v="0"/>
    <x v="49"/>
    <x v="1"/>
    <n v="95123"/>
    <x v="1"/>
    <s v="TEC-PH-10001817"/>
    <x v="2"/>
    <x v="7"/>
    <x v="1097"/>
    <x v="5807"/>
    <n v="5"/>
    <n v="0.2"/>
    <n v="125.30000000000007"/>
  </r>
  <r>
    <n v="9199"/>
    <x v="4595"/>
    <x v="2"/>
    <x v="1025"/>
    <d v="2011-05-15T00:00:00"/>
    <s v="Standard Class"/>
    <s v="GM-14680"/>
    <x v="411"/>
    <x v="0"/>
    <x v="0"/>
    <x v="49"/>
    <x v="1"/>
    <n v="95123"/>
    <x v="1"/>
    <s v="OFF-SU-10004737"/>
    <x v="1"/>
    <x v="14"/>
    <x v="1704"/>
    <x v="5808"/>
    <n v="6"/>
    <n v="0"/>
    <n v="11.0808"/>
  </r>
  <r>
    <n v="9200"/>
    <x v="4595"/>
    <x v="2"/>
    <x v="1025"/>
    <d v="2011-05-15T00:00:00"/>
    <s v="Standard Class"/>
    <s v="GM-14680"/>
    <x v="411"/>
    <x v="0"/>
    <x v="0"/>
    <x v="49"/>
    <x v="1"/>
    <n v="95123"/>
    <x v="1"/>
    <s v="FUR-CH-10002320"/>
    <x v="0"/>
    <x v="1"/>
    <x v="1454"/>
    <x v="5809"/>
    <n v="1"/>
    <n v="0.2"/>
    <n v="32.097999999999971"/>
  </r>
  <r>
    <n v="9201"/>
    <x v="4596"/>
    <x v="0"/>
    <x v="508"/>
    <d v="2013-10-21T00:00:00"/>
    <s v="First Class"/>
    <s v="NR-18550"/>
    <x v="749"/>
    <x v="0"/>
    <x v="0"/>
    <x v="275"/>
    <x v="30"/>
    <n v="8861"/>
    <x v="3"/>
    <s v="FUR-BO-10001337"/>
    <x v="0"/>
    <x v="0"/>
    <x v="425"/>
    <x v="5810"/>
    <n v="1"/>
    <n v="0"/>
    <n v="12.097999999999999"/>
  </r>
  <r>
    <n v="9202"/>
    <x v="4596"/>
    <x v="0"/>
    <x v="508"/>
    <d v="2013-10-21T00:00:00"/>
    <s v="First Class"/>
    <s v="NR-18550"/>
    <x v="749"/>
    <x v="0"/>
    <x v="0"/>
    <x v="275"/>
    <x v="30"/>
    <n v="8861"/>
    <x v="3"/>
    <s v="OFF-BI-10004584"/>
    <x v="1"/>
    <x v="8"/>
    <x v="378"/>
    <x v="5811"/>
    <n v="1"/>
    <n v="0"/>
    <n v="148.51060000000001"/>
  </r>
  <r>
    <n v="9203"/>
    <x v="4597"/>
    <x v="0"/>
    <x v="859"/>
    <d v="2013-11-04T00:00:00"/>
    <s v="Standard Class"/>
    <s v="EH-13765"/>
    <x v="553"/>
    <x v="1"/>
    <x v="0"/>
    <x v="20"/>
    <x v="15"/>
    <n v="10011"/>
    <x v="3"/>
    <s v="OFF-BI-10004817"/>
    <x v="1"/>
    <x v="8"/>
    <x v="1199"/>
    <x v="1528"/>
    <n v="3"/>
    <n v="0.2"/>
    <n v="10.0632"/>
  </r>
  <r>
    <n v="9204"/>
    <x v="4597"/>
    <x v="0"/>
    <x v="859"/>
    <d v="2013-11-04T00:00:00"/>
    <s v="Standard Class"/>
    <s v="EH-13765"/>
    <x v="553"/>
    <x v="1"/>
    <x v="0"/>
    <x v="20"/>
    <x v="15"/>
    <n v="10011"/>
    <x v="3"/>
    <s v="OFF-AR-10004602"/>
    <x v="1"/>
    <x v="6"/>
    <x v="1217"/>
    <x v="1164"/>
    <n v="5"/>
    <n v="0"/>
    <n v="32.186000000000007"/>
  </r>
  <r>
    <n v="9205"/>
    <x v="4598"/>
    <x v="0"/>
    <x v="49"/>
    <d v="2013-12-06T00:00:00"/>
    <s v="Standard Class"/>
    <s v="FH-14365"/>
    <x v="92"/>
    <x v="1"/>
    <x v="0"/>
    <x v="1"/>
    <x v="1"/>
    <n v="90004"/>
    <x v="1"/>
    <s v="OFF-AR-10001149"/>
    <x v="1"/>
    <x v="6"/>
    <x v="130"/>
    <x v="4173"/>
    <n v="8"/>
    <n v="0"/>
    <n v="6.911999999999999"/>
  </r>
  <r>
    <n v="9206"/>
    <x v="4599"/>
    <x v="0"/>
    <x v="438"/>
    <d v="2013-04-22T00:00:00"/>
    <s v="Same Day"/>
    <s v="BT-11680"/>
    <x v="537"/>
    <x v="0"/>
    <x v="0"/>
    <x v="451"/>
    <x v="29"/>
    <n v="6460"/>
    <x v="3"/>
    <s v="OFF-AR-10004817"/>
    <x v="1"/>
    <x v="6"/>
    <x v="906"/>
    <x v="1154"/>
    <n v="3"/>
    <n v="0"/>
    <n v="4.4891999999999985"/>
  </r>
  <r>
    <n v="9207"/>
    <x v="4599"/>
    <x v="0"/>
    <x v="438"/>
    <d v="2013-04-22T00:00:00"/>
    <s v="Same Day"/>
    <s v="BT-11680"/>
    <x v="537"/>
    <x v="0"/>
    <x v="0"/>
    <x v="451"/>
    <x v="29"/>
    <n v="6460"/>
    <x v="3"/>
    <s v="OFF-PA-10003797"/>
    <x v="1"/>
    <x v="10"/>
    <x v="1701"/>
    <x v="187"/>
    <n v="8"/>
    <n v="0"/>
    <n v="24.883200000000002"/>
  </r>
  <r>
    <n v="9208"/>
    <x v="4600"/>
    <x v="3"/>
    <x v="646"/>
    <d v="2014-08-08T00:00:00"/>
    <s v="Standard Class"/>
    <s v="AB-10105"/>
    <x v="455"/>
    <x v="0"/>
    <x v="0"/>
    <x v="41"/>
    <x v="10"/>
    <n v="61701"/>
    <x v="2"/>
    <s v="TEC-AC-10000682"/>
    <x v="2"/>
    <x v="11"/>
    <x v="1327"/>
    <x v="5812"/>
    <n v="3"/>
    <n v="0.2"/>
    <n v="7.4654999999999987"/>
  </r>
  <r>
    <n v="9209"/>
    <x v="4601"/>
    <x v="3"/>
    <x v="646"/>
    <d v="2014-08-09T00:00:00"/>
    <s v="Second Class"/>
    <s v="SC-20230"/>
    <x v="554"/>
    <x v="1"/>
    <x v="0"/>
    <x v="4"/>
    <x v="4"/>
    <n v="98105"/>
    <x v="1"/>
    <s v="OFF-ST-10003996"/>
    <x v="1"/>
    <x v="4"/>
    <x v="1203"/>
    <x v="5813"/>
    <n v="1"/>
    <n v="0"/>
    <n v="4.1755999999999993"/>
  </r>
  <r>
    <n v="9210"/>
    <x v="4602"/>
    <x v="3"/>
    <x v="157"/>
    <d v="2014-12-15T00:00:00"/>
    <s v="Second Class"/>
    <s v="RS-19870"/>
    <x v="789"/>
    <x v="2"/>
    <x v="0"/>
    <x v="140"/>
    <x v="23"/>
    <n v="52601"/>
    <x v="2"/>
    <s v="OFF-EN-10003160"/>
    <x v="1"/>
    <x v="12"/>
    <x v="1027"/>
    <x v="6"/>
    <n v="1"/>
    <n v="0"/>
    <n v="3.4944000000000002"/>
  </r>
  <r>
    <n v="9211"/>
    <x v="4602"/>
    <x v="3"/>
    <x v="157"/>
    <d v="2014-12-15T00:00:00"/>
    <s v="Second Class"/>
    <s v="RS-19870"/>
    <x v="789"/>
    <x v="2"/>
    <x v="0"/>
    <x v="140"/>
    <x v="23"/>
    <n v="52601"/>
    <x v="2"/>
    <s v="OFF-BI-10002012"/>
    <x v="1"/>
    <x v="8"/>
    <x v="742"/>
    <x v="5592"/>
    <n v="3"/>
    <n v="0"/>
    <n v="2.5920000000000001"/>
  </r>
  <r>
    <n v="9212"/>
    <x v="4603"/>
    <x v="1"/>
    <x v="948"/>
    <d v="2012-03-19T00:00:00"/>
    <s v="Standard Class"/>
    <s v="AI-10855"/>
    <x v="482"/>
    <x v="0"/>
    <x v="0"/>
    <x v="43"/>
    <x v="1"/>
    <n v="95661"/>
    <x v="1"/>
    <s v="OFF-PA-10002105"/>
    <x v="1"/>
    <x v="10"/>
    <x v="269"/>
    <x v="541"/>
    <n v="3"/>
    <n v="0"/>
    <n v="9.3312000000000008"/>
  </r>
  <r>
    <n v="9213"/>
    <x v="4604"/>
    <x v="2"/>
    <x v="589"/>
    <d v="2011-12-15T00:00:00"/>
    <s v="Standard Class"/>
    <s v="DJ-13420"/>
    <x v="249"/>
    <x v="1"/>
    <x v="0"/>
    <x v="8"/>
    <x v="1"/>
    <n v="94110"/>
    <x v="1"/>
    <s v="FUR-FU-10000397"/>
    <x v="0"/>
    <x v="5"/>
    <x v="63"/>
    <x v="1155"/>
    <n v="2"/>
    <n v="0"/>
    <n v="11.166400000000003"/>
  </r>
  <r>
    <n v="9214"/>
    <x v="4604"/>
    <x v="2"/>
    <x v="589"/>
    <d v="2011-12-15T00:00:00"/>
    <s v="Standard Class"/>
    <s v="DJ-13420"/>
    <x v="249"/>
    <x v="1"/>
    <x v="0"/>
    <x v="8"/>
    <x v="1"/>
    <n v="94110"/>
    <x v="1"/>
    <s v="FUR-FU-10000758"/>
    <x v="0"/>
    <x v="5"/>
    <x v="1073"/>
    <x v="4092"/>
    <n v="3"/>
    <n v="0"/>
    <n v="28.598399999999994"/>
  </r>
  <r>
    <n v="9215"/>
    <x v="4605"/>
    <x v="3"/>
    <x v="1033"/>
    <d v="2014-10-03T00:00:00"/>
    <s v="First Class"/>
    <s v="BF-10975"/>
    <x v="541"/>
    <x v="1"/>
    <x v="0"/>
    <x v="10"/>
    <x v="9"/>
    <n v="19120"/>
    <x v="3"/>
    <s v="OFF-LA-10004677"/>
    <x v="1"/>
    <x v="2"/>
    <x v="1831"/>
    <x v="5814"/>
    <n v="7"/>
    <n v="0.2"/>
    <n v="6.9741"/>
  </r>
  <r>
    <n v="9216"/>
    <x v="4606"/>
    <x v="0"/>
    <x v="831"/>
    <d v="2013-11-27T00:00:00"/>
    <s v="Standard Class"/>
    <s v="TH-21235"/>
    <x v="260"/>
    <x v="1"/>
    <x v="0"/>
    <x v="1"/>
    <x v="1"/>
    <n v="90049"/>
    <x v="1"/>
    <s v="OFF-PA-10004451"/>
    <x v="1"/>
    <x v="10"/>
    <x v="493"/>
    <x v="56"/>
    <n v="5"/>
    <n v="0"/>
    <n v="15.552000000000001"/>
  </r>
  <r>
    <n v="9217"/>
    <x v="4607"/>
    <x v="3"/>
    <x v="221"/>
    <d v="2014-12-01T00:00:00"/>
    <s v="Standard Class"/>
    <s v="JG-15310"/>
    <x v="684"/>
    <x v="1"/>
    <x v="0"/>
    <x v="372"/>
    <x v="5"/>
    <n v="79762"/>
    <x v="2"/>
    <s v="OFF-AP-10002311"/>
    <x v="1"/>
    <x v="9"/>
    <x v="14"/>
    <x v="5815"/>
    <n v="1"/>
    <n v="0.8"/>
    <n v="-24.771599999999999"/>
  </r>
  <r>
    <n v="9218"/>
    <x v="4608"/>
    <x v="3"/>
    <x v="237"/>
    <d v="2014-11-18T00:00:00"/>
    <s v="First Class"/>
    <s v="AW-10930"/>
    <x v="585"/>
    <x v="2"/>
    <x v="0"/>
    <x v="31"/>
    <x v="11"/>
    <n v="55407"/>
    <x v="2"/>
    <s v="OFF-EN-10004459"/>
    <x v="1"/>
    <x v="12"/>
    <x v="655"/>
    <x v="770"/>
    <n v="2"/>
    <n v="0"/>
    <n v="7.4871999999999996"/>
  </r>
  <r>
    <n v="9219"/>
    <x v="4609"/>
    <x v="1"/>
    <x v="748"/>
    <d v="2012-08-20T00:00:00"/>
    <s v="Standard Class"/>
    <s v="JW-15955"/>
    <x v="527"/>
    <x v="0"/>
    <x v="0"/>
    <x v="10"/>
    <x v="9"/>
    <n v="19120"/>
    <x v="3"/>
    <s v="OFF-ST-10002352"/>
    <x v="1"/>
    <x v="4"/>
    <x v="847"/>
    <x v="5219"/>
    <n v="7"/>
    <n v="0.2"/>
    <n v="3.3515999999999977"/>
  </r>
  <r>
    <n v="9220"/>
    <x v="4609"/>
    <x v="1"/>
    <x v="748"/>
    <d v="2012-08-20T00:00:00"/>
    <s v="Standard Class"/>
    <s v="JW-15955"/>
    <x v="527"/>
    <x v="0"/>
    <x v="0"/>
    <x v="10"/>
    <x v="9"/>
    <n v="19120"/>
    <x v="3"/>
    <s v="FUR-BO-10000780"/>
    <x v="0"/>
    <x v="0"/>
    <x v="1309"/>
    <x v="5771"/>
    <n v="3"/>
    <n v="0.5"/>
    <n v="-204.99959999999996"/>
  </r>
  <r>
    <n v="9221"/>
    <x v="4610"/>
    <x v="3"/>
    <x v="119"/>
    <d v="2014-10-15T00:00:00"/>
    <s v="First Class"/>
    <s v="MH-18025"/>
    <x v="659"/>
    <x v="0"/>
    <x v="0"/>
    <x v="240"/>
    <x v="28"/>
    <n v="70506"/>
    <x v="0"/>
    <s v="OFF-LA-10000248"/>
    <x v="1"/>
    <x v="2"/>
    <x v="1212"/>
    <x v="469"/>
    <n v="3"/>
    <n v="0"/>
    <n v="5.2028999999999996"/>
  </r>
  <r>
    <n v="9222"/>
    <x v="4610"/>
    <x v="3"/>
    <x v="119"/>
    <d v="2014-10-15T00:00:00"/>
    <s v="First Class"/>
    <s v="MH-18025"/>
    <x v="659"/>
    <x v="0"/>
    <x v="0"/>
    <x v="240"/>
    <x v="28"/>
    <n v="70506"/>
    <x v="0"/>
    <s v="FUR-TA-10003473"/>
    <x v="0"/>
    <x v="3"/>
    <x v="214"/>
    <x v="5816"/>
    <n v="4"/>
    <n v="0"/>
    <n v="346.03960000000006"/>
  </r>
  <r>
    <n v="9223"/>
    <x v="4610"/>
    <x v="3"/>
    <x v="119"/>
    <d v="2014-10-15T00:00:00"/>
    <s v="First Class"/>
    <s v="MH-18025"/>
    <x v="659"/>
    <x v="0"/>
    <x v="0"/>
    <x v="240"/>
    <x v="28"/>
    <n v="70506"/>
    <x v="0"/>
    <s v="OFF-PA-10004355"/>
    <x v="1"/>
    <x v="10"/>
    <x v="1094"/>
    <x v="243"/>
    <n v="4"/>
    <n v="0"/>
    <n v="12.441600000000001"/>
  </r>
  <r>
    <n v="9224"/>
    <x v="4611"/>
    <x v="3"/>
    <x v="259"/>
    <d v="2014-11-05T00:00:00"/>
    <s v="Same Day"/>
    <s v="FM-14290"/>
    <x v="86"/>
    <x v="2"/>
    <x v="0"/>
    <x v="518"/>
    <x v="5"/>
    <n v="77803"/>
    <x v="2"/>
    <s v="OFF-BI-10001308"/>
    <x v="1"/>
    <x v="8"/>
    <x v="1351"/>
    <x v="5817"/>
    <n v="6"/>
    <n v="0.8"/>
    <n v="-13.188000000000009"/>
  </r>
  <r>
    <n v="9225"/>
    <x v="4611"/>
    <x v="3"/>
    <x v="259"/>
    <d v="2014-11-05T00:00:00"/>
    <s v="Same Day"/>
    <s v="FM-14290"/>
    <x v="86"/>
    <x v="2"/>
    <x v="0"/>
    <x v="518"/>
    <x v="5"/>
    <n v="77803"/>
    <x v="2"/>
    <s v="OFF-BI-10003094"/>
    <x v="1"/>
    <x v="8"/>
    <x v="647"/>
    <x v="5818"/>
    <n v="2"/>
    <n v="0.8"/>
    <n v="-2.3232000000000008"/>
  </r>
  <r>
    <n v="9226"/>
    <x v="4611"/>
    <x v="3"/>
    <x v="259"/>
    <d v="2014-11-05T00:00:00"/>
    <s v="Same Day"/>
    <s v="FM-14290"/>
    <x v="86"/>
    <x v="2"/>
    <x v="0"/>
    <x v="518"/>
    <x v="5"/>
    <n v="77803"/>
    <x v="2"/>
    <s v="OFF-BI-10004040"/>
    <x v="1"/>
    <x v="8"/>
    <x v="1478"/>
    <x v="5819"/>
    <n v="4"/>
    <n v="0.8"/>
    <n v="-6.4232000000000014"/>
  </r>
  <r>
    <n v="9227"/>
    <x v="4611"/>
    <x v="3"/>
    <x v="259"/>
    <d v="2014-11-05T00:00:00"/>
    <s v="Same Day"/>
    <s v="FM-14290"/>
    <x v="86"/>
    <x v="2"/>
    <x v="0"/>
    <x v="518"/>
    <x v="5"/>
    <n v="77803"/>
    <x v="2"/>
    <s v="OFF-ST-10002485"/>
    <x v="1"/>
    <x v="4"/>
    <x v="209"/>
    <x v="5820"/>
    <n v="3"/>
    <n v="0.2"/>
    <n v="-12.528600000000001"/>
  </r>
  <r>
    <n v="9228"/>
    <x v="4612"/>
    <x v="3"/>
    <x v="498"/>
    <d v="2014-03-25T00:00:00"/>
    <s v="Standard Class"/>
    <s v="GZ-14545"/>
    <x v="433"/>
    <x v="1"/>
    <x v="0"/>
    <x v="1"/>
    <x v="1"/>
    <n v="90008"/>
    <x v="1"/>
    <s v="OFF-AP-10001205"/>
    <x v="1"/>
    <x v="9"/>
    <x v="1285"/>
    <x v="5821"/>
    <n v="7"/>
    <n v="0"/>
    <n v="106.78080000000003"/>
  </r>
  <r>
    <n v="9229"/>
    <x v="4613"/>
    <x v="2"/>
    <x v="935"/>
    <d v="2011-11-03T00:00:00"/>
    <s v="Same Day"/>
    <s v="TC-21535"/>
    <x v="426"/>
    <x v="2"/>
    <x v="0"/>
    <x v="1"/>
    <x v="1"/>
    <n v="90049"/>
    <x v="1"/>
    <s v="OFF-AR-10001868"/>
    <x v="1"/>
    <x v="6"/>
    <x v="59"/>
    <x v="1336"/>
    <n v="4"/>
    <n v="0"/>
    <n v="3.36"/>
  </r>
  <r>
    <n v="9230"/>
    <x v="4614"/>
    <x v="3"/>
    <x v="283"/>
    <d v="2014-07-27T00:00:00"/>
    <s v="First Class"/>
    <s v="TB-21520"/>
    <x v="14"/>
    <x v="0"/>
    <x v="0"/>
    <x v="1"/>
    <x v="1"/>
    <n v="90045"/>
    <x v="1"/>
    <s v="OFF-BI-10003429"/>
    <x v="1"/>
    <x v="8"/>
    <x v="844"/>
    <x v="5822"/>
    <n v="3"/>
    <n v="0.2"/>
    <n v="5.5070999999999994"/>
  </r>
  <r>
    <n v="9231"/>
    <x v="4614"/>
    <x v="3"/>
    <x v="283"/>
    <d v="2014-07-27T00:00:00"/>
    <s v="First Class"/>
    <s v="TB-21520"/>
    <x v="14"/>
    <x v="0"/>
    <x v="0"/>
    <x v="1"/>
    <x v="1"/>
    <n v="90045"/>
    <x v="1"/>
    <s v="OFF-PA-10002689"/>
    <x v="1"/>
    <x v="10"/>
    <x v="1057"/>
    <x v="713"/>
    <n v="9"/>
    <n v="0"/>
    <n v="27.993600000000001"/>
  </r>
  <r>
    <n v="9232"/>
    <x v="4615"/>
    <x v="2"/>
    <x v="422"/>
    <d v="2011-12-31T00:00:00"/>
    <s v="Standard Class"/>
    <s v="RP-19390"/>
    <x v="261"/>
    <x v="0"/>
    <x v="0"/>
    <x v="42"/>
    <x v="16"/>
    <n v="85023"/>
    <x v="1"/>
    <s v="OFF-BI-10003650"/>
    <x v="1"/>
    <x v="8"/>
    <x v="115"/>
    <x v="5823"/>
    <n v="6"/>
    <n v="0.7"/>
    <n v="-694.29359999999997"/>
  </r>
  <r>
    <n v="9233"/>
    <x v="4616"/>
    <x v="0"/>
    <x v="476"/>
    <d v="2013-09-07T00:00:00"/>
    <s v="Standard Class"/>
    <s v="LR-16915"/>
    <x v="235"/>
    <x v="0"/>
    <x v="0"/>
    <x v="1"/>
    <x v="1"/>
    <n v="90036"/>
    <x v="1"/>
    <s v="FUR-FU-10001889"/>
    <x v="0"/>
    <x v="5"/>
    <x v="1149"/>
    <x v="5824"/>
    <n v="9"/>
    <n v="0"/>
    <n v="31.244399999999995"/>
  </r>
  <r>
    <n v="9234"/>
    <x v="4616"/>
    <x v="0"/>
    <x v="476"/>
    <d v="2013-09-07T00:00:00"/>
    <s v="Standard Class"/>
    <s v="LR-16915"/>
    <x v="235"/>
    <x v="0"/>
    <x v="0"/>
    <x v="1"/>
    <x v="1"/>
    <n v="90036"/>
    <x v="1"/>
    <s v="OFF-ST-10000321"/>
    <x v="1"/>
    <x v="4"/>
    <x v="1534"/>
    <x v="5825"/>
    <n v="3"/>
    <n v="0"/>
    <n v="0.94679999999999698"/>
  </r>
  <r>
    <n v="9235"/>
    <x v="4616"/>
    <x v="0"/>
    <x v="476"/>
    <d v="2013-09-07T00:00:00"/>
    <s v="Standard Class"/>
    <s v="LR-16915"/>
    <x v="235"/>
    <x v="0"/>
    <x v="0"/>
    <x v="1"/>
    <x v="1"/>
    <n v="90036"/>
    <x v="1"/>
    <s v="TEC-PH-10001530"/>
    <x v="2"/>
    <x v="7"/>
    <x v="632"/>
    <x v="2707"/>
    <n v="4"/>
    <n v="0.2"/>
    <n v="68.197999999999979"/>
  </r>
  <r>
    <n v="9236"/>
    <x v="4616"/>
    <x v="0"/>
    <x v="476"/>
    <d v="2013-09-07T00:00:00"/>
    <s v="Standard Class"/>
    <s v="LR-16915"/>
    <x v="235"/>
    <x v="0"/>
    <x v="0"/>
    <x v="1"/>
    <x v="1"/>
    <n v="90036"/>
    <x v="1"/>
    <s v="OFF-AR-10004752"/>
    <x v="1"/>
    <x v="6"/>
    <x v="1105"/>
    <x v="5476"/>
    <n v="7"/>
    <n v="0"/>
    <n v="5.2332000000000001"/>
  </r>
  <r>
    <n v="9237"/>
    <x v="4616"/>
    <x v="0"/>
    <x v="476"/>
    <d v="2013-09-07T00:00:00"/>
    <s v="Standard Class"/>
    <s v="LR-16915"/>
    <x v="235"/>
    <x v="0"/>
    <x v="0"/>
    <x v="1"/>
    <x v="1"/>
    <n v="90036"/>
    <x v="1"/>
    <s v="FUR-TA-10001539"/>
    <x v="0"/>
    <x v="3"/>
    <x v="10"/>
    <x v="2675"/>
    <n v="3"/>
    <n v="0.2"/>
    <n v="28.436399999999935"/>
  </r>
  <r>
    <n v="9238"/>
    <x v="4616"/>
    <x v="0"/>
    <x v="476"/>
    <d v="2013-09-07T00:00:00"/>
    <s v="Standard Class"/>
    <s v="LR-16915"/>
    <x v="235"/>
    <x v="0"/>
    <x v="0"/>
    <x v="1"/>
    <x v="1"/>
    <n v="90036"/>
    <x v="1"/>
    <s v="OFF-BI-10001553"/>
    <x v="1"/>
    <x v="8"/>
    <x v="1293"/>
    <x v="1775"/>
    <n v="1"/>
    <n v="0.2"/>
    <n v="2.5591999999999997"/>
  </r>
  <r>
    <n v="9239"/>
    <x v="4617"/>
    <x v="3"/>
    <x v="512"/>
    <d v="2014-02-15T00:00:00"/>
    <s v="First Class"/>
    <s v="MM-17260"/>
    <x v="570"/>
    <x v="0"/>
    <x v="0"/>
    <x v="38"/>
    <x v="24"/>
    <n v="43229"/>
    <x v="3"/>
    <s v="FUR-FU-10003601"/>
    <x v="0"/>
    <x v="5"/>
    <x v="729"/>
    <x v="5826"/>
    <n v="2"/>
    <n v="0.2"/>
    <n v="-3.6892000000000067"/>
  </r>
  <r>
    <n v="9240"/>
    <x v="4618"/>
    <x v="3"/>
    <x v="855"/>
    <d v="2014-11-03T00:00:00"/>
    <s v="Standard Class"/>
    <s v="NB-18655"/>
    <x v="240"/>
    <x v="1"/>
    <x v="0"/>
    <x v="315"/>
    <x v="2"/>
    <n v="32303"/>
    <x v="0"/>
    <s v="OFF-PA-10001685"/>
    <x v="1"/>
    <x v="10"/>
    <x v="33"/>
    <x v="5827"/>
    <n v="7"/>
    <n v="0.2"/>
    <n v="20.584200000000003"/>
  </r>
  <r>
    <n v="9241"/>
    <x v="4618"/>
    <x v="3"/>
    <x v="855"/>
    <d v="2014-11-03T00:00:00"/>
    <s v="Standard Class"/>
    <s v="NB-18655"/>
    <x v="240"/>
    <x v="1"/>
    <x v="0"/>
    <x v="315"/>
    <x v="2"/>
    <n v="32303"/>
    <x v="0"/>
    <s v="OFF-BI-10001097"/>
    <x v="1"/>
    <x v="8"/>
    <x v="789"/>
    <x v="1564"/>
    <n v="3"/>
    <n v="0.7"/>
    <n v="-3.9248999999999974"/>
  </r>
  <r>
    <n v="9242"/>
    <x v="4618"/>
    <x v="3"/>
    <x v="855"/>
    <d v="2014-11-03T00:00:00"/>
    <s v="Standard Class"/>
    <s v="NB-18655"/>
    <x v="240"/>
    <x v="1"/>
    <x v="0"/>
    <x v="315"/>
    <x v="2"/>
    <n v="32303"/>
    <x v="0"/>
    <s v="OFF-AR-10001662"/>
    <x v="1"/>
    <x v="6"/>
    <x v="443"/>
    <x v="5828"/>
    <n v="3"/>
    <n v="0.2"/>
    <n v="0.57540000000000058"/>
  </r>
  <r>
    <n v="9243"/>
    <x v="4619"/>
    <x v="2"/>
    <x v="868"/>
    <d v="2011-07-14T00:00:00"/>
    <s v="Standard Class"/>
    <s v="DS-13030"/>
    <x v="284"/>
    <x v="2"/>
    <x v="0"/>
    <x v="8"/>
    <x v="1"/>
    <n v="94122"/>
    <x v="1"/>
    <s v="OFF-BI-10002609"/>
    <x v="1"/>
    <x v="8"/>
    <x v="98"/>
    <x v="1494"/>
    <n v="6"/>
    <n v="0.2"/>
    <n v="4.6487999999999987"/>
  </r>
  <r>
    <n v="9244"/>
    <x v="4619"/>
    <x v="2"/>
    <x v="868"/>
    <d v="2011-07-14T00:00:00"/>
    <s v="Standard Class"/>
    <s v="DS-13030"/>
    <x v="284"/>
    <x v="2"/>
    <x v="0"/>
    <x v="8"/>
    <x v="1"/>
    <n v="94122"/>
    <x v="1"/>
    <s v="FUR-BO-10004218"/>
    <x v="0"/>
    <x v="0"/>
    <x v="1584"/>
    <x v="1005"/>
    <n v="1"/>
    <n v="0.15"/>
    <n v="7.0489999999999995"/>
  </r>
  <r>
    <n v="9245"/>
    <x v="4619"/>
    <x v="2"/>
    <x v="868"/>
    <d v="2011-07-14T00:00:00"/>
    <s v="Standard Class"/>
    <s v="DS-13030"/>
    <x v="284"/>
    <x v="2"/>
    <x v="0"/>
    <x v="8"/>
    <x v="1"/>
    <n v="94122"/>
    <x v="1"/>
    <s v="OFF-AR-10003251"/>
    <x v="1"/>
    <x v="6"/>
    <x v="1041"/>
    <x v="348"/>
    <n v="2"/>
    <n v="0"/>
    <n v="2.2239999999999998"/>
  </r>
  <r>
    <n v="9246"/>
    <x v="4619"/>
    <x v="2"/>
    <x v="868"/>
    <d v="2011-07-14T00:00:00"/>
    <s v="Standard Class"/>
    <s v="DS-13030"/>
    <x v="284"/>
    <x v="2"/>
    <x v="0"/>
    <x v="8"/>
    <x v="1"/>
    <n v="94122"/>
    <x v="1"/>
    <s v="OFF-PA-10002365"/>
    <x v="1"/>
    <x v="10"/>
    <x v="12"/>
    <x v="56"/>
    <n v="5"/>
    <n v="0"/>
    <n v="15.552000000000001"/>
  </r>
  <r>
    <n v="9247"/>
    <x v="4620"/>
    <x v="3"/>
    <x v="1053"/>
    <d v="2014-05-27T00:00:00"/>
    <s v="Standard Class"/>
    <s v="VF-21715"/>
    <x v="665"/>
    <x v="2"/>
    <x v="0"/>
    <x v="8"/>
    <x v="1"/>
    <n v="94109"/>
    <x v="1"/>
    <s v="OFF-AR-10003651"/>
    <x v="1"/>
    <x v="6"/>
    <x v="276"/>
    <x v="296"/>
    <n v="3"/>
    <n v="0"/>
    <n v="2.8535999999999988"/>
  </r>
  <r>
    <n v="9248"/>
    <x v="4620"/>
    <x v="3"/>
    <x v="1053"/>
    <d v="2014-05-27T00:00:00"/>
    <s v="Standard Class"/>
    <s v="VF-21715"/>
    <x v="665"/>
    <x v="2"/>
    <x v="0"/>
    <x v="8"/>
    <x v="1"/>
    <n v="94109"/>
    <x v="1"/>
    <s v="OFF-AR-10003732"/>
    <x v="1"/>
    <x v="6"/>
    <x v="321"/>
    <x v="1104"/>
    <n v="1"/>
    <n v="0"/>
    <n v="0.72279999999999989"/>
  </r>
  <r>
    <n v="9249"/>
    <x v="4621"/>
    <x v="0"/>
    <x v="338"/>
    <d v="2013-11-15T00:00:00"/>
    <s v="Standard Class"/>
    <s v="SW-20275"/>
    <x v="349"/>
    <x v="0"/>
    <x v="0"/>
    <x v="20"/>
    <x v="15"/>
    <n v="10009"/>
    <x v="3"/>
    <s v="OFF-BI-10002557"/>
    <x v="1"/>
    <x v="8"/>
    <x v="246"/>
    <x v="1034"/>
    <n v="1"/>
    <n v="0.2"/>
    <n v="1.3649999999999998"/>
  </r>
  <r>
    <n v="9250"/>
    <x v="4621"/>
    <x v="0"/>
    <x v="338"/>
    <d v="2013-11-15T00:00:00"/>
    <s v="Standard Class"/>
    <s v="SW-20275"/>
    <x v="349"/>
    <x v="0"/>
    <x v="0"/>
    <x v="20"/>
    <x v="15"/>
    <n v="10009"/>
    <x v="3"/>
    <s v="TEC-PH-10003691"/>
    <x v="2"/>
    <x v="7"/>
    <x v="1398"/>
    <x v="1867"/>
    <n v="7"/>
    <n v="0"/>
    <n v="220.48250000000002"/>
  </r>
  <r>
    <n v="9251"/>
    <x v="4622"/>
    <x v="0"/>
    <x v="499"/>
    <d v="2013-12-07T00:00:00"/>
    <s v="Standard Class"/>
    <s v="PW-19030"/>
    <x v="463"/>
    <x v="1"/>
    <x v="0"/>
    <x v="292"/>
    <x v="23"/>
    <n v="52302"/>
    <x v="2"/>
    <s v="OFF-BI-10001107"/>
    <x v="1"/>
    <x v="8"/>
    <x v="492"/>
    <x v="5829"/>
    <n v="8"/>
    <n v="0"/>
    <n v="54.444800000000001"/>
  </r>
  <r>
    <n v="9252"/>
    <x v="4623"/>
    <x v="3"/>
    <x v="580"/>
    <d v="2014-03-09T00:00:00"/>
    <s v="Standard Class"/>
    <s v="KD-16615"/>
    <x v="629"/>
    <x v="1"/>
    <x v="0"/>
    <x v="1"/>
    <x v="1"/>
    <n v="90008"/>
    <x v="1"/>
    <s v="OFF-BI-10004224"/>
    <x v="1"/>
    <x v="8"/>
    <x v="1061"/>
    <x v="3850"/>
    <n v="2"/>
    <n v="0.2"/>
    <n v="33.639999999999986"/>
  </r>
  <r>
    <n v="9253"/>
    <x v="4624"/>
    <x v="3"/>
    <x v="397"/>
    <d v="2014-09-26T00:00:00"/>
    <s v="Second Class"/>
    <s v="DO-13645"/>
    <x v="770"/>
    <x v="0"/>
    <x v="0"/>
    <x v="519"/>
    <x v="36"/>
    <n v="71603"/>
    <x v="0"/>
    <s v="TEC-AC-10001114"/>
    <x v="2"/>
    <x v="11"/>
    <x v="1202"/>
    <x v="1723"/>
    <n v="5"/>
    <n v="0"/>
    <n v="63.983999999999988"/>
  </r>
  <r>
    <n v="9254"/>
    <x v="4624"/>
    <x v="3"/>
    <x v="397"/>
    <d v="2014-09-26T00:00:00"/>
    <s v="Second Class"/>
    <s v="DO-13645"/>
    <x v="770"/>
    <x v="0"/>
    <x v="0"/>
    <x v="519"/>
    <x v="36"/>
    <n v="71603"/>
    <x v="0"/>
    <s v="OFF-PA-10002005"/>
    <x v="1"/>
    <x v="10"/>
    <x v="505"/>
    <x v="91"/>
    <n v="2"/>
    <n v="0"/>
    <n v="6.2208000000000006"/>
  </r>
  <r>
    <n v="9255"/>
    <x v="4625"/>
    <x v="2"/>
    <x v="1058"/>
    <d v="2011-02-16T00:00:00"/>
    <s v="Second Class"/>
    <s v="GA-14725"/>
    <x v="315"/>
    <x v="0"/>
    <x v="0"/>
    <x v="29"/>
    <x v="25"/>
    <n v="65203"/>
    <x v="2"/>
    <s v="FUR-CH-10001146"/>
    <x v="0"/>
    <x v="1"/>
    <x v="64"/>
    <x v="5830"/>
    <n v="1"/>
    <n v="0"/>
    <n v="15.222499999999997"/>
  </r>
  <r>
    <n v="9256"/>
    <x v="4625"/>
    <x v="2"/>
    <x v="1058"/>
    <d v="2011-02-16T00:00:00"/>
    <s v="Second Class"/>
    <s v="GA-14725"/>
    <x v="315"/>
    <x v="0"/>
    <x v="0"/>
    <x v="29"/>
    <x v="25"/>
    <n v="65203"/>
    <x v="2"/>
    <s v="OFF-LA-10004853"/>
    <x v="1"/>
    <x v="2"/>
    <x v="683"/>
    <x v="1830"/>
    <n v="3"/>
    <n v="0"/>
    <n v="6.8723999999999998"/>
  </r>
  <r>
    <n v="9257"/>
    <x v="4625"/>
    <x v="2"/>
    <x v="1058"/>
    <d v="2011-02-16T00:00:00"/>
    <s v="Second Class"/>
    <s v="GA-14725"/>
    <x v="315"/>
    <x v="0"/>
    <x v="0"/>
    <x v="29"/>
    <x v="25"/>
    <n v="65203"/>
    <x v="2"/>
    <s v="OFF-BI-10004728"/>
    <x v="1"/>
    <x v="8"/>
    <x v="539"/>
    <x v="1328"/>
    <n v="2"/>
    <n v="0"/>
    <n v="4.4344000000000001"/>
  </r>
  <r>
    <n v="9258"/>
    <x v="4625"/>
    <x v="2"/>
    <x v="1058"/>
    <d v="2011-02-16T00:00:00"/>
    <s v="Second Class"/>
    <s v="GA-14725"/>
    <x v="315"/>
    <x v="0"/>
    <x v="0"/>
    <x v="29"/>
    <x v="25"/>
    <n v="65203"/>
    <x v="2"/>
    <s v="FUR-FU-10002298"/>
    <x v="0"/>
    <x v="5"/>
    <x v="1296"/>
    <x v="743"/>
    <n v="3"/>
    <n v="0"/>
    <n v="53.270399999999995"/>
  </r>
  <r>
    <n v="9259"/>
    <x v="4625"/>
    <x v="2"/>
    <x v="1058"/>
    <d v="2011-02-16T00:00:00"/>
    <s v="Second Class"/>
    <s v="GA-14725"/>
    <x v="315"/>
    <x v="0"/>
    <x v="0"/>
    <x v="29"/>
    <x v="25"/>
    <n v="65203"/>
    <x v="2"/>
    <s v="OFF-BI-10004654"/>
    <x v="1"/>
    <x v="8"/>
    <x v="1444"/>
    <x v="5831"/>
    <n v="3"/>
    <n v="0"/>
    <n v="24.393000000000001"/>
  </r>
  <r>
    <n v="9260"/>
    <x v="4625"/>
    <x v="2"/>
    <x v="1058"/>
    <d v="2011-02-16T00:00:00"/>
    <s v="Second Class"/>
    <s v="GA-14725"/>
    <x v="315"/>
    <x v="0"/>
    <x v="0"/>
    <x v="29"/>
    <x v="25"/>
    <n v="65203"/>
    <x v="2"/>
    <s v="OFF-ST-10002583"/>
    <x v="1"/>
    <x v="4"/>
    <x v="566"/>
    <x v="647"/>
    <n v="2"/>
    <n v="0"/>
    <n v="2.598399999999998"/>
  </r>
  <r>
    <n v="9261"/>
    <x v="4626"/>
    <x v="3"/>
    <x v="343"/>
    <d v="2014-11-15T00:00:00"/>
    <s v="Second Class"/>
    <s v="JL-15505"/>
    <x v="145"/>
    <x v="0"/>
    <x v="0"/>
    <x v="520"/>
    <x v="44"/>
    <n v="57401"/>
    <x v="2"/>
    <s v="OFF-SU-10004661"/>
    <x v="1"/>
    <x v="14"/>
    <x v="1748"/>
    <x v="4198"/>
    <n v="3"/>
    <n v="0"/>
    <n v="6.63"/>
  </r>
  <r>
    <n v="9262"/>
    <x v="4627"/>
    <x v="3"/>
    <x v="264"/>
    <d v="2014-09-03T00:00:00"/>
    <s v="Same Day"/>
    <s v="SU-20665"/>
    <x v="711"/>
    <x v="2"/>
    <x v="0"/>
    <x v="4"/>
    <x v="4"/>
    <n v="98103"/>
    <x v="1"/>
    <s v="FUR-CH-10003061"/>
    <x v="0"/>
    <x v="1"/>
    <x v="51"/>
    <x v="1804"/>
    <n v="3"/>
    <n v="0.2"/>
    <n v="-2.6997000000000355"/>
  </r>
  <r>
    <n v="9263"/>
    <x v="4628"/>
    <x v="1"/>
    <x v="330"/>
    <d v="2012-10-13T00:00:00"/>
    <s v="Standard Class"/>
    <s v="FM-14380"/>
    <x v="248"/>
    <x v="0"/>
    <x v="0"/>
    <x v="66"/>
    <x v="12"/>
    <n v="48227"/>
    <x v="2"/>
    <s v="FUR-CH-10000513"/>
    <x v="0"/>
    <x v="1"/>
    <x v="70"/>
    <x v="1948"/>
    <n v="3"/>
    <n v="0"/>
    <n v="35.097300000000004"/>
  </r>
  <r>
    <n v="9264"/>
    <x v="4628"/>
    <x v="1"/>
    <x v="330"/>
    <d v="2012-10-13T00:00:00"/>
    <s v="Standard Class"/>
    <s v="FM-14380"/>
    <x v="248"/>
    <x v="0"/>
    <x v="0"/>
    <x v="66"/>
    <x v="12"/>
    <n v="48227"/>
    <x v="2"/>
    <s v="OFF-AP-10002191"/>
    <x v="1"/>
    <x v="9"/>
    <x v="800"/>
    <x v="5832"/>
    <n v="5"/>
    <n v="0.1"/>
    <n v="53.982000000000006"/>
  </r>
  <r>
    <n v="9265"/>
    <x v="4629"/>
    <x v="3"/>
    <x v="221"/>
    <d v="2014-12-02T00:00:00"/>
    <s v="Standard Class"/>
    <s v="MY-17380"/>
    <x v="199"/>
    <x v="1"/>
    <x v="0"/>
    <x v="26"/>
    <x v="18"/>
    <n v="38109"/>
    <x v="0"/>
    <s v="OFF-BI-10000216"/>
    <x v="1"/>
    <x v="8"/>
    <x v="1625"/>
    <x v="3266"/>
    <n v="3"/>
    <n v="0.7"/>
    <n v="-7.782"/>
  </r>
  <r>
    <n v="9266"/>
    <x v="4629"/>
    <x v="3"/>
    <x v="221"/>
    <d v="2014-12-02T00:00:00"/>
    <s v="Standard Class"/>
    <s v="MY-17380"/>
    <x v="199"/>
    <x v="1"/>
    <x v="0"/>
    <x v="26"/>
    <x v="18"/>
    <n v="38109"/>
    <x v="0"/>
    <s v="OFF-EN-10003448"/>
    <x v="1"/>
    <x v="12"/>
    <x v="1702"/>
    <x v="5833"/>
    <n v="7"/>
    <n v="0.2"/>
    <n v="24.317999999999998"/>
  </r>
  <r>
    <n v="9267"/>
    <x v="4630"/>
    <x v="2"/>
    <x v="1215"/>
    <d v="2011-02-10T00:00:00"/>
    <s v="First Class"/>
    <s v="NM-18445"/>
    <x v="134"/>
    <x v="2"/>
    <x v="0"/>
    <x v="226"/>
    <x v="33"/>
    <n v="89031"/>
    <x v="1"/>
    <s v="FUR-FU-10002111"/>
    <x v="0"/>
    <x v="5"/>
    <x v="1656"/>
    <x v="58"/>
    <n v="2"/>
    <n v="0"/>
    <n v="5.5327999999999999"/>
  </r>
  <r>
    <n v="9268"/>
    <x v="4631"/>
    <x v="1"/>
    <x v="12"/>
    <d v="2012-09-25T00:00:00"/>
    <s v="Same Day"/>
    <s v="CS-11950"/>
    <x v="229"/>
    <x v="0"/>
    <x v="0"/>
    <x v="210"/>
    <x v="15"/>
    <n v="11520"/>
    <x v="3"/>
    <s v="FUR-CH-10001545"/>
    <x v="0"/>
    <x v="1"/>
    <x v="1737"/>
    <x v="5834"/>
    <n v="1"/>
    <n v="0.1"/>
    <n v="6.8388000000000009"/>
  </r>
  <r>
    <n v="9269"/>
    <x v="4631"/>
    <x v="1"/>
    <x v="12"/>
    <d v="2012-09-25T00:00:00"/>
    <s v="Same Day"/>
    <s v="CS-11950"/>
    <x v="229"/>
    <x v="0"/>
    <x v="0"/>
    <x v="210"/>
    <x v="15"/>
    <n v="11520"/>
    <x v="3"/>
    <s v="OFF-PA-10002947"/>
    <x v="1"/>
    <x v="10"/>
    <x v="703"/>
    <x v="130"/>
    <n v="3"/>
    <n v="0"/>
    <n v="9.6191999999999993"/>
  </r>
  <r>
    <n v="9270"/>
    <x v="4632"/>
    <x v="3"/>
    <x v="170"/>
    <d v="2014-08-29T00:00:00"/>
    <s v="Standard Class"/>
    <s v="PK-19075"/>
    <x v="7"/>
    <x v="0"/>
    <x v="0"/>
    <x v="20"/>
    <x v="15"/>
    <n v="10035"/>
    <x v="3"/>
    <s v="OFF-BI-10003476"/>
    <x v="1"/>
    <x v="8"/>
    <x v="1526"/>
    <x v="5835"/>
    <n v="7"/>
    <n v="0.2"/>
    <n v="11.2308"/>
  </r>
  <r>
    <n v="9271"/>
    <x v="4632"/>
    <x v="3"/>
    <x v="170"/>
    <d v="2014-08-29T00:00:00"/>
    <s v="Standard Class"/>
    <s v="PK-19075"/>
    <x v="7"/>
    <x v="0"/>
    <x v="0"/>
    <x v="20"/>
    <x v="15"/>
    <n v="10035"/>
    <x v="3"/>
    <s v="OFF-BI-10001359"/>
    <x v="1"/>
    <x v="8"/>
    <x v="1153"/>
    <x v="5836"/>
    <n v="6"/>
    <n v="0.2"/>
    <n v="1453.1237999999996"/>
  </r>
  <r>
    <n v="9272"/>
    <x v="4633"/>
    <x v="0"/>
    <x v="536"/>
    <d v="2013-05-18T00:00:00"/>
    <s v="Standard Class"/>
    <s v="HM-14860"/>
    <x v="447"/>
    <x v="1"/>
    <x v="0"/>
    <x v="20"/>
    <x v="15"/>
    <n v="10024"/>
    <x v="3"/>
    <s v="FUR-FU-10000320"/>
    <x v="0"/>
    <x v="5"/>
    <x v="1512"/>
    <x v="4807"/>
    <n v="3"/>
    <n v="0"/>
    <n v="4.4088000000000012"/>
  </r>
  <r>
    <n v="9273"/>
    <x v="4633"/>
    <x v="0"/>
    <x v="536"/>
    <d v="2013-05-18T00:00:00"/>
    <s v="Standard Class"/>
    <s v="HM-14860"/>
    <x v="447"/>
    <x v="1"/>
    <x v="0"/>
    <x v="20"/>
    <x v="15"/>
    <n v="10024"/>
    <x v="3"/>
    <s v="TEC-PH-10001835"/>
    <x v="2"/>
    <x v="7"/>
    <x v="1333"/>
    <x v="2087"/>
    <n v="4"/>
    <n v="0"/>
    <n v="303.3408"/>
  </r>
  <r>
    <n v="9274"/>
    <x v="4634"/>
    <x v="3"/>
    <x v="264"/>
    <d v="2014-09-07T00:00:00"/>
    <s v="Standard Class"/>
    <s v="AH-10210"/>
    <x v="117"/>
    <x v="0"/>
    <x v="0"/>
    <x v="0"/>
    <x v="0"/>
    <n v="42420"/>
    <x v="0"/>
    <s v="OFF-BI-10003650"/>
    <x v="1"/>
    <x v="8"/>
    <x v="115"/>
    <x v="2829"/>
    <n v="3"/>
    <n v="0"/>
    <n v="757.41120000000001"/>
  </r>
  <r>
    <n v="9275"/>
    <x v="4635"/>
    <x v="2"/>
    <x v="982"/>
    <d v="2011-10-10T00:00:00"/>
    <s v="Same Day"/>
    <s v="FC-14335"/>
    <x v="712"/>
    <x v="1"/>
    <x v="0"/>
    <x v="305"/>
    <x v="27"/>
    <n v="87105"/>
    <x v="1"/>
    <s v="OFF-AR-10000937"/>
    <x v="1"/>
    <x v="6"/>
    <x v="1812"/>
    <x v="5837"/>
    <n v="7"/>
    <n v="0"/>
    <n v="112.57400000000001"/>
  </r>
  <r>
    <n v="9276"/>
    <x v="4636"/>
    <x v="0"/>
    <x v="439"/>
    <d v="2013-05-30T00:00:00"/>
    <s v="Second Class"/>
    <s v="CP-12085"/>
    <x v="434"/>
    <x v="1"/>
    <x v="0"/>
    <x v="478"/>
    <x v="2"/>
    <n v="33445"/>
    <x v="0"/>
    <s v="OFF-ST-10000532"/>
    <x v="1"/>
    <x v="4"/>
    <x v="1403"/>
    <x v="5838"/>
    <n v="6"/>
    <n v="0.2"/>
    <n v="13.852799999999995"/>
  </r>
  <r>
    <n v="9277"/>
    <x v="4636"/>
    <x v="0"/>
    <x v="439"/>
    <d v="2013-05-30T00:00:00"/>
    <s v="Second Class"/>
    <s v="CP-12085"/>
    <x v="434"/>
    <x v="1"/>
    <x v="0"/>
    <x v="478"/>
    <x v="2"/>
    <n v="33445"/>
    <x v="0"/>
    <s v="TEC-AC-10001267"/>
    <x v="2"/>
    <x v="11"/>
    <x v="533"/>
    <x v="5839"/>
    <n v="2"/>
    <n v="0.2"/>
    <n v="11.98"/>
  </r>
  <r>
    <n v="9278"/>
    <x v="4637"/>
    <x v="3"/>
    <x v="96"/>
    <d v="2014-12-06T00:00:00"/>
    <s v="Standard Class"/>
    <s v="SC-20305"/>
    <x v="253"/>
    <x v="0"/>
    <x v="0"/>
    <x v="10"/>
    <x v="9"/>
    <n v="19140"/>
    <x v="3"/>
    <s v="OFF-LA-10004853"/>
    <x v="1"/>
    <x v="2"/>
    <x v="683"/>
    <x v="801"/>
    <n v="4"/>
    <n v="0.2"/>
    <n v="5.1791999999999998"/>
  </r>
  <r>
    <n v="9279"/>
    <x v="4637"/>
    <x v="3"/>
    <x v="96"/>
    <d v="2014-12-06T00:00:00"/>
    <s v="Standard Class"/>
    <s v="SC-20305"/>
    <x v="253"/>
    <x v="0"/>
    <x v="0"/>
    <x v="10"/>
    <x v="9"/>
    <n v="19140"/>
    <x v="3"/>
    <s v="OFF-BI-10001759"/>
    <x v="1"/>
    <x v="8"/>
    <x v="725"/>
    <x v="5840"/>
    <n v="7"/>
    <n v="0.7"/>
    <n v="-5.6006999999999962"/>
  </r>
  <r>
    <n v="9280"/>
    <x v="4637"/>
    <x v="3"/>
    <x v="96"/>
    <d v="2014-12-06T00:00:00"/>
    <s v="Standard Class"/>
    <s v="SC-20305"/>
    <x v="253"/>
    <x v="0"/>
    <x v="0"/>
    <x v="10"/>
    <x v="9"/>
    <n v="19140"/>
    <x v="3"/>
    <s v="FUR-CH-10003379"/>
    <x v="0"/>
    <x v="1"/>
    <x v="459"/>
    <x v="5841"/>
    <n v="2"/>
    <n v="0.3"/>
    <n v="-28.49799999999999"/>
  </r>
  <r>
    <n v="9281"/>
    <x v="4638"/>
    <x v="0"/>
    <x v="873"/>
    <d v="2013-09-25T00:00:00"/>
    <s v="Standard Class"/>
    <s v="HJ-14875"/>
    <x v="707"/>
    <x v="2"/>
    <x v="0"/>
    <x v="4"/>
    <x v="4"/>
    <n v="98105"/>
    <x v="1"/>
    <s v="FUR-BO-10002853"/>
    <x v="0"/>
    <x v="0"/>
    <x v="1613"/>
    <x v="3514"/>
    <n v="2"/>
    <n v="0"/>
    <n v="40.97"/>
  </r>
  <r>
    <n v="9282"/>
    <x v="4639"/>
    <x v="3"/>
    <x v="220"/>
    <d v="2014-09-16T00:00:00"/>
    <s v="Standard Class"/>
    <s v="CB-12025"/>
    <x v="90"/>
    <x v="0"/>
    <x v="0"/>
    <x v="102"/>
    <x v="17"/>
    <n v="23223"/>
    <x v="0"/>
    <s v="OFF-AP-10000027"/>
    <x v="1"/>
    <x v="9"/>
    <x v="1804"/>
    <x v="4672"/>
    <n v="5"/>
    <n v="0"/>
    <n v="20.369999999999997"/>
  </r>
  <r>
    <n v="9283"/>
    <x v="4640"/>
    <x v="0"/>
    <x v="945"/>
    <d v="2014-01-05T00:00:00"/>
    <s v="Standard Class"/>
    <s v="EH-14185"/>
    <x v="699"/>
    <x v="0"/>
    <x v="0"/>
    <x v="487"/>
    <x v="2"/>
    <n v="33407"/>
    <x v="0"/>
    <s v="OFF-PA-10002421"/>
    <x v="1"/>
    <x v="10"/>
    <x v="1416"/>
    <x v="5842"/>
    <n v="4"/>
    <n v="0.2"/>
    <n v="25.278400000000001"/>
  </r>
  <r>
    <n v="9284"/>
    <x v="4641"/>
    <x v="3"/>
    <x v="264"/>
    <d v="2014-09-05T00:00:00"/>
    <s v="Second Class"/>
    <s v="LW-17215"/>
    <x v="560"/>
    <x v="0"/>
    <x v="0"/>
    <x v="299"/>
    <x v="22"/>
    <n v="80525"/>
    <x v="1"/>
    <s v="OFF-LA-10002475"/>
    <x v="1"/>
    <x v="2"/>
    <x v="148"/>
    <x v="3280"/>
    <n v="2"/>
    <n v="0.2"/>
    <n v="3.9473999999999996"/>
  </r>
  <r>
    <n v="9285"/>
    <x v="4642"/>
    <x v="2"/>
    <x v="728"/>
    <d v="2011-11-23T00:00:00"/>
    <s v="Standard Class"/>
    <s v="MK-17905"/>
    <x v="149"/>
    <x v="1"/>
    <x v="0"/>
    <x v="47"/>
    <x v="6"/>
    <n v="53132"/>
    <x v="2"/>
    <s v="FUR-CH-10001482"/>
    <x v="0"/>
    <x v="1"/>
    <x v="536"/>
    <x v="604"/>
    <n v="3"/>
    <n v="0"/>
    <n v="43.223399999999984"/>
  </r>
  <r>
    <n v="9286"/>
    <x v="4643"/>
    <x v="1"/>
    <x v="82"/>
    <d v="2012-11-24T00:00:00"/>
    <s v="First Class"/>
    <s v="JH-15820"/>
    <x v="581"/>
    <x v="0"/>
    <x v="0"/>
    <x v="53"/>
    <x v="3"/>
    <n v="28110"/>
    <x v="0"/>
    <s v="FUR-FU-10000087"/>
    <x v="0"/>
    <x v="5"/>
    <x v="204"/>
    <x v="269"/>
    <n v="1"/>
    <n v="0.2"/>
    <n v="4.7712000000000012"/>
  </r>
  <r>
    <n v="9287"/>
    <x v="4644"/>
    <x v="3"/>
    <x v="249"/>
    <d v="2014-06-27T00:00:00"/>
    <s v="Standard Class"/>
    <s v="DB-13270"/>
    <x v="489"/>
    <x v="2"/>
    <x v="0"/>
    <x v="61"/>
    <x v="5"/>
    <n v="75081"/>
    <x v="2"/>
    <s v="OFF-BI-10003166"/>
    <x v="1"/>
    <x v="8"/>
    <x v="1405"/>
    <x v="5843"/>
    <n v="3"/>
    <n v="0.8"/>
    <n v="-11.020800000000005"/>
  </r>
  <r>
    <n v="9288"/>
    <x v="4644"/>
    <x v="3"/>
    <x v="249"/>
    <d v="2014-06-27T00:00:00"/>
    <s v="Standard Class"/>
    <s v="DB-13270"/>
    <x v="489"/>
    <x v="2"/>
    <x v="0"/>
    <x v="61"/>
    <x v="5"/>
    <n v="75081"/>
    <x v="2"/>
    <s v="FUR-TA-10000688"/>
    <x v="0"/>
    <x v="3"/>
    <x v="556"/>
    <x v="5844"/>
    <n v="3"/>
    <n v="0.3"/>
    <n v="-84.961500000000029"/>
  </r>
  <r>
    <n v="9289"/>
    <x v="4645"/>
    <x v="3"/>
    <x v="329"/>
    <d v="2014-12-04T00:00:00"/>
    <s v="First Class"/>
    <s v="TB-21625"/>
    <x v="577"/>
    <x v="0"/>
    <x v="0"/>
    <x v="10"/>
    <x v="9"/>
    <n v="19134"/>
    <x v="3"/>
    <s v="FUR-CH-10003981"/>
    <x v="0"/>
    <x v="1"/>
    <x v="1166"/>
    <x v="5845"/>
    <n v="6"/>
    <n v="0.3"/>
    <n v="-15.418800000000203"/>
  </r>
  <r>
    <n v="9290"/>
    <x v="4646"/>
    <x v="2"/>
    <x v="488"/>
    <d v="2011-04-26T00:00:00"/>
    <s v="Second Class"/>
    <s v="NM-18445"/>
    <x v="134"/>
    <x v="2"/>
    <x v="0"/>
    <x v="8"/>
    <x v="1"/>
    <n v="94109"/>
    <x v="1"/>
    <s v="OFF-PA-10001878"/>
    <x v="1"/>
    <x v="10"/>
    <x v="1161"/>
    <x v="5846"/>
    <n v="1"/>
    <n v="0"/>
    <n v="22.987699999999997"/>
  </r>
  <r>
    <n v="9291"/>
    <x v="4647"/>
    <x v="2"/>
    <x v="865"/>
    <d v="2011-09-25T00:00:00"/>
    <s v="First Class"/>
    <s v="TT-21220"/>
    <x v="627"/>
    <x v="0"/>
    <x v="0"/>
    <x v="18"/>
    <x v="13"/>
    <n v="19901"/>
    <x v="3"/>
    <s v="OFF-AR-10002375"/>
    <x v="1"/>
    <x v="6"/>
    <x v="823"/>
    <x v="296"/>
    <n v="3"/>
    <n v="0"/>
    <n v="2.8535999999999988"/>
  </r>
  <r>
    <n v="9292"/>
    <x v="4647"/>
    <x v="2"/>
    <x v="865"/>
    <d v="2011-09-25T00:00:00"/>
    <s v="First Class"/>
    <s v="TT-21220"/>
    <x v="627"/>
    <x v="0"/>
    <x v="0"/>
    <x v="18"/>
    <x v="13"/>
    <n v="19901"/>
    <x v="3"/>
    <s v="OFF-BI-10004965"/>
    <x v="1"/>
    <x v="8"/>
    <x v="1005"/>
    <x v="1339"/>
    <n v="3"/>
    <n v="0"/>
    <n v="15.524999999999999"/>
  </r>
  <r>
    <n v="9293"/>
    <x v="4648"/>
    <x v="3"/>
    <x v="580"/>
    <d v="2014-03-03T00:00:00"/>
    <s v="Same Day"/>
    <s v="RS-19765"/>
    <x v="276"/>
    <x v="1"/>
    <x v="0"/>
    <x v="435"/>
    <x v="5"/>
    <n v="76706"/>
    <x v="2"/>
    <s v="OFF-BI-10004022"/>
    <x v="1"/>
    <x v="8"/>
    <x v="748"/>
    <x v="5847"/>
    <n v="1"/>
    <n v="0.8"/>
    <n v="-0.94520000000000004"/>
  </r>
  <r>
    <n v="9294"/>
    <x v="4649"/>
    <x v="3"/>
    <x v="701"/>
    <d v="2014-11-22T00:00:00"/>
    <s v="Second Class"/>
    <s v="TB-21625"/>
    <x v="577"/>
    <x v="0"/>
    <x v="0"/>
    <x v="521"/>
    <x v="39"/>
    <n v="21740"/>
    <x v="3"/>
    <s v="OFF-BI-10000050"/>
    <x v="1"/>
    <x v="8"/>
    <x v="343"/>
    <x v="1875"/>
    <n v="6"/>
    <n v="0"/>
    <n v="20.585999999999999"/>
  </r>
  <r>
    <n v="9295"/>
    <x v="4650"/>
    <x v="3"/>
    <x v="39"/>
    <d v="2014-06-02T00:00:00"/>
    <s v="Standard Class"/>
    <s v="AM-10360"/>
    <x v="87"/>
    <x v="1"/>
    <x v="0"/>
    <x v="138"/>
    <x v="24"/>
    <n v="44105"/>
    <x v="3"/>
    <s v="OFF-PA-10002464"/>
    <x v="1"/>
    <x v="10"/>
    <x v="993"/>
    <x v="853"/>
    <n v="3"/>
    <n v="0.2"/>
    <n v="5.0286000000000008"/>
  </r>
  <r>
    <n v="9296"/>
    <x v="4650"/>
    <x v="3"/>
    <x v="39"/>
    <d v="2014-06-02T00:00:00"/>
    <s v="Standard Class"/>
    <s v="AM-10360"/>
    <x v="87"/>
    <x v="1"/>
    <x v="0"/>
    <x v="138"/>
    <x v="24"/>
    <n v="44105"/>
    <x v="3"/>
    <s v="FUR-BO-10004709"/>
    <x v="0"/>
    <x v="0"/>
    <x v="263"/>
    <x v="4701"/>
    <n v="4"/>
    <n v="0.5"/>
    <n v="-64.937599999999989"/>
  </r>
  <r>
    <n v="9297"/>
    <x v="4651"/>
    <x v="1"/>
    <x v="24"/>
    <d v="2012-04-22T00:00:00"/>
    <s v="Second Class"/>
    <s v="MP-17965"/>
    <x v="172"/>
    <x v="1"/>
    <x v="0"/>
    <x v="392"/>
    <x v="5"/>
    <n v="78501"/>
    <x v="2"/>
    <s v="TEC-AC-10003590"/>
    <x v="2"/>
    <x v="11"/>
    <x v="1093"/>
    <x v="2967"/>
    <n v="2"/>
    <n v="0.2"/>
    <n v="8.2847999999999971"/>
  </r>
  <r>
    <n v="9298"/>
    <x v="4651"/>
    <x v="1"/>
    <x v="24"/>
    <d v="2012-04-22T00:00:00"/>
    <s v="Second Class"/>
    <s v="MP-17965"/>
    <x v="172"/>
    <x v="1"/>
    <x v="0"/>
    <x v="392"/>
    <x v="5"/>
    <n v="78501"/>
    <x v="2"/>
    <s v="TEC-PH-10003357"/>
    <x v="2"/>
    <x v="7"/>
    <x v="1062"/>
    <x v="4494"/>
    <n v="4"/>
    <n v="0.2"/>
    <n v="24.476800000000004"/>
  </r>
  <r>
    <n v="9299"/>
    <x v="4651"/>
    <x v="1"/>
    <x v="24"/>
    <d v="2012-04-22T00:00:00"/>
    <s v="Second Class"/>
    <s v="MP-17965"/>
    <x v="172"/>
    <x v="1"/>
    <x v="0"/>
    <x v="392"/>
    <x v="5"/>
    <n v="78501"/>
    <x v="2"/>
    <s v="OFF-AR-10003373"/>
    <x v="1"/>
    <x v="6"/>
    <x v="287"/>
    <x v="1355"/>
    <n v="3"/>
    <n v="0.2"/>
    <n v="6.5057999999999971"/>
  </r>
  <r>
    <n v="9300"/>
    <x v="4651"/>
    <x v="1"/>
    <x v="24"/>
    <d v="2012-04-22T00:00:00"/>
    <s v="Second Class"/>
    <s v="MP-17965"/>
    <x v="172"/>
    <x v="1"/>
    <x v="0"/>
    <x v="392"/>
    <x v="5"/>
    <n v="78501"/>
    <x v="2"/>
    <s v="OFF-BI-10003676"/>
    <x v="1"/>
    <x v="8"/>
    <x v="816"/>
    <x v="3176"/>
    <n v="2"/>
    <n v="0.8"/>
    <n v="-6.8992000000000022"/>
  </r>
  <r>
    <n v="9301"/>
    <x v="4651"/>
    <x v="1"/>
    <x v="24"/>
    <d v="2012-04-22T00:00:00"/>
    <s v="Second Class"/>
    <s v="MP-17965"/>
    <x v="172"/>
    <x v="1"/>
    <x v="0"/>
    <x v="392"/>
    <x v="5"/>
    <n v="78501"/>
    <x v="2"/>
    <s v="FUR-CH-10000225"/>
    <x v="0"/>
    <x v="1"/>
    <x v="401"/>
    <x v="4350"/>
    <n v="1"/>
    <n v="0.3"/>
    <n v="-20.245000000000008"/>
  </r>
  <r>
    <n v="9302"/>
    <x v="4651"/>
    <x v="1"/>
    <x v="24"/>
    <d v="2012-04-22T00:00:00"/>
    <s v="Second Class"/>
    <s v="MP-17965"/>
    <x v="172"/>
    <x v="1"/>
    <x v="0"/>
    <x v="392"/>
    <x v="5"/>
    <n v="78501"/>
    <x v="2"/>
    <s v="TEC-PH-10001870"/>
    <x v="2"/>
    <x v="7"/>
    <x v="1731"/>
    <x v="5848"/>
    <n v="2"/>
    <n v="0.2"/>
    <n v="6.122999999999994"/>
  </r>
  <r>
    <n v="9303"/>
    <x v="4651"/>
    <x v="1"/>
    <x v="24"/>
    <d v="2012-04-22T00:00:00"/>
    <s v="Second Class"/>
    <s v="MP-17965"/>
    <x v="172"/>
    <x v="1"/>
    <x v="0"/>
    <x v="392"/>
    <x v="5"/>
    <n v="78501"/>
    <x v="2"/>
    <s v="OFF-AR-10003481"/>
    <x v="1"/>
    <x v="6"/>
    <x v="1591"/>
    <x v="964"/>
    <n v="3"/>
    <n v="0.2"/>
    <n v="0.88559999999999883"/>
  </r>
  <r>
    <n v="9304"/>
    <x v="4651"/>
    <x v="1"/>
    <x v="24"/>
    <d v="2012-04-22T00:00:00"/>
    <s v="Second Class"/>
    <s v="MP-17965"/>
    <x v="172"/>
    <x v="1"/>
    <x v="0"/>
    <x v="392"/>
    <x v="5"/>
    <n v="78501"/>
    <x v="2"/>
    <s v="OFF-PA-10003936"/>
    <x v="1"/>
    <x v="10"/>
    <x v="1283"/>
    <x v="12"/>
    <n v="3"/>
    <n v="0.2"/>
    <n v="5.4432"/>
  </r>
  <r>
    <n v="9305"/>
    <x v="4651"/>
    <x v="1"/>
    <x v="24"/>
    <d v="2012-04-22T00:00:00"/>
    <s v="Second Class"/>
    <s v="MP-17965"/>
    <x v="172"/>
    <x v="1"/>
    <x v="0"/>
    <x v="392"/>
    <x v="5"/>
    <n v="78501"/>
    <x v="2"/>
    <s v="OFF-BI-10000320"/>
    <x v="1"/>
    <x v="8"/>
    <x v="768"/>
    <x v="5849"/>
    <n v="1"/>
    <n v="0.8"/>
    <n v="-2.2877999999999998"/>
  </r>
  <r>
    <n v="9306"/>
    <x v="4652"/>
    <x v="1"/>
    <x v="444"/>
    <d v="2012-09-24T00:00:00"/>
    <s v="Standard Class"/>
    <s v="MH-17290"/>
    <x v="762"/>
    <x v="2"/>
    <x v="0"/>
    <x v="364"/>
    <x v="27"/>
    <n v="87505"/>
    <x v="1"/>
    <s v="OFF-AR-10001972"/>
    <x v="1"/>
    <x v="6"/>
    <x v="1623"/>
    <x v="3681"/>
    <n v="5"/>
    <n v="0"/>
    <n v="2.1840000000000002"/>
  </r>
  <r>
    <n v="9307"/>
    <x v="4653"/>
    <x v="2"/>
    <x v="727"/>
    <d v="2011-03-30T00:00:00"/>
    <s v="Standard Class"/>
    <s v="CA-12265"/>
    <x v="244"/>
    <x v="0"/>
    <x v="0"/>
    <x v="8"/>
    <x v="1"/>
    <n v="94110"/>
    <x v="1"/>
    <s v="OFF-AR-10003829"/>
    <x v="1"/>
    <x v="6"/>
    <x v="934"/>
    <x v="2637"/>
    <n v="2"/>
    <n v="0"/>
    <n v="1.9023999999999992"/>
  </r>
  <r>
    <n v="9308"/>
    <x v="4653"/>
    <x v="2"/>
    <x v="727"/>
    <d v="2011-03-30T00:00:00"/>
    <s v="Standard Class"/>
    <s v="CA-12265"/>
    <x v="244"/>
    <x v="0"/>
    <x v="0"/>
    <x v="8"/>
    <x v="1"/>
    <n v="94110"/>
    <x v="1"/>
    <s v="OFF-AR-10003338"/>
    <x v="1"/>
    <x v="6"/>
    <x v="1430"/>
    <x v="3659"/>
    <n v="2"/>
    <n v="0"/>
    <n v="3.7200000000000006"/>
  </r>
  <r>
    <n v="9309"/>
    <x v="4653"/>
    <x v="2"/>
    <x v="727"/>
    <d v="2011-03-30T00:00:00"/>
    <s v="Standard Class"/>
    <s v="CA-12265"/>
    <x v="244"/>
    <x v="0"/>
    <x v="0"/>
    <x v="8"/>
    <x v="1"/>
    <n v="94110"/>
    <x v="1"/>
    <s v="TEC-AC-10002558"/>
    <x v="2"/>
    <x v="11"/>
    <x v="1546"/>
    <x v="5850"/>
    <n v="4"/>
    <n v="0"/>
    <n v="15.917999999999999"/>
  </r>
  <r>
    <n v="9310"/>
    <x v="4653"/>
    <x v="2"/>
    <x v="727"/>
    <d v="2011-03-30T00:00:00"/>
    <s v="Standard Class"/>
    <s v="CA-12265"/>
    <x v="244"/>
    <x v="0"/>
    <x v="0"/>
    <x v="8"/>
    <x v="1"/>
    <n v="94110"/>
    <x v="1"/>
    <s v="OFF-AR-10000034"/>
    <x v="1"/>
    <x v="6"/>
    <x v="744"/>
    <x v="2370"/>
    <n v="6"/>
    <n v="0"/>
    <n v="9.9215999999999998"/>
  </r>
  <r>
    <n v="9311"/>
    <x v="4654"/>
    <x v="0"/>
    <x v="370"/>
    <d v="2013-09-01T00:00:00"/>
    <s v="Standard Class"/>
    <s v="KD-16615"/>
    <x v="629"/>
    <x v="1"/>
    <x v="0"/>
    <x v="20"/>
    <x v="15"/>
    <n v="10024"/>
    <x v="3"/>
    <s v="OFF-BI-10001510"/>
    <x v="1"/>
    <x v="8"/>
    <x v="702"/>
    <x v="5851"/>
    <n v="8"/>
    <n v="0.2"/>
    <n v="45.839999999999996"/>
  </r>
  <r>
    <n v="9312"/>
    <x v="4655"/>
    <x v="3"/>
    <x v="904"/>
    <d v="2014-03-13T00:00:00"/>
    <s v="Standard Class"/>
    <s v="DW-13540"/>
    <x v="386"/>
    <x v="0"/>
    <x v="0"/>
    <x v="61"/>
    <x v="5"/>
    <n v="75220"/>
    <x v="2"/>
    <s v="OFF-LA-10000134"/>
    <x v="1"/>
    <x v="2"/>
    <x v="85"/>
    <x v="1268"/>
    <n v="2"/>
    <n v="0.2"/>
    <n v="1.7247999999999997"/>
  </r>
  <r>
    <n v="9313"/>
    <x v="4655"/>
    <x v="3"/>
    <x v="904"/>
    <d v="2014-03-13T00:00:00"/>
    <s v="Standard Class"/>
    <s v="DW-13540"/>
    <x v="386"/>
    <x v="0"/>
    <x v="0"/>
    <x v="61"/>
    <x v="5"/>
    <n v="75220"/>
    <x v="2"/>
    <s v="OFF-AR-10000588"/>
    <x v="1"/>
    <x v="6"/>
    <x v="393"/>
    <x v="5852"/>
    <n v="4"/>
    <n v="0.2"/>
    <n v="4.7616000000000014"/>
  </r>
  <r>
    <n v="9314"/>
    <x v="4656"/>
    <x v="1"/>
    <x v="1216"/>
    <d v="2012-11-11T00:00:00"/>
    <s v="Same Day"/>
    <s v="AG-10495"/>
    <x v="122"/>
    <x v="1"/>
    <x v="0"/>
    <x v="66"/>
    <x v="12"/>
    <n v="48234"/>
    <x v="2"/>
    <s v="OFF-ST-10003282"/>
    <x v="1"/>
    <x v="4"/>
    <x v="42"/>
    <x v="5853"/>
    <n v="7"/>
    <n v="0"/>
    <n v="117.12960000000004"/>
  </r>
  <r>
    <n v="9315"/>
    <x v="4656"/>
    <x v="1"/>
    <x v="1216"/>
    <d v="2012-11-11T00:00:00"/>
    <s v="Same Day"/>
    <s v="AG-10495"/>
    <x v="122"/>
    <x v="1"/>
    <x v="0"/>
    <x v="66"/>
    <x v="12"/>
    <n v="48234"/>
    <x v="2"/>
    <s v="OFF-AP-10002311"/>
    <x v="1"/>
    <x v="9"/>
    <x v="14"/>
    <x v="5854"/>
    <n v="2"/>
    <n v="0.1"/>
    <n v="46.790800000000004"/>
  </r>
  <r>
    <n v="9316"/>
    <x v="4657"/>
    <x v="0"/>
    <x v="41"/>
    <d v="2013-04-10T00:00:00"/>
    <s v="Standard Class"/>
    <s v="JH-16180"/>
    <x v="423"/>
    <x v="0"/>
    <x v="0"/>
    <x v="10"/>
    <x v="9"/>
    <n v="19140"/>
    <x v="3"/>
    <s v="TEC-PH-10000141"/>
    <x v="2"/>
    <x v="7"/>
    <x v="1303"/>
    <x v="965"/>
    <n v="3"/>
    <n v="0.4"/>
    <n v="-27.715799999999994"/>
  </r>
  <r>
    <n v="9317"/>
    <x v="4657"/>
    <x v="0"/>
    <x v="41"/>
    <d v="2013-04-10T00:00:00"/>
    <s v="Standard Class"/>
    <s v="JH-16180"/>
    <x v="423"/>
    <x v="0"/>
    <x v="0"/>
    <x v="10"/>
    <x v="9"/>
    <n v="19140"/>
    <x v="3"/>
    <s v="OFF-SU-10000646"/>
    <x v="1"/>
    <x v="14"/>
    <x v="259"/>
    <x v="5855"/>
    <n v="4"/>
    <n v="0.2"/>
    <n v="-163.45159999999996"/>
  </r>
  <r>
    <n v="9318"/>
    <x v="4658"/>
    <x v="3"/>
    <x v="1217"/>
    <d v="2014-02-27T00:00:00"/>
    <s v="Standard Class"/>
    <s v="DK-13090"/>
    <x v="54"/>
    <x v="0"/>
    <x v="0"/>
    <x v="238"/>
    <x v="5"/>
    <n v="75007"/>
    <x v="2"/>
    <s v="TEC-AC-10002076"/>
    <x v="2"/>
    <x v="11"/>
    <x v="329"/>
    <x v="5856"/>
    <n v="1"/>
    <n v="0.2"/>
    <n v="-2.9940000000000015"/>
  </r>
  <r>
    <n v="9319"/>
    <x v="4659"/>
    <x v="3"/>
    <x v="228"/>
    <d v="2014-07-26T00:00:00"/>
    <s v="Standard Class"/>
    <s v="AR-10825"/>
    <x v="255"/>
    <x v="1"/>
    <x v="0"/>
    <x v="20"/>
    <x v="15"/>
    <n v="10009"/>
    <x v="3"/>
    <s v="OFF-PA-10000743"/>
    <x v="1"/>
    <x v="10"/>
    <x v="573"/>
    <x v="522"/>
    <n v="2"/>
    <n v="0"/>
    <n v="6.4127999999999998"/>
  </r>
  <r>
    <n v="9320"/>
    <x v="4659"/>
    <x v="3"/>
    <x v="228"/>
    <d v="2014-07-26T00:00:00"/>
    <s v="Standard Class"/>
    <s v="AR-10825"/>
    <x v="255"/>
    <x v="1"/>
    <x v="0"/>
    <x v="20"/>
    <x v="15"/>
    <n v="10009"/>
    <x v="3"/>
    <s v="FUR-CH-10002780"/>
    <x v="0"/>
    <x v="1"/>
    <x v="1832"/>
    <x v="5857"/>
    <n v="2"/>
    <n v="0.1"/>
    <n v="25.474399999999999"/>
  </r>
  <r>
    <n v="9321"/>
    <x v="4659"/>
    <x v="3"/>
    <x v="228"/>
    <d v="2014-07-26T00:00:00"/>
    <s v="Standard Class"/>
    <s v="AR-10825"/>
    <x v="255"/>
    <x v="1"/>
    <x v="0"/>
    <x v="20"/>
    <x v="15"/>
    <n v="10009"/>
    <x v="3"/>
    <s v="FUR-FU-10000747"/>
    <x v="0"/>
    <x v="5"/>
    <x v="1742"/>
    <x v="5858"/>
    <n v="4"/>
    <n v="0"/>
    <n v="31.266399999999976"/>
  </r>
  <r>
    <n v="9322"/>
    <x v="4660"/>
    <x v="0"/>
    <x v="254"/>
    <d v="2013-11-09T00:00:00"/>
    <s v="Standard Class"/>
    <s v="SM-20005"/>
    <x v="325"/>
    <x v="0"/>
    <x v="0"/>
    <x v="12"/>
    <x v="5"/>
    <n v="77041"/>
    <x v="2"/>
    <s v="FUR-FU-10002445"/>
    <x v="0"/>
    <x v="5"/>
    <x v="1439"/>
    <x v="5859"/>
    <n v="3"/>
    <n v="0.6"/>
    <n v="-5.6879999999999988"/>
  </r>
  <r>
    <n v="9323"/>
    <x v="4660"/>
    <x v="0"/>
    <x v="254"/>
    <d v="2013-11-09T00:00:00"/>
    <s v="Standard Class"/>
    <s v="SM-20005"/>
    <x v="325"/>
    <x v="0"/>
    <x v="0"/>
    <x v="12"/>
    <x v="5"/>
    <n v="77041"/>
    <x v="2"/>
    <s v="FUR-FU-10000723"/>
    <x v="0"/>
    <x v="5"/>
    <x v="475"/>
    <x v="520"/>
    <n v="4"/>
    <n v="0.6"/>
    <n v="-84.292799999999986"/>
  </r>
  <r>
    <n v="9324"/>
    <x v="4661"/>
    <x v="3"/>
    <x v="397"/>
    <d v="2014-09-30T00:00:00"/>
    <s v="Standard Class"/>
    <s v="DB-13660"/>
    <x v="551"/>
    <x v="0"/>
    <x v="0"/>
    <x v="1"/>
    <x v="1"/>
    <n v="90036"/>
    <x v="1"/>
    <s v="OFF-PA-10003641"/>
    <x v="1"/>
    <x v="10"/>
    <x v="938"/>
    <x v="5860"/>
    <n v="8"/>
    <n v="0"/>
    <n v="97.078399999999988"/>
  </r>
  <r>
    <n v="9325"/>
    <x v="4661"/>
    <x v="3"/>
    <x v="397"/>
    <d v="2014-09-30T00:00:00"/>
    <s v="Standard Class"/>
    <s v="DB-13660"/>
    <x v="551"/>
    <x v="0"/>
    <x v="0"/>
    <x v="1"/>
    <x v="1"/>
    <n v="90036"/>
    <x v="1"/>
    <s v="FUR-CH-10003973"/>
    <x v="0"/>
    <x v="1"/>
    <x v="858"/>
    <x v="5861"/>
    <n v="2"/>
    <n v="0.2"/>
    <n v="59.481600000000014"/>
  </r>
  <r>
    <n v="9326"/>
    <x v="4661"/>
    <x v="3"/>
    <x v="397"/>
    <d v="2014-09-30T00:00:00"/>
    <s v="Standard Class"/>
    <s v="DB-13660"/>
    <x v="551"/>
    <x v="0"/>
    <x v="0"/>
    <x v="1"/>
    <x v="1"/>
    <n v="90036"/>
    <x v="1"/>
    <s v="OFF-BI-10000977"/>
    <x v="1"/>
    <x v="8"/>
    <x v="982"/>
    <x v="5862"/>
    <n v="3"/>
    <n v="0.2"/>
    <n v="23.711999999999996"/>
  </r>
  <r>
    <n v="9327"/>
    <x v="4662"/>
    <x v="3"/>
    <x v="210"/>
    <d v="2014-09-11T00:00:00"/>
    <s v="First Class"/>
    <s v="PF-19225"/>
    <x v="418"/>
    <x v="0"/>
    <x v="0"/>
    <x v="156"/>
    <x v="4"/>
    <n v="98026"/>
    <x v="1"/>
    <s v="FUR-FU-10004053"/>
    <x v="0"/>
    <x v="5"/>
    <x v="1633"/>
    <x v="4165"/>
    <n v="4"/>
    <n v="0"/>
    <n v="34.812800000000003"/>
  </r>
  <r>
    <n v="9328"/>
    <x v="4662"/>
    <x v="3"/>
    <x v="210"/>
    <d v="2014-09-11T00:00:00"/>
    <s v="First Class"/>
    <s v="PF-19225"/>
    <x v="418"/>
    <x v="0"/>
    <x v="0"/>
    <x v="156"/>
    <x v="4"/>
    <n v="98026"/>
    <x v="1"/>
    <s v="TEC-PH-10002033"/>
    <x v="2"/>
    <x v="7"/>
    <x v="11"/>
    <x v="5863"/>
    <n v="2"/>
    <n v="0.2"/>
    <n v="34.178400000000011"/>
  </r>
  <r>
    <n v="9329"/>
    <x v="4662"/>
    <x v="3"/>
    <x v="210"/>
    <d v="2014-09-11T00:00:00"/>
    <s v="First Class"/>
    <s v="PF-19225"/>
    <x v="418"/>
    <x v="0"/>
    <x v="0"/>
    <x v="156"/>
    <x v="4"/>
    <n v="98026"/>
    <x v="1"/>
    <s v="OFF-AR-10004260"/>
    <x v="1"/>
    <x v="6"/>
    <x v="1481"/>
    <x v="2275"/>
    <n v="1"/>
    <n v="0"/>
    <n v="7.2744"/>
  </r>
  <r>
    <n v="9330"/>
    <x v="4663"/>
    <x v="1"/>
    <x v="109"/>
    <d v="2012-11-30T00:00:00"/>
    <s v="First Class"/>
    <s v="AJ-10945"/>
    <x v="219"/>
    <x v="0"/>
    <x v="0"/>
    <x v="8"/>
    <x v="1"/>
    <n v="94110"/>
    <x v="1"/>
    <s v="OFF-AP-10004655"/>
    <x v="1"/>
    <x v="9"/>
    <x v="1607"/>
    <x v="5864"/>
    <n v="4"/>
    <n v="0"/>
    <n v="15.395199999999999"/>
  </r>
  <r>
    <n v="9331"/>
    <x v="4664"/>
    <x v="1"/>
    <x v="768"/>
    <d v="2012-11-18T00:00:00"/>
    <s v="Standard Class"/>
    <s v="EB-14110"/>
    <x v="686"/>
    <x v="0"/>
    <x v="0"/>
    <x v="20"/>
    <x v="15"/>
    <n v="10035"/>
    <x v="3"/>
    <s v="OFF-EN-10001539"/>
    <x v="1"/>
    <x v="12"/>
    <x v="33"/>
    <x v="2560"/>
    <n v="2"/>
    <n v="0"/>
    <n v="7.3132000000000001"/>
  </r>
  <r>
    <n v="9332"/>
    <x v="4665"/>
    <x v="0"/>
    <x v="321"/>
    <d v="2013-10-04T00:00:00"/>
    <s v="Standard Class"/>
    <s v="ES-14080"/>
    <x v="20"/>
    <x v="1"/>
    <x v="0"/>
    <x v="24"/>
    <x v="21"/>
    <n v="97477"/>
    <x v="1"/>
    <s v="TEC-PH-10001817"/>
    <x v="2"/>
    <x v="7"/>
    <x v="1097"/>
    <x v="4253"/>
    <n v="3"/>
    <n v="0.2"/>
    <n v="75.180000000000064"/>
  </r>
  <r>
    <n v="9333"/>
    <x v="4666"/>
    <x v="3"/>
    <x v="220"/>
    <d v="2014-09-14T00:00:00"/>
    <s v="Second Class"/>
    <s v="SS-20410"/>
    <x v="757"/>
    <x v="0"/>
    <x v="0"/>
    <x v="430"/>
    <x v="0"/>
    <n v="40324"/>
    <x v="0"/>
    <s v="OFF-AP-10002578"/>
    <x v="1"/>
    <x v="9"/>
    <x v="409"/>
    <x v="5865"/>
    <n v="4"/>
    <n v="0"/>
    <n v="50.876800000000003"/>
  </r>
  <r>
    <n v="9334"/>
    <x v="4666"/>
    <x v="3"/>
    <x v="220"/>
    <d v="2014-09-14T00:00:00"/>
    <s v="Second Class"/>
    <s v="SS-20410"/>
    <x v="757"/>
    <x v="0"/>
    <x v="0"/>
    <x v="430"/>
    <x v="0"/>
    <n v="40324"/>
    <x v="0"/>
    <s v="OFF-FA-10000992"/>
    <x v="1"/>
    <x v="13"/>
    <x v="1033"/>
    <x v="3210"/>
    <n v="4"/>
    <n v="0"/>
    <n v="6.6739999999999995"/>
  </r>
  <r>
    <n v="9335"/>
    <x v="4667"/>
    <x v="3"/>
    <x v="927"/>
    <d v="2014-05-03T00:00:00"/>
    <s v="First Class"/>
    <s v="AG-10900"/>
    <x v="151"/>
    <x v="0"/>
    <x v="0"/>
    <x v="197"/>
    <x v="2"/>
    <n v="33065"/>
    <x v="0"/>
    <s v="FUR-BO-10001798"/>
    <x v="0"/>
    <x v="0"/>
    <x v="0"/>
    <x v="2361"/>
    <n v="3"/>
    <n v="0.2"/>
    <n v="-15.71759999999999"/>
  </r>
  <r>
    <n v="9336"/>
    <x v="4667"/>
    <x v="3"/>
    <x v="927"/>
    <d v="2014-05-03T00:00:00"/>
    <s v="First Class"/>
    <s v="AG-10900"/>
    <x v="151"/>
    <x v="0"/>
    <x v="0"/>
    <x v="197"/>
    <x v="2"/>
    <n v="33065"/>
    <x v="0"/>
    <s v="OFF-LA-10004409"/>
    <x v="1"/>
    <x v="2"/>
    <x v="1550"/>
    <x v="877"/>
    <n v="2"/>
    <n v="0.2"/>
    <n v="1.4975999999999996"/>
  </r>
  <r>
    <n v="9337"/>
    <x v="4668"/>
    <x v="3"/>
    <x v="118"/>
    <d v="2014-09-21T00:00:00"/>
    <s v="Standard Class"/>
    <s v="CY-12745"/>
    <x v="388"/>
    <x v="1"/>
    <x v="0"/>
    <x v="8"/>
    <x v="1"/>
    <n v="94110"/>
    <x v="1"/>
    <s v="OFF-FA-10000621"/>
    <x v="1"/>
    <x v="13"/>
    <x v="110"/>
    <x v="1511"/>
    <n v="5"/>
    <n v="0"/>
    <n v="8.7710000000000008"/>
  </r>
  <r>
    <n v="9338"/>
    <x v="4669"/>
    <x v="2"/>
    <x v="538"/>
    <d v="2011-10-22T00:00:00"/>
    <s v="Second Class"/>
    <s v="RP-19270"/>
    <x v="345"/>
    <x v="1"/>
    <x v="0"/>
    <x v="8"/>
    <x v="1"/>
    <n v="94110"/>
    <x v="1"/>
    <s v="OFF-BI-10003196"/>
    <x v="1"/>
    <x v="8"/>
    <x v="1367"/>
    <x v="5866"/>
    <n v="1"/>
    <n v="0.2"/>
    <n v="1.1219999999999999"/>
  </r>
  <r>
    <n v="9339"/>
    <x v="4669"/>
    <x v="2"/>
    <x v="538"/>
    <d v="2011-10-22T00:00:00"/>
    <s v="Second Class"/>
    <s v="RP-19270"/>
    <x v="345"/>
    <x v="1"/>
    <x v="0"/>
    <x v="8"/>
    <x v="1"/>
    <n v="94110"/>
    <x v="1"/>
    <s v="OFF-BI-10003727"/>
    <x v="1"/>
    <x v="8"/>
    <x v="797"/>
    <x v="5867"/>
    <n v="6"/>
    <n v="0.2"/>
    <n v="7.0223999999999993"/>
  </r>
  <r>
    <n v="9340"/>
    <x v="4669"/>
    <x v="2"/>
    <x v="538"/>
    <d v="2011-10-22T00:00:00"/>
    <s v="Second Class"/>
    <s v="RP-19270"/>
    <x v="345"/>
    <x v="1"/>
    <x v="0"/>
    <x v="8"/>
    <x v="1"/>
    <n v="94110"/>
    <x v="1"/>
    <s v="OFF-PA-10003228"/>
    <x v="1"/>
    <x v="10"/>
    <x v="1668"/>
    <x v="64"/>
    <n v="3"/>
    <n v="0"/>
    <n v="68.963099999999997"/>
  </r>
  <r>
    <n v="9341"/>
    <x v="4669"/>
    <x v="2"/>
    <x v="538"/>
    <d v="2011-10-22T00:00:00"/>
    <s v="Second Class"/>
    <s v="RP-19270"/>
    <x v="345"/>
    <x v="1"/>
    <x v="0"/>
    <x v="8"/>
    <x v="1"/>
    <n v="94110"/>
    <x v="1"/>
    <s v="OFF-LA-10002787"/>
    <x v="1"/>
    <x v="2"/>
    <x v="542"/>
    <x v="2057"/>
    <n v="5"/>
    <n v="0"/>
    <n v="9"/>
  </r>
  <r>
    <n v="9342"/>
    <x v="4669"/>
    <x v="2"/>
    <x v="538"/>
    <d v="2011-10-22T00:00:00"/>
    <s v="Second Class"/>
    <s v="RP-19270"/>
    <x v="345"/>
    <x v="1"/>
    <x v="0"/>
    <x v="8"/>
    <x v="1"/>
    <n v="94110"/>
    <x v="1"/>
    <s v="TEC-PH-10001305"/>
    <x v="2"/>
    <x v="7"/>
    <x v="1671"/>
    <x v="5868"/>
    <n v="3"/>
    <n v="0.2"/>
    <n v="11.757600000000011"/>
  </r>
  <r>
    <n v="9343"/>
    <x v="4670"/>
    <x v="0"/>
    <x v="69"/>
    <d v="2013-03-19T00:00:00"/>
    <s v="Standard Class"/>
    <s v="DB-13360"/>
    <x v="748"/>
    <x v="2"/>
    <x v="0"/>
    <x v="169"/>
    <x v="1"/>
    <n v="92503"/>
    <x v="1"/>
    <s v="OFF-BI-10001036"/>
    <x v="1"/>
    <x v="8"/>
    <x v="618"/>
    <x v="5869"/>
    <n v="7"/>
    <n v="0.2"/>
    <n v="19.193999999999999"/>
  </r>
  <r>
    <n v="9344"/>
    <x v="4671"/>
    <x v="3"/>
    <x v="922"/>
    <d v="2014-02-21T00:00:00"/>
    <s v="First Class"/>
    <s v="CK-12325"/>
    <x v="278"/>
    <x v="2"/>
    <x v="0"/>
    <x v="21"/>
    <x v="24"/>
    <n v="45373"/>
    <x v="3"/>
    <s v="FUR-TA-10001086"/>
    <x v="0"/>
    <x v="3"/>
    <x v="1727"/>
    <x v="4003"/>
    <n v="5"/>
    <n v="0.4"/>
    <n v="-106.39299999999997"/>
  </r>
  <r>
    <n v="9345"/>
    <x v="4671"/>
    <x v="3"/>
    <x v="922"/>
    <d v="2014-02-21T00:00:00"/>
    <s v="First Class"/>
    <s v="CK-12325"/>
    <x v="278"/>
    <x v="2"/>
    <x v="0"/>
    <x v="21"/>
    <x v="24"/>
    <n v="45373"/>
    <x v="3"/>
    <s v="OFF-BI-10001525"/>
    <x v="1"/>
    <x v="8"/>
    <x v="31"/>
    <x v="3517"/>
    <n v="5"/>
    <n v="0.7"/>
    <n v="-4.7625000000000011"/>
  </r>
  <r>
    <n v="9346"/>
    <x v="4671"/>
    <x v="3"/>
    <x v="922"/>
    <d v="2014-02-21T00:00:00"/>
    <s v="First Class"/>
    <s v="CK-12325"/>
    <x v="278"/>
    <x v="2"/>
    <x v="0"/>
    <x v="21"/>
    <x v="24"/>
    <n v="45373"/>
    <x v="3"/>
    <s v="TEC-PH-10000526"/>
    <x v="2"/>
    <x v="7"/>
    <x v="1463"/>
    <x v="5870"/>
    <n v="1"/>
    <n v="0.4"/>
    <n v="-11.518799999999999"/>
  </r>
  <r>
    <n v="9347"/>
    <x v="4671"/>
    <x v="3"/>
    <x v="922"/>
    <d v="2014-02-21T00:00:00"/>
    <s v="First Class"/>
    <s v="CK-12325"/>
    <x v="278"/>
    <x v="2"/>
    <x v="0"/>
    <x v="21"/>
    <x v="24"/>
    <n v="45373"/>
    <x v="3"/>
    <s v="FUR-FU-10004973"/>
    <x v="0"/>
    <x v="5"/>
    <x v="1134"/>
    <x v="615"/>
    <n v="2"/>
    <n v="0.2"/>
    <n v="8.2896000000000001"/>
  </r>
  <r>
    <n v="9348"/>
    <x v="4671"/>
    <x v="3"/>
    <x v="922"/>
    <d v="2014-02-21T00:00:00"/>
    <s v="First Class"/>
    <s v="CK-12325"/>
    <x v="278"/>
    <x v="2"/>
    <x v="0"/>
    <x v="21"/>
    <x v="24"/>
    <n v="45373"/>
    <x v="3"/>
    <s v="FUR-CH-10003981"/>
    <x v="0"/>
    <x v="1"/>
    <x v="1166"/>
    <x v="4448"/>
    <n v="5"/>
    <n v="0.3"/>
    <n v="-12.84900000000016"/>
  </r>
  <r>
    <n v="9349"/>
    <x v="4672"/>
    <x v="0"/>
    <x v="596"/>
    <d v="2013-12-29T00:00:00"/>
    <s v="Standard Class"/>
    <s v="DN-13690"/>
    <x v="35"/>
    <x v="0"/>
    <x v="0"/>
    <x v="429"/>
    <x v="1"/>
    <n v="92553"/>
    <x v="1"/>
    <s v="FUR-FU-10000277"/>
    <x v="0"/>
    <x v="5"/>
    <x v="1786"/>
    <x v="5871"/>
    <n v="8"/>
    <n v="0"/>
    <n v="202.25279999999998"/>
  </r>
  <r>
    <n v="9350"/>
    <x v="4672"/>
    <x v="0"/>
    <x v="596"/>
    <d v="2013-12-29T00:00:00"/>
    <s v="Standard Class"/>
    <s v="DN-13690"/>
    <x v="35"/>
    <x v="0"/>
    <x v="0"/>
    <x v="429"/>
    <x v="1"/>
    <n v="92553"/>
    <x v="1"/>
    <s v="FUR-FU-10001934"/>
    <x v="0"/>
    <x v="5"/>
    <x v="107"/>
    <x v="108"/>
    <n v="2"/>
    <n v="0"/>
    <n v="10.909600000000001"/>
  </r>
  <r>
    <n v="9351"/>
    <x v="4673"/>
    <x v="0"/>
    <x v="713"/>
    <d v="2013-09-28T00:00:00"/>
    <s v="Standard Class"/>
    <s v="DP-13105"/>
    <x v="317"/>
    <x v="1"/>
    <x v="0"/>
    <x v="4"/>
    <x v="4"/>
    <n v="98115"/>
    <x v="1"/>
    <s v="OFF-BI-10004970"/>
    <x v="1"/>
    <x v="8"/>
    <x v="908"/>
    <x v="1157"/>
    <n v="4"/>
    <n v="0.2"/>
    <n v="4.4603999999999999"/>
  </r>
  <r>
    <n v="9352"/>
    <x v="4673"/>
    <x v="0"/>
    <x v="713"/>
    <d v="2013-09-28T00:00:00"/>
    <s v="Standard Class"/>
    <s v="DP-13105"/>
    <x v="317"/>
    <x v="1"/>
    <x v="0"/>
    <x v="4"/>
    <x v="4"/>
    <n v="98115"/>
    <x v="1"/>
    <s v="FUR-CH-10003396"/>
    <x v="0"/>
    <x v="1"/>
    <x v="385"/>
    <x v="4236"/>
    <n v="3"/>
    <n v="0.2"/>
    <n v="-20.784600000000012"/>
  </r>
  <r>
    <n v="9353"/>
    <x v="4674"/>
    <x v="3"/>
    <x v="241"/>
    <d v="2014-09-27T00:00:00"/>
    <s v="First Class"/>
    <s v="RO-19780"/>
    <x v="197"/>
    <x v="0"/>
    <x v="0"/>
    <x v="22"/>
    <x v="10"/>
    <n v="60623"/>
    <x v="2"/>
    <s v="FUR-CH-10003973"/>
    <x v="0"/>
    <x v="1"/>
    <x v="858"/>
    <x v="3324"/>
    <n v="2"/>
    <n v="0.3"/>
    <n v="-14.870399999999961"/>
  </r>
  <r>
    <n v="9354"/>
    <x v="4674"/>
    <x v="3"/>
    <x v="241"/>
    <d v="2014-09-27T00:00:00"/>
    <s v="First Class"/>
    <s v="RO-19780"/>
    <x v="197"/>
    <x v="0"/>
    <x v="0"/>
    <x v="22"/>
    <x v="10"/>
    <n v="60623"/>
    <x v="2"/>
    <s v="OFF-PA-10002109"/>
    <x v="1"/>
    <x v="10"/>
    <x v="1771"/>
    <x v="5872"/>
    <n v="3"/>
    <n v="0.2"/>
    <n v="3.7127999999999988"/>
  </r>
  <r>
    <n v="9355"/>
    <x v="4675"/>
    <x v="1"/>
    <x v="494"/>
    <d v="2012-12-05T00:00:00"/>
    <s v="Standard Class"/>
    <s v="MA-17560"/>
    <x v="15"/>
    <x v="2"/>
    <x v="0"/>
    <x v="25"/>
    <x v="12"/>
    <n v="49201"/>
    <x v="2"/>
    <s v="OFF-PA-10001826"/>
    <x v="1"/>
    <x v="10"/>
    <x v="1750"/>
    <x v="541"/>
    <n v="3"/>
    <n v="0"/>
    <n v="9.3312000000000008"/>
  </r>
  <r>
    <n v="9356"/>
    <x v="4675"/>
    <x v="1"/>
    <x v="494"/>
    <d v="2012-12-05T00:00:00"/>
    <s v="Standard Class"/>
    <s v="MA-17560"/>
    <x v="15"/>
    <x v="2"/>
    <x v="0"/>
    <x v="25"/>
    <x v="12"/>
    <n v="49201"/>
    <x v="2"/>
    <s v="OFF-AR-10000823"/>
    <x v="1"/>
    <x v="6"/>
    <x v="1043"/>
    <x v="1034"/>
    <n v="2"/>
    <n v="0"/>
    <n v="1.0192000000000001"/>
  </r>
  <r>
    <n v="9357"/>
    <x v="4675"/>
    <x v="1"/>
    <x v="494"/>
    <d v="2012-12-05T00:00:00"/>
    <s v="Standard Class"/>
    <s v="MA-17560"/>
    <x v="15"/>
    <x v="2"/>
    <x v="0"/>
    <x v="25"/>
    <x v="12"/>
    <n v="49201"/>
    <x v="2"/>
    <s v="OFF-PA-10001776"/>
    <x v="1"/>
    <x v="10"/>
    <x v="1263"/>
    <x v="1909"/>
    <n v="2"/>
    <n v="0"/>
    <n v="8.7137999999999991"/>
  </r>
  <r>
    <n v="9358"/>
    <x v="4676"/>
    <x v="0"/>
    <x v="967"/>
    <d v="2013-01-28T00:00:00"/>
    <s v="Second Class"/>
    <s v="JD-15895"/>
    <x v="63"/>
    <x v="1"/>
    <x v="0"/>
    <x v="20"/>
    <x v="15"/>
    <n v="10024"/>
    <x v="3"/>
    <s v="OFF-BI-10003676"/>
    <x v="1"/>
    <x v="8"/>
    <x v="816"/>
    <x v="136"/>
    <n v="5"/>
    <n v="0.2"/>
    <n v="15.091999999999995"/>
  </r>
  <r>
    <n v="9359"/>
    <x v="4676"/>
    <x v="0"/>
    <x v="967"/>
    <d v="2013-01-28T00:00:00"/>
    <s v="Second Class"/>
    <s v="JD-15895"/>
    <x v="63"/>
    <x v="1"/>
    <x v="0"/>
    <x v="20"/>
    <x v="15"/>
    <n v="10024"/>
    <x v="3"/>
    <s v="FUR-TA-10001095"/>
    <x v="0"/>
    <x v="3"/>
    <x v="611"/>
    <x v="5873"/>
    <n v="3"/>
    <n v="0.4"/>
    <n v="-99.34529999999998"/>
  </r>
  <r>
    <n v="9360"/>
    <x v="4676"/>
    <x v="0"/>
    <x v="967"/>
    <d v="2013-01-28T00:00:00"/>
    <s v="Second Class"/>
    <s v="JD-15895"/>
    <x v="63"/>
    <x v="1"/>
    <x v="0"/>
    <x v="20"/>
    <x v="15"/>
    <n v="10024"/>
    <x v="3"/>
    <s v="FUR-FU-10000747"/>
    <x v="0"/>
    <x v="5"/>
    <x v="1742"/>
    <x v="44"/>
    <n v="1"/>
    <n v="0"/>
    <n v="7.816599999999994"/>
  </r>
  <r>
    <n v="9361"/>
    <x v="4676"/>
    <x v="0"/>
    <x v="967"/>
    <d v="2013-01-28T00:00:00"/>
    <s v="Second Class"/>
    <s v="JD-15895"/>
    <x v="63"/>
    <x v="1"/>
    <x v="0"/>
    <x v="20"/>
    <x v="15"/>
    <n v="10024"/>
    <x v="3"/>
    <s v="OFF-ST-10004337"/>
    <x v="1"/>
    <x v="4"/>
    <x v="839"/>
    <x v="5874"/>
    <n v="7"/>
    <n v="0"/>
    <n v="0"/>
  </r>
  <r>
    <n v="9362"/>
    <x v="4677"/>
    <x v="3"/>
    <x v="708"/>
    <d v="2014-03-26T00:00:00"/>
    <s v="Standard Class"/>
    <s v="PS-18970"/>
    <x v="28"/>
    <x v="2"/>
    <x v="0"/>
    <x v="4"/>
    <x v="4"/>
    <n v="98105"/>
    <x v="1"/>
    <s v="OFF-BI-10004410"/>
    <x v="1"/>
    <x v="8"/>
    <x v="48"/>
    <x v="5875"/>
    <n v="6"/>
    <n v="0.2"/>
    <n v="10.3194"/>
  </r>
  <r>
    <n v="9363"/>
    <x v="4677"/>
    <x v="3"/>
    <x v="708"/>
    <d v="2014-03-26T00:00:00"/>
    <s v="Standard Class"/>
    <s v="PS-18970"/>
    <x v="28"/>
    <x v="2"/>
    <x v="0"/>
    <x v="4"/>
    <x v="4"/>
    <n v="98105"/>
    <x v="1"/>
    <s v="OFF-FA-10004838"/>
    <x v="1"/>
    <x v="13"/>
    <x v="792"/>
    <x v="5876"/>
    <n v="7"/>
    <n v="0"/>
    <n v="0.3906000000000005"/>
  </r>
  <r>
    <n v="9364"/>
    <x v="4677"/>
    <x v="3"/>
    <x v="708"/>
    <d v="2014-03-26T00:00:00"/>
    <s v="Standard Class"/>
    <s v="PS-18970"/>
    <x v="28"/>
    <x v="2"/>
    <x v="0"/>
    <x v="4"/>
    <x v="4"/>
    <n v="98105"/>
    <x v="1"/>
    <s v="FUR-FU-10002364"/>
    <x v="0"/>
    <x v="5"/>
    <x v="1231"/>
    <x v="3077"/>
    <n v="3"/>
    <n v="0"/>
    <n v="6.4205999999999976"/>
  </r>
  <r>
    <n v="9365"/>
    <x v="4677"/>
    <x v="3"/>
    <x v="708"/>
    <d v="2014-03-26T00:00:00"/>
    <s v="Standard Class"/>
    <s v="PS-18970"/>
    <x v="28"/>
    <x v="2"/>
    <x v="0"/>
    <x v="4"/>
    <x v="4"/>
    <n v="98105"/>
    <x v="1"/>
    <s v="OFF-ST-10001809"/>
    <x v="1"/>
    <x v="4"/>
    <x v="430"/>
    <x v="704"/>
    <n v="4"/>
    <n v="0"/>
    <n v="7.1863999999999919"/>
  </r>
  <r>
    <n v="9366"/>
    <x v="4678"/>
    <x v="2"/>
    <x v="963"/>
    <d v="2011-08-25T00:00:00"/>
    <s v="First Class"/>
    <s v="JF-15415"/>
    <x v="226"/>
    <x v="0"/>
    <x v="0"/>
    <x v="490"/>
    <x v="25"/>
    <n v="63301"/>
    <x v="2"/>
    <s v="OFF-PA-10001846"/>
    <x v="1"/>
    <x v="10"/>
    <x v="1807"/>
    <x v="1057"/>
    <n v="2"/>
    <n v="0"/>
    <n v="5.6644000000000005"/>
  </r>
  <r>
    <n v="9367"/>
    <x v="4679"/>
    <x v="2"/>
    <x v="785"/>
    <d v="2011-06-13T00:00:00"/>
    <s v="Standard Class"/>
    <s v="RD-19480"/>
    <x v="502"/>
    <x v="0"/>
    <x v="0"/>
    <x v="85"/>
    <x v="15"/>
    <n v="11561"/>
    <x v="3"/>
    <s v="OFF-BI-10003876"/>
    <x v="1"/>
    <x v="8"/>
    <x v="1617"/>
    <x v="5877"/>
    <n v="2"/>
    <n v="0.2"/>
    <n v="25.679999999999996"/>
  </r>
  <r>
    <n v="9368"/>
    <x v="4679"/>
    <x v="2"/>
    <x v="785"/>
    <d v="2011-06-13T00:00:00"/>
    <s v="Standard Class"/>
    <s v="RD-19480"/>
    <x v="502"/>
    <x v="0"/>
    <x v="0"/>
    <x v="85"/>
    <x v="15"/>
    <n v="11561"/>
    <x v="3"/>
    <s v="OFF-ST-10003470"/>
    <x v="1"/>
    <x v="4"/>
    <x v="1339"/>
    <x v="5878"/>
    <n v="6"/>
    <n v="0"/>
    <n v="83.843999999999937"/>
  </r>
  <r>
    <n v="9369"/>
    <x v="4680"/>
    <x v="0"/>
    <x v="281"/>
    <d v="2013-04-10T00:00:00"/>
    <s v="First Class"/>
    <s v="ES-14080"/>
    <x v="20"/>
    <x v="1"/>
    <x v="0"/>
    <x v="80"/>
    <x v="30"/>
    <n v="8701"/>
    <x v="3"/>
    <s v="OFF-PA-10004243"/>
    <x v="1"/>
    <x v="10"/>
    <x v="271"/>
    <x v="2479"/>
    <n v="2"/>
    <n v="0"/>
    <n v="18.211199999999998"/>
  </r>
  <r>
    <n v="9370"/>
    <x v="4681"/>
    <x v="3"/>
    <x v="659"/>
    <d v="2014-11-10T00:00:00"/>
    <s v="Second Class"/>
    <s v="KN-16390"/>
    <x v="471"/>
    <x v="1"/>
    <x v="0"/>
    <x v="183"/>
    <x v="39"/>
    <n v="20735"/>
    <x v="3"/>
    <s v="FUR-CH-10000422"/>
    <x v="0"/>
    <x v="1"/>
    <x v="1432"/>
    <x v="5879"/>
    <n v="3"/>
    <n v="0"/>
    <n v="43.675200000000018"/>
  </r>
  <r>
    <n v="9371"/>
    <x v="4682"/>
    <x v="1"/>
    <x v="352"/>
    <d v="2012-05-31T00:00:00"/>
    <s v="First Class"/>
    <s v="VP-21760"/>
    <x v="778"/>
    <x v="1"/>
    <x v="0"/>
    <x v="38"/>
    <x v="24"/>
    <n v="43229"/>
    <x v="3"/>
    <s v="FUR-FU-10002506"/>
    <x v="0"/>
    <x v="5"/>
    <x v="1802"/>
    <x v="2185"/>
    <n v="4"/>
    <n v="0.2"/>
    <n v="-4.1568000000000023"/>
  </r>
  <r>
    <n v="9372"/>
    <x v="4682"/>
    <x v="1"/>
    <x v="352"/>
    <d v="2012-05-31T00:00:00"/>
    <s v="First Class"/>
    <s v="VP-21760"/>
    <x v="778"/>
    <x v="1"/>
    <x v="0"/>
    <x v="38"/>
    <x v="24"/>
    <n v="43229"/>
    <x v="3"/>
    <s v="FUR-CH-10000863"/>
    <x v="0"/>
    <x v="1"/>
    <x v="83"/>
    <x v="2613"/>
    <n v="3"/>
    <n v="0.3"/>
    <n v="-86.058600000000013"/>
  </r>
  <r>
    <n v="9373"/>
    <x v="4682"/>
    <x v="1"/>
    <x v="352"/>
    <d v="2012-05-31T00:00:00"/>
    <s v="First Class"/>
    <s v="VP-21760"/>
    <x v="778"/>
    <x v="1"/>
    <x v="0"/>
    <x v="38"/>
    <x v="24"/>
    <n v="43229"/>
    <x v="3"/>
    <s v="OFF-FA-10002988"/>
    <x v="1"/>
    <x v="13"/>
    <x v="131"/>
    <x v="1400"/>
    <n v="5"/>
    <n v="0.2"/>
    <n v="2.9144999999999994"/>
  </r>
  <r>
    <n v="9374"/>
    <x v="4683"/>
    <x v="3"/>
    <x v="917"/>
    <d v="2014-05-12T00:00:00"/>
    <s v="Standard Class"/>
    <s v="CS-11950"/>
    <x v="229"/>
    <x v="0"/>
    <x v="0"/>
    <x v="45"/>
    <x v="1"/>
    <n v="91104"/>
    <x v="1"/>
    <s v="TEC-PH-10003437"/>
    <x v="2"/>
    <x v="7"/>
    <x v="913"/>
    <x v="1171"/>
    <n v="7"/>
    <n v="0.2"/>
    <n v="52.492999999999967"/>
  </r>
  <r>
    <n v="9375"/>
    <x v="4684"/>
    <x v="0"/>
    <x v="410"/>
    <d v="2013-06-10T00:00:00"/>
    <s v="Standard Class"/>
    <s v="KB-16600"/>
    <x v="33"/>
    <x v="1"/>
    <x v="0"/>
    <x v="4"/>
    <x v="4"/>
    <n v="98105"/>
    <x v="1"/>
    <s v="OFF-SU-10002537"/>
    <x v="1"/>
    <x v="14"/>
    <x v="676"/>
    <x v="5880"/>
    <n v="6"/>
    <n v="0"/>
    <n v="15.958800000000004"/>
  </r>
  <r>
    <n v="9376"/>
    <x v="4685"/>
    <x v="1"/>
    <x v="639"/>
    <d v="2012-12-19T00:00:00"/>
    <s v="Second Class"/>
    <s v="AJ-10945"/>
    <x v="219"/>
    <x v="0"/>
    <x v="0"/>
    <x v="1"/>
    <x v="1"/>
    <n v="90045"/>
    <x v="1"/>
    <s v="TEC-AC-10003063"/>
    <x v="2"/>
    <x v="11"/>
    <x v="1052"/>
    <x v="1424"/>
    <n v="2"/>
    <n v="0"/>
    <n v="10.5"/>
  </r>
  <r>
    <n v="9377"/>
    <x v="4686"/>
    <x v="3"/>
    <x v="53"/>
    <d v="2014-12-30T00:00:00"/>
    <s v="Standard Class"/>
    <s v="PO-18865"/>
    <x v="22"/>
    <x v="0"/>
    <x v="0"/>
    <x v="522"/>
    <x v="30"/>
    <n v="7017"/>
    <x v="3"/>
    <s v="TEC-AC-10003237"/>
    <x v="2"/>
    <x v="11"/>
    <x v="1631"/>
    <x v="5881"/>
    <n v="3"/>
    <n v="0"/>
    <n v="13.674000000000003"/>
  </r>
  <r>
    <n v="9378"/>
    <x v="4687"/>
    <x v="3"/>
    <x v="94"/>
    <d v="2014-12-22T00:00:00"/>
    <s v="Standard Class"/>
    <s v="DP-13105"/>
    <x v="317"/>
    <x v="1"/>
    <x v="0"/>
    <x v="342"/>
    <x v="6"/>
    <n v="54703"/>
    <x v="2"/>
    <s v="OFF-ST-10001031"/>
    <x v="1"/>
    <x v="4"/>
    <x v="1551"/>
    <x v="5882"/>
    <n v="2"/>
    <n v="0"/>
    <n v="8.465600000000002"/>
  </r>
  <r>
    <n v="9379"/>
    <x v="4688"/>
    <x v="0"/>
    <x v="1120"/>
    <d v="2013-05-16T00:00:00"/>
    <s v="Standard Class"/>
    <s v="GM-14500"/>
    <x v="421"/>
    <x v="0"/>
    <x v="0"/>
    <x v="22"/>
    <x v="10"/>
    <n v="60610"/>
    <x v="2"/>
    <s v="OFF-EN-10001535"/>
    <x v="1"/>
    <x v="12"/>
    <x v="1833"/>
    <x v="5883"/>
    <n v="2"/>
    <n v="0.2"/>
    <n v="2.3868"/>
  </r>
  <r>
    <n v="9380"/>
    <x v="4689"/>
    <x v="2"/>
    <x v="851"/>
    <d v="2011-12-27T00:00:00"/>
    <s v="Second Class"/>
    <s v="CC-12670"/>
    <x v="113"/>
    <x v="0"/>
    <x v="0"/>
    <x v="67"/>
    <x v="2"/>
    <n v="33614"/>
    <x v="0"/>
    <s v="OFF-PA-10001295"/>
    <x v="1"/>
    <x v="10"/>
    <x v="1211"/>
    <x v="2817"/>
    <n v="3"/>
    <n v="0.2"/>
    <n v="15.934799999999997"/>
  </r>
  <r>
    <n v="9381"/>
    <x v="4689"/>
    <x v="2"/>
    <x v="851"/>
    <d v="2011-12-27T00:00:00"/>
    <s v="Second Class"/>
    <s v="CC-12670"/>
    <x v="113"/>
    <x v="0"/>
    <x v="0"/>
    <x v="67"/>
    <x v="2"/>
    <n v="33614"/>
    <x v="0"/>
    <s v="FUR-CH-10004698"/>
    <x v="0"/>
    <x v="1"/>
    <x v="166"/>
    <x v="1466"/>
    <n v="1"/>
    <n v="0.2"/>
    <n v="6.4784000000000042"/>
  </r>
  <r>
    <n v="9382"/>
    <x v="4689"/>
    <x v="2"/>
    <x v="851"/>
    <d v="2011-12-27T00:00:00"/>
    <s v="Second Class"/>
    <s v="CC-12670"/>
    <x v="113"/>
    <x v="0"/>
    <x v="0"/>
    <x v="67"/>
    <x v="2"/>
    <n v="33614"/>
    <x v="0"/>
    <s v="OFF-ST-10000078"/>
    <x v="1"/>
    <x v="4"/>
    <x v="1218"/>
    <x v="5884"/>
    <n v="2"/>
    <n v="0.2"/>
    <n v="-10.60680000000005"/>
  </r>
  <r>
    <n v="9383"/>
    <x v="4689"/>
    <x v="2"/>
    <x v="851"/>
    <d v="2011-12-27T00:00:00"/>
    <s v="Second Class"/>
    <s v="CC-12670"/>
    <x v="113"/>
    <x v="0"/>
    <x v="0"/>
    <x v="67"/>
    <x v="2"/>
    <n v="33614"/>
    <x v="0"/>
    <s v="OFF-AR-10001868"/>
    <x v="1"/>
    <x v="6"/>
    <x v="59"/>
    <x v="2956"/>
    <n v="1"/>
    <n v="0.2"/>
    <n v="0.504"/>
  </r>
  <r>
    <n v="9384"/>
    <x v="4689"/>
    <x v="2"/>
    <x v="851"/>
    <d v="2011-12-27T00:00:00"/>
    <s v="Second Class"/>
    <s v="CC-12670"/>
    <x v="113"/>
    <x v="0"/>
    <x v="0"/>
    <x v="67"/>
    <x v="2"/>
    <n v="33614"/>
    <x v="0"/>
    <s v="OFF-ST-10004950"/>
    <x v="1"/>
    <x v="4"/>
    <x v="1000"/>
    <x v="2067"/>
    <n v="5"/>
    <n v="0.2"/>
    <n v="-1.049000000000003"/>
  </r>
  <r>
    <n v="9385"/>
    <x v="4690"/>
    <x v="3"/>
    <x v="938"/>
    <d v="2014-08-17T00:00:00"/>
    <s v="Standard Class"/>
    <s v="SJ-20125"/>
    <x v="319"/>
    <x v="2"/>
    <x v="0"/>
    <x v="20"/>
    <x v="15"/>
    <n v="10009"/>
    <x v="3"/>
    <s v="OFF-PA-10003441"/>
    <x v="1"/>
    <x v="10"/>
    <x v="485"/>
    <x v="243"/>
    <n v="4"/>
    <n v="0"/>
    <n v="12.441600000000001"/>
  </r>
  <r>
    <n v="9386"/>
    <x v="4691"/>
    <x v="3"/>
    <x v="151"/>
    <d v="2014-09-01T00:00:00"/>
    <s v="Standard Class"/>
    <s v="SF-20200"/>
    <x v="227"/>
    <x v="0"/>
    <x v="0"/>
    <x v="123"/>
    <x v="16"/>
    <n v="85204"/>
    <x v="1"/>
    <s v="FUR-FU-10004973"/>
    <x v="0"/>
    <x v="5"/>
    <x v="1134"/>
    <x v="5885"/>
    <n v="8"/>
    <n v="0.2"/>
    <n v="33.1584"/>
  </r>
  <r>
    <n v="9387"/>
    <x v="4692"/>
    <x v="3"/>
    <x v="617"/>
    <d v="2014-01-24T00:00:00"/>
    <s v="Standard Class"/>
    <s v="RM-19375"/>
    <x v="528"/>
    <x v="0"/>
    <x v="0"/>
    <x v="140"/>
    <x v="42"/>
    <s v="05408"/>
    <x v="3"/>
    <s v="OFF-PA-10000157"/>
    <x v="1"/>
    <x v="10"/>
    <x v="364"/>
    <x v="710"/>
    <n v="4"/>
    <n v="0"/>
    <n v="37.562399999999997"/>
  </r>
  <r>
    <n v="9388"/>
    <x v="4692"/>
    <x v="3"/>
    <x v="617"/>
    <d v="2014-01-24T00:00:00"/>
    <s v="Standard Class"/>
    <s v="RM-19375"/>
    <x v="528"/>
    <x v="0"/>
    <x v="0"/>
    <x v="140"/>
    <x v="42"/>
    <s v="05408"/>
    <x v="3"/>
    <s v="OFF-PA-10001970"/>
    <x v="1"/>
    <x v="10"/>
    <x v="311"/>
    <x v="5886"/>
    <n v="1"/>
    <n v="0"/>
    <n v="5.7715999999999994"/>
  </r>
  <r>
    <n v="9389"/>
    <x v="4692"/>
    <x v="3"/>
    <x v="617"/>
    <d v="2014-01-24T00:00:00"/>
    <s v="Standard Class"/>
    <s v="RM-19375"/>
    <x v="528"/>
    <x v="0"/>
    <x v="0"/>
    <x v="140"/>
    <x v="42"/>
    <s v="05408"/>
    <x v="3"/>
    <s v="OFF-AP-10000828"/>
    <x v="1"/>
    <x v="9"/>
    <x v="1087"/>
    <x v="3116"/>
    <n v="3"/>
    <n v="0"/>
    <n v="152.02319999999997"/>
  </r>
  <r>
    <n v="9390"/>
    <x v="4692"/>
    <x v="3"/>
    <x v="617"/>
    <d v="2014-01-24T00:00:00"/>
    <s v="Standard Class"/>
    <s v="RM-19375"/>
    <x v="528"/>
    <x v="0"/>
    <x v="0"/>
    <x v="140"/>
    <x v="42"/>
    <s v="05408"/>
    <x v="3"/>
    <s v="OFF-EN-10001509"/>
    <x v="1"/>
    <x v="12"/>
    <x v="29"/>
    <x v="5887"/>
    <n v="1"/>
    <n v="0"/>
    <n v="0.95879999999999987"/>
  </r>
  <r>
    <n v="9391"/>
    <x v="4693"/>
    <x v="1"/>
    <x v="974"/>
    <d v="2012-06-24T00:00:00"/>
    <s v="Standard Class"/>
    <s v="KM-16375"/>
    <x v="454"/>
    <x v="2"/>
    <x v="0"/>
    <x v="12"/>
    <x v="5"/>
    <n v="77070"/>
    <x v="2"/>
    <s v="OFF-ST-10003692"/>
    <x v="1"/>
    <x v="4"/>
    <x v="1253"/>
    <x v="1894"/>
    <n v="5"/>
    <n v="0.2"/>
    <n v="14.307499999999997"/>
  </r>
  <r>
    <n v="9392"/>
    <x v="4694"/>
    <x v="3"/>
    <x v="677"/>
    <d v="2014-03-17T00:00:00"/>
    <s v="First Class"/>
    <s v="FH-14275"/>
    <x v="395"/>
    <x v="1"/>
    <x v="0"/>
    <x v="34"/>
    <x v="10"/>
    <n v="60505"/>
    <x v="2"/>
    <s v="TEC-PH-10004700"/>
    <x v="2"/>
    <x v="7"/>
    <x v="843"/>
    <x v="465"/>
    <n v="1"/>
    <n v="0.2"/>
    <n v="2.5973999999999995"/>
  </r>
  <r>
    <n v="9393"/>
    <x v="4695"/>
    <x v="1"/>
    <x v="969"/>
    <d v="2012-10-25T00:00:00"/>
    <s v="Same Day"/>
    <s v="DG-13300"/>
    <x v="375"/>
    <x v="1"/>
    <x v="0"/>
    <x v="60"/>
    <x v="22"/>
    <n v="80219"/>
    <x v="1"/>
    <s v="FUR-CH-10000422"/>
    <x v="0"/>
    <x v="1"/>
    <x v="1432"/>
    <x v="5888"/>
    <n v="8"/>
    <n v="0.2"/>
    <n v="-29.116799999999955"/>
  </r>
  <r>
    <n v="9394"/>
    <x v="4696"/>
    <x v="2"/>
    <x v="59"/>
    <d v="2011-09-23T00:00:00"/>
    <s v="First Class"/>
    <s v="MW-18220"/>
    <x v="596"/>
    <x v="0"/>
    <x v="0"/>
    <x v="20"/>
    <x v="15"/>
    <n v="10011"/>
    <x v="3"/>
    <s v="TEC-PH-10003484"/>
    <x v="2"/>
    <x v="7"/>
    <x v="1530"/>
    <x v="3211"/>
    <n v="5"/>
    <n v="0"/>
    <n v="157.48750000000001"/>
  </r>
  <r>
    <n v="9395"/>
    <x v="4696"/>
    <x v="2"/>
    <x v="59"/>
    <d v="2011-09-23T00:00:00"/>
    <s v="First Class"/>
    <s v="MW-18220"/>
    <x v="596"/>
    <x v="0"/>
    <x v="0"/>
    <x v="20"/>
    <x v="15"/>
    <n v="10011"/>
    <x v="3"/>
    <s v="FUR-CH-10001394"/>
    <x v="0"/>
    <x v="1"/>
    <x v="648"/>
    <x v="3317"/>
    <n v="2"/>
    <n v="0.1"/>
    <n v="140.39599999999993"/>
  </r>
  <r>
    <n v="9396"/>
    <x v="4696"/>
    <x v="2"/>
    <x v="59"/>
    <d v="2011-09-23T00:00:00"/>
    <s v="First Class"/>
    <s v="MW-18220"/>
    <x v="596"/>
    <x v="0"/>
    <x v="0"/>
    <x v="20"/>
    <x v="15"/>
    <n v="10011"/>
    <x v="3"/>
    <s v="FUR-BO-10002213"/>
    <x v="0"/>
    <x v="0"/>
    <x v="1223"/>
    <x v="479"/>
    <n v="2"/>
    <n v="0.2"/>
    <n v="-10.019600000000054"/>
  </r>
  <r>
    <n v="9397"/>
    <x v="4696"/>
    <x v="2"/>
    <x v="59"/>
    <d v="2011-09-23T00:00:00"/>
    <s v="First Class"/>
    <s v="MW-18220"/>
    <x v="596"/>
    <x v="0"/>
    <x v="0"/>
    <x v="20"/>
    <x v="15"/>
    <n v="10011"/>
    <x v="3"/>
    <s v="OFF-LA-10002762"/>
    <x v="1"/>
    <x v="2"/>
    <x v="49"/>
    <x v="50"/>
    <n v="6"/>
    <n v="0"/>
    <n v="35.334599999999995"/>
  </r>
  <r>
    <n v="9398"/>
    <x v="4696"/>
    <x v="2"/>
    <x v="59"/>
    <d v="2011-09-23T00:00:00"/>
    <s v="First Class"/>
    <s v="MW-18220"/>
    <x v="596"/>
    <x v="0"/>
    <x v="0"/>
    <x v="20"/>
    <x v="15"/>
    <n v="10011"/>
    <x v="3"/>
    <s v="OFF-AP-10003842"/>
    <x v="1"/>
    <x v="9"/>
    <x v="1247"/>
    <x v="4771"/>
    <n v="1"/>
    <n v="0"/>
    <n v="8.0548000000000002"/>
  </r>
  <r>
    <n v="9399"/>
    <x v="4696"/>
    <x v="2"/>
    <x v="59"/>
    <d v="2011-09-23T00:00:00"/>
    <s v="First Class"/>
    <s v="MW-18220"/>
    <x v="596"/>
    <x v="0"/>
    <x v="0"/>
    <x v="20"/>
    <x v="15"/>
    <n v="10011"/>
    <x v="3"/>
    <s v="TEC-PH-10003072"/>
    <x v="2"/>
    <x v="7"/>
    <x v="1310"/>
    <x v="5889"/>
    <n v="9"/>
    <n v="0"/>
    <n v="661.45590000000004"/>
  </r>
  <r>
    <n v="9400"/>
    <x v="4697"/>
    <x v="0"/>
    <x v="583"/>
    <d v="2013-11-16T00:00:00"/>
    <s v="Standard Class"/>
    <s v="SC-20845"/>
    <x v="790"/>
    <x v="0"/>
    <x v="0"/>
    <x v="523"/>
    <x v="10"/>
    <n v="60004"/>
    <x v="2"/>
    <s v="OFF-AR-10003394"/>
    <x v="1"/>
    <x v="6"/>
    <x v="496"/>
    <x v="5890"/>
    <n v="6"/>
    <n v="0.2"/>
    <n v="1.2348000000000008"/>
  </r>
  <r>
    <n v="9401"/>
    <x v="4698"/>
    <x v="1"/>
    <x v="1218"/>
    <d v="2012-09-21T00:00:00"/>
    <s v="Standard Class"/>
    <s v="BD-11500"/>
    <x v="214"/>
    <x v="0"/>
    <x v="0"/>
    <x v="311"/>
    <x v="17"/>
    <n v="23602"/>
    <x v="0"/>
    <s v="OFF-EN-10001539"/>
    <x v="1"/>
    <x v="12"/>
    <x v="33"/>
    <x v="4995"/>
    <n v="4"/>
    <n v="0"/>
    <n v="14.6264"/>
  </r>
  <r>
    <n v="9402"/>
    <x v="4699"/>
    <x v="2"/>
    <x v="1219"/>
    <d v="2011-06-28T00:00:00"/>
    <s v="Standard Class"/>
    <s v="LP-17080"/>
    <x v="221"/>
    <x v="0"/>
    <x v="0"/>
    <x v="93"/>
    <x v="16"/>
    <n v="85705"/>
    <x v="1"/>
    <s v="FUR-FU-10001731"/>
    <x v="0"/>
    <x v="5"/>
    <x v="1547"/>
    <x v="5891"/>
    <n v="2"/>
    <n v="0.2"/>
    <n v="0.96119999999999983"/>
  </r>
  <r>
    <n v="9403"/>
    <x v="4700"/>
    <x v="0"/>
    <x v="399"/>
    <d v="2013-08-18T00:00:00"/>
    <s v="Second Class"/>
    <s v="NP-18700"/>
    <x v="413"/>
    <x v="0"/>
    <x v="0"/>
    <x v="20"/>
    <x v="15"/>
    <n v="10024"/>
    <x v="3"/>
    <s v="FUR-TA-10001095"/>
    <x v="0"/>
    <x v="3"/>
    <x v="611"/>
    <x v="5892"/>
    <n v="2"/>
    <n v="0.4"/>
    <n v="-66.230199999999996"/>
  </r>
  <r>
    <n v="9404"/>
    <x v="4700"/>
    <x v="0"/>
    <x v="399"/>
    <d v="2013-08-18T00:00:00"/>
    <s v="Second Class"/>
    <s v="NP-18700"/>
    <x v="413"/>
    <x v="0"/>
    <x v="0"/>
    <x v="20"/>
    <x v="15"/>
    <n v="10024"/>
    <x v="3"/>
    <s v="OFF-ST-10000078"/>
    <x v="1"/>
    <x v="4"/>
    <x v="1218"/>
    <x v="5893"/>
    <n v="6"/>
    <n v="0"/>
    <n v="286.38359999999989"/>
  </r>
  <r>
    <n v="9405"/>
    <x v="4701"/>
    <x v="3"/>
    <x v="669"/>
    <d v="2014-04-18T00:00:00"/>
    <s v="Standard Class"/>
    <s v="DP-13105"/>
    <x v="317"/>
    <x v="1"/>
    <x v="0"/>
    <x v="10"/>
    <x v="9"/>
    <n v="19134"/>
    <x v="3"/>
    <s v="OFF-FA-10004076"/>
    <x v="1"/>
    <x v="13"/>
    <x v="1213"/>
    <x v="1063"/>
    <n v="5"/>
    <n v="0.2"/>
    <n v="1.6829999999999994"/>
  </r>
  <r>
    <n v="9406"/>
    <x v="4702"/>
    <x v="2"/>
    <x v="619"/>
    <d v="2011-03-17T00:00:00"/>
    <s v="First Class"/>
    <s v="RB-19465"/>
    <x v="46"/>
    <x v="2"/>
    <x v="0"/>
    <x v="22"/>
    <x v="10"/>
    <n v="60653"/>
    <x v="2"/>
    <s v="TEC-MA-10003626"/>
    <x v="2"/>
    <x v="15"/>
    <x v="1388"/>
    <x v="5894"/>
    <n v="2"/>
    <n v="0.3"/>
    <n v="156.04699999999997"/>
  </r>
  <r>
    <n v="9407"/>
    <x v="4702"/>
    <x v="2"/>
    <x v="619"/>
    <d v="2011-03-17T00:00:00"/>
    <s v="First Class"/>
    <s v="RB-19465"/>
    <x v="46"/>
    <x v="2"/>
    <x v="0"/>
    <x v="22"/>
    <x v="10"/>
    <n v="60653"/>
    <x v="2"/>
    <s v="OFF-PA-10001215"/>
    <x v="1"/>
    <x v="10"/>
    <x v="1717"/>
    <x v="582"/>
    <n v="2"/>
    <n v="0.2"/>
    <n v="2.6399999999999997"/>
  </r>
  <r>
    <n v="9408"/>
    <x v="4703"/>
    <x v="3"/>
    <x v="585"/>
    <d v="2014-09-25T00:00:00"/>
    <s v="Second Class"/>
    <s v="LC-17140"/>
    <x v="95"/>
    <x v="0"/>
    <x v="0"/>
    <x v="20"/>
    <x v="15"/>
    <n v="10035"/>
    <x v="3"/>
    <s v="TEC-AC-10002842"/>
    <x v="2"/>
    <x v="11"/>
    <x v="1176"/>
    <x v="5895"/>
    <n v="9"/>
    <n v="0"/>
    <n v="171.36000000000007"/>
  </r>
  <r>
    <n v="9409"/>
    <x v="4703"/>
    <x v="3"/>
    <x v="585"/>
    <d v="2014-09-25T00:00:00"/>
    <s v="Second Class"/>
    <s v="LC-17140"/>
    <x v="95"/>
    <x v="0"/>
    <x v="0"/>
    <x v="20"/>
    <x v="15"/>
    <n v="10035"/>
    <x v="3"/>
    <s v="FUR-FU-10004864"/>
    <x v="0"/>
    <x v="5"/>
    <x v="1710"/>
    <x v="5896"/>
    <n v="1"/>
    <n v="0"/>
    <n v="3.9831000000000003"/>
  </r>
  <r>
    <n v="9410"/>
    <x v="4704"/>
    <x v="3"/>
    <x v="389"/>
    <d v="2014-12-14T00:00:00"/>
    <s v="First Class"/>
    <s v="WB-21850"/>
    <x v="576"/>
    <x v="0"/>
    <x v="0"/>
    <x v="10"/>
    <x v="9"/>
    <n v="19143"/>
    <x v="3"/>
    <s v="OFF-BI-10000014"/>
    <x v="1"/>
    <x v="8"/>
    <x v="628"/>
    <x v="5897"/>
    <n v="1"/>
    <n v="0.7"/>
    <n v="-2.5092999999999996"/>
  </r>
  <r>
    <n v="9411"/>
    <x v="4704"/>
    <x v="3"/>
    <x v="389"/>
    <d v="2014-12-14T00:00:00"/>
    <s v="First Class"/>
    <s v="WB-21850"/>
    <x v="576"/>
    <x v="0"/>
    <x v="0"/>
    <x v="10"/>
    <x v="9"/>
    <n v="19143"/>
    <x v="3"/>
    <s v="FUR-FU-10001475"/>
    <x v="0"/>
    <x v="5"/>
    <x v="499"/>
    <x v="1190"/>
    <n v="5"/>
    <n v="0.2"/>
    <n v="15.385999999999999"/>
  </r>
  <r>
    <n v="9412"/>
    <x v="4705"/>
    <x v="0"/>
    <x v="612"/>
    <d v="2013-03-15T00:00:00"/>
    <s v="Second Class"/>
    <s v="MH-17785"/>
    <x v="186"/>
    <x v="1"/>
    <x v="0"/>
    <x v="220"/>
    <x v="16"/>
    <n v="85301"/>
    <x v="1"/>
    <s v="OFF-ST-10001272"/>
    <x v="1"/>
    <x v="4"/>
    <x v="528"/>
    <x v="5898"/>
    <n v="1"/>
    <n v="0.2"/>
    <n v="6.5434999999999981"/>
  </r>
  <r>
    <n v="9413"/>
    <x v="4706"/>
    <x v="1"/>
    <x v="746"/>
    <d v="2012-01-29T00:00:00"/>
    <s v="First Class"/>
    <s v="SC-20305"/>
    <x v="253"/>
    <x v="0"/>
    <x v="0"/>
    <x v="1"/>
    <x v="1"/>
    <n v="90036"/>
    <x v="1"/>
    <s v="FUR-CH-10002024"/>
    <x v="0"/>
    <x v="1"/>
    <x v="478"/>
    <x v="5355"/>
    <n v="5"/>
    <n v="0.2"/>
    <n v="0"/>
  </r>
  <r>
    <n v="9414"/>
    <x v="4707"/>
    <x v="0"/>
    <x v="182"/>
    <d v="2013-09-28T00:00:00"/>
    <s v="First Class"/>
    <s v="MH-17620"/>
    <x v="588"/>
    <x v="1"/>
    <x v="0"/>
    <x v="12"/>
    <x v="5"/>
    <n v="77041"/>
    <x v="2"/>
    <s v="OFF-BI-10004001"/>
    <x v="1"/>
    <x v="8"/>
    <x v="810"/>
    <x v="5899"/>
    <n v="2"/>
    <n v="0.8"/>
    <n v="-11.587200000000003"/>
  </r>
  <r>
    <n v="9415"/>
    <x v="4708"/>
    <x v="1"/>
    <x v="1090"/>
    <d v="2012-10-22T00:00:00"/>
    <s v="Standard Class"/>
    <s v="JC-15775"/>
    <x v="547"/>
    <x v="0"/>
    <x v="0"/>
    <x v="4"/>
    <x v="4"/>
    <n v="98115"/>
    <x v="1"/>
    <s v="TEC-PH-10004094"/>
    <x v="2"/>
    <x v="7"/>
    <x v="1788"/>
    <x v="2528"/>
    <n v="2"/>
    <n v="0.2"/>
    <n v="15.598999999999997"/>
  </r>
  <r>
    <n v="9416"/>
    <x v="4708"/>
    <x v="1"/>
    <x v="1090"/>
    <d v="2012-10-22T00:00:00"/>
    <s v="Standard Class"/>
    <s v="JC-15775"/>
    <x v="547"/>
    <x v="0"/>
    <x v="0"/>
    <x v="4"/>
    <x v="4"/>
    <n v="98115"/>
    <x v="1"/>
    <s v="OFF-PA-10001184"/>
    <x v="1"/>
    <x v="10"/>
    <x v="1307"/>
    <x v="1465"/>
    <n v="3"/>
    <n v="0"/>
    <n v="8.7906000000000013"/>
  </r>
  <r>
    <n v="9417"/>
    <x v="4708"/>
    <x v="1"/>
    <x v="1090"/>
    <d v="2012-10-22T00:00:00"/>
    <s v="Standard Class"/>
    <s v="JC-15775"/>
    <x v="547"/>
    <x v="0"/>
    <x v="0"/>
    <x v="4"/>
    <x v="4"/>
    <n v="98115"/>
    <x v="1"/>
    <s v="FUR-FU-10002505"/>
    <x v="0"/>
    <x v="5"/>
    <x v="222"/>
    <x v="3716"/>
    <n v="3"/>
    <n v="0"/>
    <n v="3.2351999999999994"/>
  </r>
  <r>
    <n v="9418"/>
    <x v="4709"/>
    <x v="2"/>
    <x v="1220"/>
    <d v="2011-11-01T00:00:00"/>
    <s v="Standard Class"/>
    <s v="RD-19810"/>
    <x v="279"/>
    <x v="2"/>
    <x v="0"/>
    <x v="115"/>
    <x v="3"/>
    <n v="28314"/>
    <x v="0"/>
    <s v="OFF-PA-10001166"/>
    <x v="1"/>
    <x v="10"/>
    <x v="769"/>
    <x v="563"/>
    <n v="2"/>
    <n v="0.2"/>
    <n v="3.6288"/>
  </r>
  <r>
    <n v="9419"/>
    <x v="4709"/>
    <x v="2"/>
    <x v="1220"/>
    <d v="2011-11-01T00:00:00"/>
    <s v="Standard Class"/>
    <s v="RD-19810"/>
    <x v="279"/>
    <x v="2"/>
    <x v="0"/>
    <x v="115"/>
    <x v="3"/>
    <n v="28314"/>
    <x v="0"/>
    <s v="OFF-PA-10000349"/>
    <x v="1"/>
    <x v="10"/>
    <x v="33"/>
    <x v="1655"/>
    <n v="3"/>
    <n v="0.2"/>
    <n v="4.0338000000000003"/>
  </r>
  <r>
    <n v="9420"/>
    <x v="4710"/>
    <x v="3"/>
    <x v="280"/>
    <d v="2014-10-05T00:00:00"/>
    <s v="Second Class"/>
    <s v="SC-20695"/>
    <x v="281"/>
    <x v="1"/>
    <x v="0"/>
    <x v="12"/>
    <x v="5"/>
    <n v="77041"/>
    <x v="2"/>
    <s v="OFF-AP-10004708"/>
    <x v="1"/>
    <x v="9"/>
    <x v="508"/>
    <x v="5279"/>
    <n v="2"/>
    <n v="0.8"/>
    <n v="-38.821200000000012"/>
  </r>
  <r>
    <n v="9421"/>
    <x v="4710"/>
    <x v="3"/>
    <x v="280"/>
    <d v="2014-10-05T00:00:00"/>
    <s v="Second Class"/>
    <s v="SC-20695"/>
    <x v="281"/>
    <x v="1"/>
    <x v="0"/>
    <x v="12"/>
    <x v="5"/>
    <n v="77041"/>
    <x v="2"/>
    <s v="OFF-AP-10001947"/>
    <x v="1"/>
    <x v="9"/>
    <x v="1528"/>
    <x v="5900"/>
    <n v="6"/>
    <n v="0.8"/>
    <n v="-56.059200000000011"/>
  </r>
  <r>
    <n v="9422"/>
    <x v="4711"/>
    <x v="2"/>
    <x v="149"/>
    <d v="2011-07-27T00:00:00"/>
    <s v="Standard Class"/>
    <s v="NC-18535"/>
    <x v="714"/>
    <x v="1"/>
    <x v="0"/>
    <x v="8"/>
    <x v="1"/>
    <n v="94122"/>
    <x v="1"/>
    <s v="TEC-PH-10000441"/>
    <x v="2"/>
    <x v="7"/>
    <x v="1046"/>
    <x v="2821"/>
    <n v="6"/>
    <n v="0.2"/>
    <n v="60.475200000000058"/>
  </r>
  <r>
    <n v="9423"/>
    <x v="4711"/>
    <x v="2"/>
    <x v="149"/>
    <d v="2011-07-27T00:00:00"/>
    <s v="Standard Class"/>
    <s v="NC-18535"/>
    <x v="714"/>
    <x v="1"/>
    <x v="0"/>
    <x v="8"/>
    <x v="1"/>
    <n v="94122"/>
    <x v="1"/>
    <s v="OFF-SU-10004664"/>
    <x v="1"/>
    <x v="14"/>
    <x v="592"/>
    <x v="5557"/>
    <n v="5"/>
    <n v="0"/>
    <n v="11.802999999999999"/>
  </r>
  <r>
    <n v="9424"/>
    <x v="4711"/>
    <x v="2"/>
    <x v="149"/>
    <d v="2011-07-27T00:00:00"/>
    <s v="Standard Class"/>
    <s v="NC-18535"/>
    <x v="714"/>
    <x v="1"/>
    <x v="0"/>
    <x v="8"/>
    <x v="1"/>
    <n v="94122"/>
    <x v="1"/>
    <s v="TEC-PH-10004531"/>
    <x v="2"/>
    <x v="7"/>
    <x v="1395"/>
    <x v="214"/>
    <n v="3"/>
    <n v="0.2"/>
    <n v="37.796999999999997"/>
  </r>
  <r>
    <n v="9425"/>
    <x v="4711"/>
    <x v="2"/>
    <x v="149"/>
    <d v="2011-07-27T00:00:00"/>
    <s v="Standard Class"/>
    <s v="NC-18535"/>
    <x v="714"/>
    <x v="1"/>
    <x v="0"/>
    <x v="8"/>
    <x v="1"/>
    <n v="94122"/>
    <x v="1"/>
    <s v="TEC-AC-10002167"/>
    <x v="2"/>
    <x v="11"/>
    <x v="46"/>
    <x v="47"/>
    <n v="3"/>
    <n v="0"/>
    <n v="4.9500000000000011"/>
  </r>
  <r>
    <n v="9426"/>
    <x v="4712"/>
    <x v="2"/>
    <x v="171"/>
    <d v="2011-09-17T00:00:00"/>
    <s v="Second Class"/>
    <s v="LW-17215"/>
    <x v="560"/>
    <x v="0"/>
    <x v="0"/>
    <x v="20"/>
    <x v="15"/>
    <n v="10035"/>
    <x v="3"/>
    <s v="FUR-CH-10002024"/>
    <x v="0"/>
    <x v="1"/>
    <x v="478"/>
    <x v="5901"/>
    <n v="6"/>
    <n v="0.1"/>
    <n v="420.58800000000019"/>
  </r>
  <r>
    <n v="9427"/>
    <x v="4713"/>
    <x v="0"/>
    <x v="306"/>
    <d v="2013-09-21T00:00:00"/>
    <s v="Standard Class"/>
    <s v="AH-10585"/>
    <x v="738"/>
    <x v="0"/>
    <x v="0"/>
    <x v="4"/>
    <x v="4"/>
    <n v="98105"/>
    <x v="1"/>
    <s v="OFF-AR-10002445"/>
    <x v="1"/>
    <x v="6"/>
    <x v="1637"/>
    <x v="3826"/>
    <n v="5"/>
    <n v="0"/>
    <n v="13.452000000000002"/>
  </r>
  <r>
    <n v="9428"/>
    <x v="4714"/>
    <x v="2"/>
    <x v="501"/>
    <d v="2011-12-01T00:00:00"/>
    <s v="Standard Class"/>
    <s v="JO-15145"/>
    <x v="705"/>
    <x v="1"/>
    <x v="0"/>
    <x v="198"/>
    <x v="15"/>
    <n v="14215"/>
    <x v="3"/>
    <s v="FUR-FU-10003268"/>
    <x v="0"/>
    <x v="5"/>
    <x v="876"/>
    <x v="3351"/>
    <n v="5"/>
    <n v="0"/>
    <n v="39.97999999999999"/>
  </r>
  <r>
    <n v="9429"/>
    <x v="4715"/>
    <x v="2"/>
    <x v="218"/>
    <d v="2011-05-16T00:00:00"/>
    <s v="Standard Class"/>
    <s v="VW-21775"/>
    <x v="100"/>
    <x v="1"/>
    <x v="0"/>
    <x v="114"/>
    <x v="5"/>
    <n v="77340"/>
    <x v="2"/>
    <s v="FUR-CH-10000015"/>
    <x v="0"/>
    <x v="1"/>
    <x v="373"/>
    <x v="5902"/>
    <n v="8"/>
    <n v="0.3"/>
    <n v="-69.311999999999898"/>
  </r>
  <r>
    <n v="9430"/>
    <x v="4716"/>
    <x v="1"/>
    <x v="834"/>
    <d v="2012-09-01T00:00:00"/>
    <s v="Standard Class"/>
    <s v="BP-11185"/>
    <x v="130"/>
    <x v="1"/>
    <x v="0"/>
    <x v="61"/>
    <x v="5"/>
    <n v="75081"/>
    <x v="2"/>
    <s v="TEC-PH-10004165"/>
    <x v="2"/>
    <x v="7"/>
    <x v="886"/>
    <x v="1124"/>
    <n v="5"/>
    <n v="0.2"/>
    <n v="82.496999999999957"/>
  </r>
  <r>
    <n v="9431"/>
    <x v="4716"/>
    <x v="1"/>
    <x v="834"/>
    <d v="2012-09-01T00:00:00"/>
    <s v="Standard Class"/>
    <s v="BP-11185"/>
    <x v="130"/>
    <x v="1"/>
    <x v="0"/>
    <x v="61"/>
    <x v="5"/>
    <n v="75081"/>
    <x v="2"/>
    <s v="FUR-TA-10004607"/>
    <x v="0"/>
    <x v="3"/>
    <x v="1095"/>
    <x v="5903"/>
    <n v="1"/>
    <n v="0.3"/>
    <n v="-16.261300000000006"/>
  </r>
  <r>
    <n v="9432"/>
    <x v="4717"/>
    <x v="1"/>
    <x v="974"/>
    <d v="2012-06-19T00:00:00"/>
    <s v="Same Day"/>
    <s v="PP-18955"/>
    <x v="452"/>
    <x v="2"/>
    <x v="0"/>
    <x v="10"/>
    <x v="9"/>
    <n v="19134"/>
    <x v="3"/>
    <s v="OFF-LA-10004677"/>
    <x v="1"/>
    <x v="2"/>
    <x v="1831"/>
    <x v="2184"/>
    <n v="2"/>
    <n v="0.2"/>
    <n v="1.9925999999999999"/>
  </r>
  <r>
    <n v="9433"/>
    <x v="4718"/>
    <x v="1"/>
    <x v="493"/>
    <d v="2012-08-23T00:00:00"/>
    <s v="Standard Class"/>
    <s v="SC-20725"/>
    <x v="56"/>
    <x v="0"/>
    <x v="0"/>
    <x v="97"/>
    <x v="16"/>
    <n v="85345"/>
    <x v="1"/>
    <s v="TEC-AC-10002217"/>
    <x v="2"/>
    <x v="11"/>
    <x v="1178"/>
    <x v="5520"/>
    <n v="2"/>
    <n v="0.2"/>
    <n v="-5.2640000000000002"/>
  </r>
  <r>
    <n v="9434"/>
    <x v="4718"/>
    <x v="1"/>
    <x v="493"/>
    <d v="2012-08-23T00:00:00"/>
    <s v="Standard Class"/>
    <s v="SC-20725"/>
    <x v="56"/>
    <x v="0"/>
    <x v="0"/>
    <x v="97"/>
    <x v="16"/>
    <n v="85345"/>
    <x v="1"/>
    <s v="OFF-PA-10001937"/>
    <x v="1"/>
    <x v="10"/>
    <x v="286"/>
    <x v="1590"/>
    <n v="7"/>
    <n v="0.2"/>
    <n v="12.700800000000001"/>
  </r>
  <r>
    <n v="9435"/>
    <x v="4718"/>
    <x v="1"/>
    <x v="493"/>
    <d v="2012-08-23T00:00:00"/>
    <s v="Standard Class"/>
    <s v="SC-20725"/>
    <x v="56"/>
    <x v="0"/>
    <x v="0"/>
    <x v="97"/>
    <x v="16"/>
    <n v="85345"/>
    <x v="1"/>
    <s v="OFF-AR-10000203"/>
    <x v="1"/>
    <x v="6"/>
    <x v="777"/>
    <x v="1518"/>
    <n v="3"/>
    <n v="0.2"/>
    <n v="1.1555999999999984"/>
  </r>
  <r>
    <n v="9436"/>
    <x v="4718"/>
    <x v="1"/>
    <x v="493"/>
    <d v="2012-08-23T00:00:00"/>
    <s v="Standard Class"/>
    <s v="SC-20725"/>
    <x v="56"/>
    <x v="0"/>
    <x v="0"/>
    <x v="97"/>
    <x v="16"/>
    <n v="85345"/>
    <x v="1"/>
    <s v="TEC-AC-10001142"/>
    <x v="2"/>
    <x v="11"/>
    <x v="546"/>
    <x v="5904"/>
    <n v="4"/>
    <n v="0.2"/>
    <n v="-31.600000000000037"/>
  </r>
  <r>
    <n v="9437"/>
    <x v="4719"/>
    <x v="1"/>
    <x v="12"/>
    <d v="2012-09-25T00:00:00"/>
    <s v="Same Day"/>
    <s v="BM-11785"/>
    <x v="298"/>
    <x v="0"/>
    <x v="0"/>
    <x v="10"/>
    <x v="9"/>
    <n v="19143"/>
    <x v="3"/>
    <s v="OFF-BI-10003712"/>
    <x v="1"/>
    <x v="8"/>
    <x v="689"/>
    <x v="194"/>
    <n v="2"/>
    <n v="0.7"/>
    <n v="-2.0621999999999998"/>
  </r>
  <r>
    <n v="9438"/>
    <x v="4720"/>
    <x v="3"/>
    <x v="1143"/>
    <d v="2014-06-01T00:00:00"/>
    <s v="Standard Class"/>
    <s v="CD-11920"/>
    <x v="303"/>
    <x v="0"/>
    <x v="0"/>
    <x v="147"/>
    <x v="1"/>
    <n v="92054"/>
    <x v="1"/>
    <s v="OFF-PA-10000520"/>
    <x v="1"/>
    <x v="10"/>
    <x v="1419"/>
    <x v="91"/>
    <n v="2"/>
    <n v="0"/>
    <n v="6.2208000000000006"/>
  </r>
  <r>
    <n v="9439"/>
    <x v="4721"/>
    <x v="3"/>
    <x v="689"/>
    <d v="2014-08-06T00:00:00"/>
    <s v="Standard Class"/>
    <s v="GM-14680"/>
    <x v="411"/>
    <x v="0"/>
    <x v="0"/>
    <x v="10"/>
    <x v="9"/>
    <n v="19134"/>
    <x v="3"/>
    <s v="TEC-PH-10001079"/>
    <x v="2"/>
    <x v="7"/>
    <x v="1246"/>
    <x v="5905"/>
    <n v="4"/>
    <n v="0.4"/>
    <n v="-57.115200000000016"/>
  </r>
  <r>
    <n v="9440"/>
    <x v="4722"/>
    <x v="2"/>
    <x v="36"/>
    <d v="2011-10-17T00:00:00"/>
    <s v="Standard Class"/>
    <s v="BP-11050"/>
    <x v="771"/>
    <x v="1"/>
    <x v="0"/>
    <x v="22"/>
    <x v="10"/>
    <n v="60623"/>
    <x v="2"/>
    <s v="OFF-SU-10000898"/>
    <x v="1"/>
    <x v="14"/>
    <x v="1181"/>
    <x v="5906"/>
    <n v="2"/>
    <n v="0.2"/>
    <n v="2.5019999999999971"/>
  </r>
  <r>
    <n v="9441"/>
    <x v="4723"/>
    <x v="2"/>
    <x v="594"/>
    <d v="2011-05-29T00:00:00"/>
    <s v="Standard Class"/>
    <s v="BW-11065"/>
    <x v="768"/>
    <x v="0"/>
    <x v="0"/>
    <x v="20"/>
    <x v="15"/>
    <n v="10035"/>
    <x v="3"/>
    <s v="OFF-PA-10001471"/>
    <x v="1"/>
    <x v="10"/>
    <x v="1468"/>
    <x v="2"/>
    <n v="2"/>
    <n v="0"/>
    <n v="6.7251999999999992"/>
  </r>
  <r>
    <n v="9442"/>
    <x v="4724"/>
    <x v="2"/>
    <x v="282"/>
    <d v="2011-12-31T00:00:00"/>
    <s v="Second Class"/>
    <s v="RE-19405"/>
    <x v="791"/>
    <x v="0"/>
    <x v="0"/>
    <x v="239"/>
    <x v="24"/>
    <n v="44240"/>
    <x v="3"/>
    <s v="OFF-AP-10003281"/>
    <x v="1"/>
    <x v="9"/>
    <x v="1180"/>
    <x v="5907"/>
    <n v="5"/>
    <n v="0.2"/>
    <n v="6.0449999999999946"/>
  </r>
  <r>
    <n v="9443"/>
    <x v="4725"/>
    <x v="3"/>
    <x v="104"/>
    <d v="2014-04-12T00:00:00"/>
    <s v="Standard Class"/>
    <s v="HR-14770"/>
    <x v="367"/>
    <x v="2"/>
    <x v="0"/>
    <x v="108"/>
    <x v="2"/>
    <n v="32216"/>
    <x v="0"/>
    <s v="OFF-AR-10003156"/>
    <x v="1"/>
    <x v="6"/>
    <x v="396"/>
    <x v="5908"/>
    <n v="2"/>
    <n v="0.2"/>
    <n v="1.2192000000000007"/>
  </r>
  <r>
    <n v="9444"/>
    <x v="4725"/>
    <x v="3"/>
    <x v="104"/>
    <d v="2014-04-12T00:00:00"/>
    <s v="Standard Class"/>
    <s v="HR-14770"/>
    <x v="367"/>
    <x v="2"/>
    <x v="0"/>
    <x v="108"/>
    <x v="2"/>
    <n v="32216"/>
    <x v="0"/>
    <s v="TEC-PH-10000576"/>
    <x v="2"/>
    <x v="7"/>
    <x v="807"/>
    <x v="985"/>
    <n v="2"/>
    <n v="0.2"/>
    <n v="19.178600000000003"/>
  </r>
  <r>
    <n v="9445"/>
    <x v="4726"/>
    <x v="1"/>
    <x v="1201"/>
    <d v="2012-03-02T00:00:00"/>
    <s v="First Class"/>
    <s v="TP-21565"/>
    <x v="734"/>
    <x v="1"/>
    <x v="0"/>
    <x v="224"/>
    <x v="5"/>
    <n v="75019"/>
    <x v="2"/>
    <s v="TEC-PH-10003215"/>
    <x v="2"/>
    <x v="7"/>
    <x v="1602"/>
    <x v="3124"/>
    <n v="4"/>
    <n v="0.2"/>
    <n v="34.741999999999997"/>
  </r>
  <r>
    <n v="9446"/>
    <x v="4727"/>
    <x v="1"/>
    <x v="352"/>
    <d v="2012-06-03T00:00:00"/>
    <s v="Standard Class"/>
    <s v="KB-16315"/>
    <x v="41"/>
    <x v="0"/>
    <x v="0"/>
    <x v="245"/>
    <x v="14"/>
    <n v="46203"/>
    <x v="2"/>
    <s v="OFF-LA-10004484"/>
    <x v="1"/>
    <x v="2"/>
    <x v="612"/>
    <x v="714"/>
    <n v="3"/>
    <n v="0"/>
    <n v="5.6993999999999998"/>
  </r>
  <r>
    <n v="9447"/>
    <x v="4728"/>
    <x v="0"/>
    <x v="897"/>
    <d v="2013-09-29T00:00:00"/>
    <s v="Standard Class"/>
    <s v="AC-10660"/>
    <x v="663"/>
    <x v="0"/>
    <x v="0"/>
    <x v="104"/>
    <x v="14"/>
    <n v="46226"/>
    <x v="2"/>
    <s v="OFF-PA-10002245"/>
    <x v="1"/>
    <x v="10"/>
    <x v="1334"/>
    <x v="1211"/>
    <n v="6"/>
    <n v="0"/>
    <n v="16.146000000000001"/>
  </r>
  <r>
    <n v="9448"/>
    <x v="4729"/>
    <x v="3"/>
    <x v="837"/>
    <d v="2014-06-04T00:00:00"/>
    <s v="Standard Class"/>
    <s v="DN-13690"/>
    <x v="35"/>
    <x v="0"/>
    <x v="0"/>
    <x v="251"/>
    <x v="26"/>
    <n v="74133"/>
    <x v="2"/>
    <s v="FUR-FU-10003664"/>
    <x v="0"/>
    <x v="5"/>
    <x v="35"/>
    <x v="5909"/>
    <n v="5"/>
    <n v="0"/>
    <n v="138.41699999999997"/>
  </r>
  <r>
    <n v="9449"/>
    <x v="4730"/>
    <x v="0"/>
    <x v="42"/>
    <d v="2013-09-24T00:00:00"/>
    <s v="Standard Class"/>
    <s v="CC-12430"/>
    <x v="254"/>
    <x v="2"/>
    <x v="0"/>
    <x v="252"/>
    <x v="4"/>
    <n v="98052"/>
    <x v="1"/>
    <s v="OFF-LA-10002195"/>
    <x v="1"/>
    <x v="2"/>
    <x v="1019"/>
    <x v="5910"/>
    <n v="4"/>
    <n v="0"/>
    <n v="5.9135999999999997"/>
  </r>
  <r>
    <n v="9450"/>
    <x v="4731"/>
    <x v="2"/>
    <x v="78"/>
    <d v="2011-09-13T00:00:00"/>
    <s v="Standard Class"/>
    <s v="TS-21340"/>
    <x v="358"/>
    <x v="0"/>
    <x v="0"/>
    <x v="8"/>
    <x v="1"/>
    <n v="94109"/>
    <x v="1"/>
    <s v="OFF-BI-10000822"/>
    <x v="1"/>
    <x v="8"/>
    <x v="958"/>
    <x v="5911"/>
    <n v="2"/>
    <n v="0.2"/>
    <n v="3.0127999999999995"/>
  </r>
  <r>
    <n v="9451"/>
    <x v="4732"/>
    <x v="3"/>
    <x v="95"/>
    <d v="2014-06-08T00:00:00"/>
    <s v="Standard Class"/>
    <s v="MO-17800"/>
    <x v="246"/>
    <x v="2"/>
    <x v="0"/>
    <x v="258"/>
    <x v="4"/>
    <n v="99207"/>
    <x v="1"/>
    <s v="OFF-ST-10004963"/>
    <x v="1"/>
    <x v="4"/>
    <x v="460"/>
    <x v="5912"/>
    <n v="9"/>
    <n v="0"/>
    <n v="5.4503999999999913"/>
  </r>
  <r>
    <n v="9452"/>
    <x v="4733"/>
    <x v="1"/>
    <x v="694"/>
    <d v="2012-10-05T00:00:00"/>
    <s v="Standard Class"/>
    <s v="RP-19855"/>
    <x v="532"/>
    <x v="1"/>
    <x v="0"/>
    <x v="1"/>
    <x v="1"/>
    <n v="90032"/>
    <x v="1"/>
    <s v="OFF-AP-10002495"/>
    <x v="1"/>
    <x v="9"/>
    <x v="1075"/>
    <x v="5913"/>
    <n v="3"/>
    <n v="0"/>
    <n v="55.844999999999985"/>
  </r>
  <r>
    <n v="9453"/>
    <x v="4733"/>
    <x v="1"/>
    <x v="694"/>
    <d v="2012-10-05T00:00:00"/>
    <s v="Standard Class"/>
    <s v="RP-19855"/>
    <x v="532"/>
    <x v="1"/>
    <x v="0"/>
    <x v="1"/>
    <x v="1"/>
    <n v="90032"/>
    <x v="1"/>
    <s v="OFF-BI-10004001"/>
    <x v="1"/>
    <x v="8"/>
    <x v="810"/>
    <x v="5914"/>
    <n v="6"/>
    <n v="0.2"/>
    <n v="26.582399999999986"/>
  </r>
  <r>
    <n v="9454"/>
    <x v="4733"/>
    <x v="1"/>
    <x v="694"/>
    <d v="2012-10-05T00:00:00"/>
    <s v="Standard Class"/>
    <s v="RP-19855"/>
    <x v="532"/>
    <x v="1"/>
    <x v="0"/>
    <x v="1"/>
    <x v="1"/>
    <n v="90032"/>
    <x v="1"/>
    <s v="OFF-SU-10004884"/>
    <x v="1"/>
    <x v="14"/>
    <x v="1780"/>
    <x v="5915"/>
    <n v="3"/>
    <n v="0"/>
    <n v="13.685099999999995"/>
  </r>
  <r>
    <n v="9455"/>
    <x v="4733"/>
    <x v="1"/>
    <x v="694"/>
    <d v="2012-10-05T00:00:00"/>
    <s v="Standard Class"/>
    <s v="RP-19855"/>
    <x v="532"/>
    <x v="1"/>
    <x v="0"/>
    <x v="1"/>
    <x v="1"/>
    <n v="90032"/>
    <x v="1"/>
    <s v="TEC-PH-10003555"/>
    <x v="2"/>
    <x v="7"/>
    <x v="457"/>
    <x v="2862"/>
    <n v="2"/>
    <n v="0.2"/>
    <n v="-8.2763999999999971"/>
  </r>
  <r>
    <n v="9456"/>
    <x v="4734"/>
    <x v="0"/>
    <x v="950"/>
    <d v="2013-06-20T00:00:00"/>
    <s v="Second Class"/>
    <s v="JL-15175"/>
    <x v="311"/>
    <x v="2"/>
    <x v="0"/>
    <x v="346"/>
    <x v="18"/>
    <n v="37421"/>
    <x v="0"/>
    <s v="TEC-MA-10003493"/>
    <x v="2"/>
    <x v="15"/>
    <x v="1834"/>
    <x v="5916"/>
    <n v="1"/>
    <n v="0.5"/>
    <n v="-1.8294999999999959"/>
  </r>
  <r>
    <n v="9457"/>
    <x v="4735"/>
    <x v="3"/>
    <x v="837"/>
    <d v="2014-06-04T00:00:00"/>
    <s v="Standard Class"/>
    <s v="BW-11110"/>
    <x v="308"/>
    <x v="1"/>
    <x v="0"/>
    <x v="247"/>
    <x v="3"/>
    <n v="27405"/>
    <x v="0"/>
    <s v="TEC-AC-10002380"/>
    <x v="2"/>
    <x v="11"/>
    <x v="1835"/>
    <x v="5917"/>
    <n v="3"/>
    <n v="0.2"/>
    <n v="0.33989999999999654"/>
  </r>
  <r>
    <n v="9458"/>
    <x v="4735"/>
    <x v="3"/>
    <x v="837"/>
    <d v="2014-06-04T00:00:00"/>
    <s v="Standard Class"/>
    <s v="BW-11110"/>
    <x v="308"/>
    <x v="1"/>
    <x v="0"/>
    <x v="247"/>
    <x v="3"/>
    <n v="27405"/>
    <x v="0"/>
    <s v="OFF-BI-10004209"/>
    <x v="1"/>
    <x v="8"/>
    <x v="1206"/>
    <x v="5918"/>
    <n v="5"/>
    <n v="0.7"/>
    <n v="-10.050000000000001"/>
  </r>
  <r>
    <n v="9459"/>
    <x v="4736"/>
    <x v="2"/>
    <x v="1148"/>
    <d v="2011-10-14T00:00:00"/>
    <s v="Standard Class"/>
    <s v="SJ-20500"/>
    <x v="81"/>
    <x v="0"/>
    <x v="0"/>
    <x v="8"/>
    <x v="1"/>
    <n v="94122"/>
    <x v="1"/>
    <s v="OFF-AR-10002135"/>
    <x v="1"/>
    <x v="6"/>
    <x v="278"/>
    <x v="5919"/>
    <n v="3"/>
    <n v="0"/>
    <n v="41.933999999999983"/>
  </r>
  <r>
    <n v="9460"/>
    <x v="4736"/>
    <x v="2"/>
    <x v="1148"/>
    <d v="2011-10-14T00:00:00"/>
    <s v="Standard Class"/>
    <s v="SJ-20500"/>
    <x v="81"/>
    <x v="0"/>
    <x v="0"/>
    <x v="8"/>
    <x v="1"/>
    <n v="94122"/>
    <x v="1"/>
    <s v="TEC-PH-10002583"/>
    <x v="2"/>
    <x v="7"/>
    <x v="1708"/>
    <x v="314"/>
    <n v="1"/>
    <n v="0.2"/>
    <n v="-2.9985000000000022"/>
  </r>
  <r>
    <n v="9461"/>
    <x v="4737"/>
    <x v="2"/>
    <x v="664"/>
    <d v="2011-11-22T00:00:00"/>
    <s v="Second Class"/>
    <s v="FG-14260"/>
    <x v="435"/>
    <x v="2"/>
    <x v="0"/>
    <x v="20"/>
    <x v="15"/>
    <n v="10024"/>
    <x v="3"/>
    <s v="OFF-PA-10003591"/>
    <x v="1"/>
    <x v="10"/>
    <x v="686"/>
    <x v="805"/>
    <n v="3"/>
    <n v="0"/>
    <n v="17.22"/>
  </r>
  <r>
    <n v="9462"/>
    <x v="4738"/>
    <x v="2"/>
    <x v="538"/>
    <d v="2011-10-24T00:00:00"/>
    <s v="Standard Class"/>
    <s v="EH-14125"/>
    <x v="258"/>
    <x v="2"/>
    <x v="0"/>
    <x v="80"/>
    <x v="1"/>
    <n v="90712"/>
    <x v="1"/>
    <s v="TEC-PH-10004922"/>
    <x v="2"/>
    <x v="7"/>
    <x v="1067"/>
    <x v="5920"/>
    <n v="6"/>
    <n v="0.2"/>
    <n v="20.097000000000008"/>
  </r>
  <r>
    <n v="9463"/>
    <x v="4739"/>
    <x v="3"/>
    <x v="920"/>
    <d v="2014-12-01T00:00:00"/>
    <s v="Second Class"/>
    <s v="BS-11590"/>
    <x v="29"/>
    <x v="1"/>
    <x v="0"/>
    <x v="103"/>
    <x v="0"/>
    <n v="40214"/>
    <x v="0"/>
    <s v="FUR-CH-10001854"/>
    <x v="0"/>
    <x v="1"/>
    <x v="1110"/>
    <x v="4391"/>
    <n v="2"/>
    <n v="0"/>
    <n v="168.47040000000004"/>
  </r>
  <r>
    <n v="9464"/>
    <x v="4740"/>
    <x v="2"/>
    <x v="1221"/>
    <d v="2011-03-03T00:00:00"/>
    <s v="First Class"/>
    <s v="JS-16030"/>
    <x v="559"/>
    <x v="0"/>
    <x v="0"/>
    <x v="38"/>
    <x v="24"/>
    <n v="43229"/>
    <x v="3"/>
    <s v="OFF-AR-10003560"/>
    <x v="1"/>
    <x v="6"/>
    <x v="482"/>
    <x v="530"/>
    <n v="4"/>
    <n v="0.2"/>
    <n v="3.4047999999999981"/>
  </r>
  <r>
    <n v="9465"/>
    <x v="4741"/>
    <x v="2"/>
    <x v="1059"/>
    <d v="2011-12-25T00:00:00"/>
    <s v="Standard Class"/>
    <s v="JC-15775"/>
    <x v="547"/>
    <x v="0"/>
    <x v="0"/>
    <x v="46"/>
    <x v="13"/>
    <n v="19711"/>
    <x v="3"/>
    <s v="OFF-LA-10004409"/>
    <x v="1"/>
    <x v="2"/>
    <x v="1550"/>
    <x v="1315"/>
    <n v="6"/>
    <n v="0"/>
    <n v="7.9487999999999985"/>
  </r>
  <r>
    <n v="9466"/>
    <x v="4742"/>
    <x v="0"/>
    <x v="258"/>
    <d v="2013-11-24T00:00:00"/>
    <s v="Standard Class"/>
    <s v="JM-15265"/>
    <x v="25"/>
    <x v="1"/>
    <x v="0"/>
    <x v="4"/>
    <x v="4"/>
    <n v="98115"/>
    <x v="1"/>
    <s v="FUR-FU-10000448"/>
    <x v="0"/>
    <x v="5"/>
    <x v="464"/>
    <x v="5795"/>
    <n v="2"/>
    <n v="0"/>
    <n v="1.597999999999999"/>
  </r>
  <r>
    <n v="9467"/>
    <x v="4743"/>
    <x v="3"/>
    <x v="60"/>
    <d v="2014-11-11T00:00:00"/>
    <s v="Second Class"/>
    <s v="CD-12280"/>
    <x v="512"/>
    <x v="0"/>
    <x v="0"/>
    <x v="20"/>
    <x v="15"/>
    <n v="10024"/>
    <x v="3"/>
    <s v="OFF-BI-10002735"/>
    <x v="1"/>
    <x v="8"/>
    <x v="141"/>
    <x v="5921"/>
    <n v="6"/>
    <n v="0.2"/>
    <n v="55.582200000000007"/>
  </r>
  <r>
    <n v="9468"/>
    <x v="4743"/>
    <x v="3"/>
    <x v="60"/>
    <d v="2014-11-11T00:00:00"/>
    <s v="Second Class"/>
    <s v="CD-12280"/>
    <x v="512"/>
    <x v="0"/>
    <x v="0"/>
    <x v="20"/>
    <x v="15"/>
    <n v="10024"/>
    <x v="3"/>
    <s v="FUR-TA-10003469"/>
    <x v="0"/>
    <x v="3"/>
    <x v="1564"/>
    <x v="4365"/>
    <n v="2"/>
    <n v="0.4"/>
    <n v="-66.599999999999994"/>
  </r>
  <r>
    <n v="9469"/>
    <x v="4743"/>
    <x v="3"/>
    <x v="60"/>
    <d v="2014-11-11T00:00:00"/>
    <s v="Second Class"/>
    <s v="CD-12280"/>
    <x v="512"/>
    <x v="0"/>
    <x v="0"/>
    <x v="20"/>
    <x v="15"/>
    <n v="10024"/>
    <x v="3"/>
    <s v="OFF-PA-10001870"/>
    <x v="1"/>
    <x v="10"/>
    <x v="674"/>
    <x v="91"/>
    <n v="2"/>
    <n v="0"/>
    <n v="6.2208000000000006"/>
  </r>
  <r>
    <n v="9470"/>
    <x v="4743"/>
    <x v="3"/>
    <x v="60"/>
    <d v="2014-11-11T00:00:00"/>
    <s v="Second Class"/>
    <s v="CD-12280"/>
    <x v="512"/>
    <x v="0"/>
    <x v="0"/>
    <x v="20"/>
    <x v="15"/>
    <n v="10024"/>
    <x v="3"/>
    <s v="OFF-PA-10004071"/>
    <x v="1"/>
    <x v="10"/>
    <x v="412"/>
    <x v="168"/>
    <n v="2"/>
    <n v="0"/>
    <n v="53.260799999999996"/>
  </r>
  <r>
    <n v="9471"/>
    <x v="4743"/>
    <x v="3"/>
    <x v="60"/>
    <d v="2014-11-11T00:00:00"/>
    <s v="Second Class"/>
    <s v="CD-12280"/>
    <x v="512"/>
    <x v="0"/>
    <x v="0"/>
    <x v="20"/>
    <x v="15"/>
    <n v="10024"/>
    <x v="3"/>
    <s v="TEC-PH-10001448"/>
    <x v="2"/>
    <x v="7"/>
    <x v="140"/>
    <x v="2622"/>
    <n v="2"/>
    <n v="0"/>
    <n v="3.9991999999999877"/>
  </r>
  <r>
    <n v="9472"/>
    <x v="4743"/>
    <x v="3"/>
    <x v="60"/>
    <d v="2014-11-11T00:00:00"/>
    <s v="Second Class"/>
    <s v="CD-12280"/>
    <x v="512"/>
    <x v="0"/>
    <x v="0"/>
    <x v="20"/>
    <x v="15"/>
    <n v="10024"/>
    <x v="3"/>
    <s v="OFF-BI-10002706"/>
    <x v="1"/>
    <x v="8"/>
    <x v="273"/>
    <x v="5872"/>
    <n v="1"/>
    <n v="0.2"/>
    <n v="3.7127999999999997"/>
  </r>
  <r>
    <n v="9473"/>
    <x v="4743"/>
    <x v="3"/>
    <x v="60"/>
    <d v="2014-11-11T00:00:00"/>
    <s v="Second Class"/>
    <s v="CD-12280"/>
    <x v="512"/>
    <x v="0"/>
    <x v="0"/>
    <x v="20"/>
    <x v="15"/>
    <n v="10024"/>
    <x v="3"/>
    <s v="FUR-CH-10004875"/>
    <x v="0"/>
    <x v="1"/>
    <x v="1436"/>
    <x v="5922"/>
    <n v="2"/>
    <n v="0.1"/>
    <n v="24.2012"/>
  </r>
  <r>
    <n v="9474"/>
    <x v="4743"/>
    <x v="3"/>
    <x v="60"/>
    <d v="2014-11-11T00:00:00"/>
    <s v="Second Class"/>
    <s v="CD-12280"/>
    <x v="512"/>
    <x v="0"/>
    <x v="0"/>
    <x v="20"/>
    <x v="15"/>
    <n v="10024"/>
    <x v="3"/>
    <s v="FUR-FU-10004245"/>
    <x v="0"/>
    <x v="5"/>
    <x v="1738"/>
    <x v="5923"/>
    <n v="5"/>
    <n v="0"/>
    <n v="38.532000000000004"/>
  </r>
  <r>
    <n v="9475"/>
    <x v="4744"/>
    <x v="1"/>
    <x v="70"/>
    <d v="2012-06-05T00:00:00"/>
    <s v="Second Class"/>
    <s v="JM-15265"/>
    <x v="25"/>
    <x v="1"/>
    <x v="0"/>
    <x v="22"/>
    <x v="10"/>
    <n v="60653"/>
    <x v="2"/>
    <s v="OFF-LA-10000443"/>
    <x v="1"/>
    <x v="2"/>
    <x v="1118"/>
    <x v="2184"/>
    <n v="2"/>
    <n v="0.2"/>
    <n v="1.9925999999999999"/>
  </r>
  <r>
    <n v="9476"/>
    <x v="4744"/>
    <x v="1"/>
    <x v="70"/>
    <d v="2012-06-05T00:00:00"/>
    <s v="Second Class"/>
    <s v="JM-15265"/>
    <x v="25"/>
    <x v="1"/>
    <x v="0"/>
    <x v="22"/>
    <x v="10"/>
    <n v="60653"/>
    <x v="2"/>
    <s v="OFF-PA-10001125"/>
    <x v="1"/>
    <x v="10"/>
    <x v="1012"/>
    <x v="4259"/>
    <n v="7"/>
    <n v="0.2"/>
    <n v="54.214999999999982"/>
  </r>
  <r>
    <n v="9477"/>
    <x v="4744"/>
    <x v="1"/>
    <x v="70"/>
    <d v="2012-06-05T00:00:00"/>
    <s v="Second Class"/>
    <s v="JM-15265"/>
    <x v="25"/>
    <x v="1"/>
    <x v="0"/>
    <x v="22"/>
    <x v="10"/>
    <n v="60653"/>
    <x v="2"/>
    <s v="FUR-FU-10002703"/>
    <x v="0"/>
    <x v="5"/>
    <x v="1516"/>
    <x v="5924"/>
    <n v="2"/>
    <n v="0.6"/>
    <n v="-61.872"/>
  </r>
  <r>
    <n v="9478"/>
    <x v="4744"/>
    <x v="1"/>
    <x v="70"/>
    <d v="2012-06-05T00:00:00"/>
    <s v="Second Class"/>
    <s v="JM-15265"/>
    <x v="25"/>
    <x v="1"/>
    <x v="0"/>
    <x v="22"/>
    <x v="10"/>
    <n v="60653"/>
    <x v="2"/>
    <s v="OFF-BI-10004364"/>
    <x v="1"/>
    <x v="8"/>
    <x v="302"/>
    <x v="3019"/>
    <n v="3"/>
    <n v="0.8"/>
    <n v="-6.2370000000000019"/>
  </r>
  <r>
    <n v="9479"/>
    <x v="4745"/>
    <x v="2"/>
    <x v="557"/>
    <d v="2011-09-14T00:00:00"/>
    <s v="Standard Class"/>
    <s v="SS-20410"/>
    <x v="757"/>
    <x v="0"/>
    <x v="0"/>
    <x v="524"/>
    <x v="10"/>
    <n v="60543"/>
    <x v="2"/>
    <s v="OFF-FA-10000936"/>
    <x v="1"/>
    <x v="13"/>
    <x v="1298"/>
    <x v="5925"/>
    <n v="5"/>
    <n v="0.2"/>
    <n v="4.1124999999999998"/>
  </r>
  <r>
    <n v="9480"/>
    <x v="4745"/>
    <x v="2"/>
    <x v="557"/>
    <d v="2011-09-14T00:00:00"/>
    <s v="Standard Class"/>
    <s v="SS-20410"/>
    <x v="757"/>
    <x v="0"/>
    <x v="0"/>
    <x v="524"/>
    <x v="10"/>
    <n v="60543"/>
    <x v="2"/>
    <s v="OFF-BI-10001249"/>
    <x v="1"/>
    <x v="8"/>
    <x v="1182"/>
    <x v="5926"/>
    <n v="3"/>
    <n v="0.8"/>
    <n v="-6.5076000000000018"/>
  </r>
  <r>
    <n v="9481"/>
    <x v="4745"/>
    <x v="2"/>
    <x v="557"/>
    <d v="2011-09-14T00:00:00"/>
    <s v="Standard Class"/>
    <s v="SS-20410"/>
    <x v="757"/>
    <x v="0"/>
    <x v="0"/>
    <x v="524"/>
    <x v="10"/>
    <n v="60543"/>
    <x v="2"/>
    <s v="OFF-BI-10004632"/>
    <x v="1"/>
    <x v="8"/>
    <x v="564"/>
    <x v="5927"/>
    <n v="5"/>
    <n v="0.8"/>
    <n v="-533.73250000000007"/>
  </r>
  <r>
    <n v="9482"/>
    <x v="4746"/>
    <x v="3"/>
    <x v="44"/>
    <d v="2014-11-13T00:00:00"/>
    <s v="Standard Class"/>
    <s v="HG-14845"/>
    <x v="668"/>
    <x v="0"/>
    <x v="0"/>
    <x v="61"/>
    <x v="5"/>
    <n v="75220"/>
    <x v="2"/>
    <s v="OFF-ST-10000615"/>
    <x v="1"/>
    <x v="4"/>
    <x v="75"/>
    <x v="1333"/>
    <n v="2"/>
    <n v="0.2"/>
    <n v="1.8160000000000016"/>
  </r>
  <r>
    <n v="9483"/>
    <x v="4747"/>
    <x v="1"/>
    <x v="782"/>
    <d v="2012-06-24T00:00:00"/>
    <s v="Second Class"/>
    <s v="BC-11125"/>
    <x v="604"/>
    <x v="2"/>
    <x v="0"/>
    <x v="10"/>
    <x v="9"/>
    <n v="19134"/>
    <x v="3"/>
    <s v="TEC-AC-10001838"/>
    <x v="2"/>
    <x v="11"/>
    <x v="645"/>
    <x v="4570"/>
    <n v="2"/>
    <n v="0.2"/>
    <n v="91.995400000000018"/>
  </r>
  <r>
    <n v="9484"/>
    <x v="4748"/>
    <x v="2"/>
    <x v="192"/>
    <d v="2011-07-28T00:00:00"/>
    <s v="Standard Class"/>
    <s v="AB-10255"/>
    <x v="437"/>
    <x v="2"/>
    <x v="0"/>
    <x v="1"/>
    <x v="1"/>
    <n v="90008"/>
    <x v="1"/>
    <s v="OFF-AR-10004757"/>
    <x v="1"/>
    <x v="6"/>
    <x v="342"/>
    <x v="1209"/>
    <n v="6"/>
    <n v="0"/>
    <n v="6.4943999999999988"/>
  </r>
  <r>
    <n v="9485"/>
    <x v="4749"/>
    <x v="0"/>
    <x v="499"/>
    <d v="2013-12-05T00:00:00"/>
    <s v="Second Class"/>
    <s v="MY-18295"/>
    <x v="501"/>
    <x v="1"/>
    <x v="0"/>
    <x v="12"/>
    <x v="5"/>
    <n v="77036"/>
    <x v="2"/>
    <s v="FUR-BO-10003893"/>
    <x v="0"/>
    <x v="0"/>
    <x v="1665"/>
    <x v="5928"/>
    <n v="10"/>
    <n v="0.32"/>
    <n v="-137.97600000000008"/>
  </r>
  <r>
    <n v="9486"/>
    <x v="4749"/>
    <x v="0"/>
    <x v="499"/>
    <d v="2013-12-05T00:00:00"/>
    <s v="Second Class"/>
    <s v="MY-18295"/>
    <x v="501"/>
    <x v="1"/>
    <x v="0"/>
    <x v="12"/>
    <x v="5"/>
    <n v="77036"/>
    <x v="2"/>
    <s v="OFF-PA-10003893"/>
    <x v="1"/>
    <x v="10"/>
    <x v="1096"/>
    <x v="2791"/>
    <n v="9"/>
    <n v="0.2"/>
    <n v="9.6299999999999955"/>
  </r>
  <r>
    <n v="9487"/>
    <x v="4750"/>
    <x v="3"/>
    <x v="386"/>
    <d v="2014-10-13T00:00:00"/>
    <s v="Same Day"/>
    <s v="NF-18385"/>
    <x v="173"/>
    <x v="0"/>
    <x v="0"/>
    <x v="320"/>
    <x v="48"/>
    <n v="26003"/>
    <x v="3"/>
    <s v="FUR-TA-10001932"/>
    <x v="0"/>
    <x v="3"/>
    <x v="840"/>
    <x v="5929"/>
    <n v="3"/>
    <n v="0.3"/>
    <n v="-76.953599999999994"/>
  </r>
  <r>
    <n v="9488"/>
    <x v="4751"/>
    <x v="3"/>
    <x v="157"/>
    <d v="2014-12-14T00:00:00"/>
    <s v="First Class"/>
    <s v="NB-18655"/>
    <x v="240"/>
    <x v="1"/>
    <x v="0"/>
    <x v="267"/>
    <x v="30"/>
    <n v="7501"/>
    <x v="3"/>
    <s v="OFF-FA-10001561"/>
    <x v="1"/>
    <x v="13"/>
    <x v="831"/>
    <x v="2630"/>
    <n v="3"/>
    <n v="0"/>
    <n v="2.1581999999999999"/>
  </r>
  <r>
    <n v="9489"/>
    <x v="4752"/>
    <x v="1"/>
    <x v="486"/>
    <d v="2012-10-04T00:00:00"/>
    <s v="First Class"/>
    <s v="EM-13960"/>
    <x v="75"/>
    <x v="0"/>
    <x v="0"/>
    <x v="32"/>
    <x v="21"/>
    <n v="97206"/>
    <x v="1"/>
    <s v="TEC-PH-10001817"/>
    <x v="2"/>
    <x v="7"/>
    <x v="1097"/>
    <x v="5930"/>
    <n v="2"/>
    <n v="0.2"/>
    <n v="50.120000000000033"/>
  </r>
  <r>
    <n v="9490"/>
    <x v="4753"/>
    <x v="0"/>
    <x v="1222"/>
    <d v="2013-08-12T00:00:00"/>
    <s v="Standard Class"/>
    <s v="MF-17665"/>
    <x v="716"/>
    <x v="1"/>
    <x v="0"/>
    <x v="114"/>
    <x v="19"/>
    <n v="35810"/>
    <x v="0"/>
    <s v="OFF-AR-10000538"/>
    <x v="1"/>
    <x v="6"/>
    <x v="1245"/>
    <x v="5931"/>
    <n v="7"/>
    <n v="0"/>
    <n v="59.114999999999981"/>
  </r>
  <r>
    <n v="9491"/>
    <x v="4754"/>
    <x v="3"/>
    <x v="1032"/>
    <d v="2014-01-08T00:00:00"/>
    <s v="Standard Class"/>
    <s v="CM-12385"/>
    <x v="200"/>
    <x v="0"/>
    <x v="0"/>
    <x v="8"/>
    <x v="1"/>
    <n v="94110"/>
    <x v="1"/>
    <s v="OFF-BI-10004584"/>
    <x v="1"/>
    <x v="8"/>
    <x v="378"/>
    <x v="5932"/>
    <n v="8"/>
    <n v="0.2"/>
    <n v="682.5168000000001"/>
  </r>
  <r>
    <n v="9492"/>
    <x v="4754"/>
    <x v="3"/>
    <x v="1032"/>
    <d v="2014-01-08T00:00:00"/>
    <s v="Standard Class"/>
    <s v="CM-12385"/>
    <x v="200"/>
    <x v="0"/>
    <x v="0"/>
    <x v="8"/>
    <x v="1"/>
    <n v="94110"/>
    <x v="1"/>
    <s v="OFF-AR-10000817"/>
    <x v="1"/>
    <x v="6"/>
    <x v="1255"/>
    <x v="5933"/>
    <n v="3"/>
    <n v="0"/>
    <n v="3.1007999999999996"/>
  </r>
  <r>
    <n v="9493"/>
    <x v="4755"/>
    <x v="3"/>
    <x v="659"/>
    <d v="2014-11-08T00:00:00"/>
    <s v="Same Day"/>
    <s v="EC-14050"/>
    <x v="685"/>
    <x v="0"/>
    <x v="0"/>
    <x v="268"/>
    <x v="26"/>
    <n v="73120"/>
    <x v="2"/>
    <s v="OFF-BI-10000756"/>
    <x v="1"/>
    <x v="8"/>
    <x v="15"/>
    <x v="5934"/>
    <n v="9"/>
    <n v="0"/>
    <n v="19.080000000000002"/>
  </r>
  <r>
    <n v="9494"/>
    <x v="4756"/>
    <x v="0"/>
    <x v="835"/>
    <d v="2013-01-08T00:00:00"/>
    <s v="Standard Class"/>
    <s v="BO-11350"/>
    <x v="635"/>
    <x v="1"/>
    <x v="0"/>
    <x v="387"/>
    <x v="26"/>
    <n v="74012"/>
    <x v="2"/>
    <s v="FUR-TA-10000617"/>
    <x v="0"/>
    <x v="3"/>
    <x v="338"/>
    <x v="5935"/>
    <n v="7"/>
    <n v="0"/>
    <n v="350.42700000000002"/>
  </r>
  <r>
    <n v="9495"/>
    <x v="4756"/>
    <x v="0"/>
    <x v="835"/>
    <d v="2013-01-08T00:00:00"/>
    <s v="Standard Class"/>
    <s v="BO-11350"/>
    <x v="635"/>
    <x v="1"/>
    <x v="0"/>
    <x v="387"/>
    <x v="26"/>
    <n v="74012"/>
    <x v="2"/>
    <s v="OFF-BI-10004364"/>
    <x v="1"/>
    <x v="8"/>
    <x v="302"/>
    <x v="5516"/>
    <n v="2"/>
    <n v="0"/>
    <n v="5.3460000000000001"/>
  </r>
  <r>
    <n v="9496"/>
    <x v="4757"/>
    <x v="0"/>
    <x v="536"/>
    <d v="2013-05-17T00:00:00"/>
    <s v="Standard Class"/>
    <s v="VM-21835"/>
    <x v="718"/>
    <x v="0"/>
    <x v="0"/>
    <x v="133"/>
    <x v="1"/>
    <n v="92691"/>
    <x v="1"/>
    <s v="TEC-AC-10004518"/>
    <x v="2"/>
    <x v="11"/>
    <x v="1803"/>
    <x v="5253"/>
    <n v="6"/>
    <n v="0"/>
    <n v="46.800000000000004"/>
  </r>
  <r>
    <n v="9497"/>
    <x v="4757"/>
    <x v="0"/>
    <x v="536"/>
    <d v="2013-05-17T00:00:00"/>
    <s v="Standard Class"/>
    <s v="VM-21835"/>
    <x v="718"/>
    <x v="0"/>
    <x v="0"/>
    <x v="133"/>
    <x v="1"/>
    <n v="92691"/>
    <x v="1"/>
    <s v="OFF-AP-10002222"/>
    <x v="1"/>
    <x v="9"/>
    <x v="33"/>
    <x v="1313"/>
    <n v="1"/>
    <n v="0"/>
    <n v="2.3409000000000004"/>
  </r>
  <r>
    <n v="9498"/>
    <x v="4758"/>
    <x v="3"/>
    <x v="60"/>
    <d v="2014-11-08T00:00:00"/>
    <s v="First Class"/>
    <s v="AB-10060"/>
    <x v="144"/>
    <x v="2"/>
    <x v="0"/>
    <x v="382"/>
    <x v="14"/>
    <n v="46142"/>
    <x v="2"/>
    <s v="OFF-PA-10002615"/>
    <x v="1"/>
    <x v="10"/>
    <x v="247"/>
    <x v="5936"/>
    <n v="1"/>
    <n v="0"/>
    <n v="2.0286"/>
  </r>
  <r>
    <n v="9499"/>
    <x v="4758"/>
    <x v="3"/>
    <x v="60"/>
    <d v="2014-11-08T00:00:00"/>
    <s v="First Class"/>
    <s v="AB-10060"/>
    <x v="144"/>
    <x v="2"/>
    <x v="0"/>
    <x v="382"/>
    <x v="14"/>
    <n v="46142"/>
    <x v="2"/>
    <s v="OFF-PA-10000565"/>
    <x v="1"/>
    <x v="10"/>
    <x v="33"/>
    <x v="3856"/>
    <n v="3"/>
    <n v="0"/>
    <n v="82.290599999999998"/>
  </r>
  <r>
    <n v="9500"/>
    <x v="4758"/>
    <x v="3"/>
    <x v="60"/>
    <d v="2014-11-08T00:00:00"/>
    <s v="First Class"/>
    <s v="AB-10060"/>
    <x v="144"/>
    <x v="2"/>
    <x v="0"/>
    <x v="382"/>
    <x v="14"/>
    <n v="46142"/>
    <x v="2"/>
    <s v="OFF-PA-10003673"/>
    <x v="1"/>
    <x v="10"/>
    <x v="971"/>
    <x v="766"/>
    <n v="10"/>
    <n v="0"/>
    <n v="31.187999999999999"/>
  </r>
  <r>
    <n v="9501"/>
    <x v="4759"/>
    <x v="0"/>
    <x v="439"/>
    <d v="2013-05-31T00:00:00"/>
    <s v="Standard Class"/>
    <s v="CM-12235"/>
    <x v="632"/>
    <x v="0"/>
    <x v="0"/>
    <x v="158"/>
    <x v="6"/>
    <n v="53209"/>
    <x v="2"/>
    <s v="FUR-FU-10002088"/>
    <x v="0"/>
    <x v="5"/>
    <x v="1084"/>
    <x v="5937"/>
    <n v="3"/>
    <n v="0"/>
    <n v="11.314800000000002"/>
  </r>
  <r>
    <n v="9502"/>
    <x v="4760"/>
    <x v="1"/>
    <x v="312"/>
    <d v="2012-11-24T00:00:00"/>
    <s v="Standard Class"/>
    <s v="KW-16570"/>
    <x v="608"/>
    <x v="0"/>
    <x v="0"/>
    <x v="8"/>
    <x v="1"/>
    <n v="94109"/>
    <x v="1"/>
    <s v="FUR-FU-10001546"/>
    <x v="0"/>
    <x v="5"/>
    <x v="1423"/>
    <x v="4674"/>
    <n v="3"/>
    <n v="0"/>
    <n v="8.01"/>
  </r>
  <r>
    <n v="9503"/>
    <x v="4761"/>
    <x v="0"/>
    <x v="183"/>
    <d v="2013-04-30T00:00:00"/>
    <s v="Standard Class"/>
    <s v="MM-17920"/>
    <x v="462"/>
    <x v="0"/>
    <x v="0"/>
    <x v="410"/>
    <x v="15"/>
    <n v="13440"/>
    <x v="3"/>
    <s v="OFF-AR-10000614"/>
    <x v="1"/>
    <x v="6"/>
    <x v="1722"/>
    <x v="5938"/>
    <n v="9"/>
    <n v="0"/>
    <n v="8.3537999999999997"/>
  </r>
  <r>
    <n v="9504"/>
    <x v="4761"/>
    <x v="0"/>
    <x v="183"/>
    <d v="2013-04-30T00:00:00"/>
    <s v="Standard Class"/>
    <s v="MM-17920"/>
    <x v="462"/>
    <x v="0"/>
    <x v="0"/>
    <x v="410"/>
    <x v="15"/>
    <n v="13440"/>
    <x v="3"/>
    <s v="OFF-AR-10003190"/>
    <x v="1"/>
    <x v="6"/>
    <x v="643"/>
    <x v="709"/>
    <n v="1"/>
    <n v="0"/>
    <n v="0.80640000000000001"/>
  </r>
  <r>
    <n v="9505"/>
    <x v="4762"/>
    <x v="0"/>
    <x v="500"/>
    <d v="2013-10-19T00:00:00"/>
    <s v="Standard Class"/>
    <s v="PW-19030"/>
    <x v="463"/>
    <x v="1"/>
    <x v="0"/>
    <x v="20"/>
    <x v="15"/>
    <n v="10009"/>
    <x v="3"/>
    <s v="TEC-PH-10004094"/>
    <x v="2"/>
    <x v="7"/>
    <x v="1788"/>
    <x v="5939"/>
    <n v="7"/>
    <n v="0"/>
    <n v="272.98250000000002"/>
  </r>
  <r>
    <n v="9506"/>
    <x v="4762"/>
    <x v="0"/>
    <x v="500"/>
    <d v="2013-10-19T00:00:00"/>
    <s v="Standard Class"/>
    <s v="PW-19030"/>
    <x v="463"/>
    <x v="1"/>
    <x v="0"/>
    <x v="20"/>
    <x v="15"/>
    <n v="10009"/>
    <x v="3"/>
    <s v="OFF-PA-10001970"/>
    <x v="1"/>
    <x v="10"/>
    <x v="361"/>
    <x v="1375"/>
    <n v="2"/>
    <n v="0"/>
    <n v="54.860399999999998"/>
  </r>
  <r>
    <n v="9507"/>
    <x v="4763"/>
    <x v="2"/>
    <x v="267"/>
    <d v="2011-04-07T00:00:00"/>
    <s v="Second Class"/>
    <s v="RD-19900"/>
    <x v="76"/>
    <x v="0"/>
    <x v="0"/>
    <x v="363"/>
    <x v="12"/>
    <n v="48127"/>
    <x v="2"/>
    <s v="OFF-AR-10002952"/>
    <x v="1"/>
    <x v="6"/>
    <x v="806"/>
    <x v="4327"/>
    <n v="2"/>
    <n v="0"/>
    <n v="7.4759999999999991"/>
  </r>
  <r>
    <n v="9508"/>
    <x v="4763"/>
    <x v="2"/>
    <x v="267"/>
    <d v="2011-04-07T00:00:00"/>
    <s v="Second Class"/>
    <s v="RD-19900"/>
    <x v="76"/>
    <x v="0"/>
    <x v="0"/>
    <x v="363"/>
    <x v="12"/>
    <n v="48127"/>
    <x v="2"/>
    <s v="OFF-BI-10004209"/>
    <x v="1"/>
    <x v="8"/>
    <x v="1206"/>
    <x v="5940"/>
    <n v="5"/>
    <n v="0"/>
    <n v="18.089999999999996"/>
  </r>
  <r>
    <n v="9509"/>
    <x v="4763"/>
    <x v="2"/>
    <x v="267"/>
    <d v="2011-04-07T00:00:00"/>
    <s v="Second Class"/>
    <s v="RD-19900"/>
    <x v="76"/>
    <x v="0"/>
    <x v="0"/>
    <x v="363"/>
    <x v="12"/>
    <n v="48127"/>
    <x v="2"/>
    <s v="OFF-AR-10004685"/>
    <x v="1"/>
    <x v="6"/>
    <x v="181"/>
    <x v="4808"/>
    <n v="3"/>
    <n v="0"/>
    <n v="4.5836999999999994"/>
  </r>
  <r>
    <n v="9510"/>
    <x v="4763"/>
    <x v="2"/>
    <x v="267"/>
    <d v="2011-04-07T00:00:00"/>
    <s v="Second Class"/>
    <s v="RD-19900"/>
    <x v="76"/>
    <x v="0"/>
    <x v="0"/>
    <x v="363"/>
    <x v="12"/>
    <n v="48127"/>
    <x v="2"/>
    <s v="OFF-ST-10000991"/>
    <x v="1"/>
    <x v="4"/>
    <x v="155"/>
    <x v="5941"/>
    <n v="6"/>
    <n v="0"/>
    <n v="20.694600000000008"/>
  </r>
  <r>
    <n v="9511"/>
    <x v="4764"/>
    <x v="0"/>
    <x v="876"/>
    <d v="2013-08-12T00:00:00"/>
    <s v="Standard Class"/>
    <s v="LM-17065"/>
    <x v="215"/>
    <x v="0"/>
    <x v="0"/>
    <x v="20"/>
    <x v="15"/>
    <n v="10024"/>
    <x v="3"/>
    <s v="OFF-AR-10002399"/>
    <x v="1"/>
    <x v="6"/>
    <x v="316"/>
    <x v="3747"/>
    <n v="9"/>
    <n v="0"/>
    <n v="15.7194"/>
  </r>
  <r>
    <n v="9512"/>
    <x v="4765"/>
    <x v="2"/>
    <x v="637"/>
    <d v="2011-12-16T00:00:00"/>
    <s v="First Class"/>
    <s v="CS-11845"/>
    <x v="688"/>
    <x v="1"/>
    <x v="0"/>
    <x v="22"/>
    <x v="10"/>
    <n v="60623"/>
    <x v="2"/>
    <s v="OFF-BI-10002353"/>
    <x v="1"/>
    <x v="8"/>
    <x v="1068"/>
    <x v="1844"/>
    <n v="3"/>
    <n v="0.8"/>
    <n v="-13.895999999999997"/>
  </r>
  <r>
    <n v="9513"/>
    <x v="4766"/>
    <x v="3"/>
    <x v="1109"/>
    <d v="2014-06-04T00:00:00"/>
    <s v="Second Class"/>
    <s v="KT-16480"/>
    <x v="409"/>
    <x v="0"/>
    <x v="0"/>
    <x v="61"/>
    <x v="5"/>
    <n v="75217"/>
    <x v="2"/>
    <s v="FUR-BO-10001811"/>
    <x v="0"/>
    <x v="0"/>
    <x v="779"/>
    <x v="5942"/>
    <n v="1"/>
    <n v="0.32"/>
    <n v="-6.0196000000000254"/>
  </r>
  <r>
    <n v="9514"/>
    <x v="4767"/>
    <x v="0"/>
    <x v="500"/>
    <d v="2013-10-20T00:00:00"/>
    <s v="Standard Class"/>
    <s v="BE-11410"/>
    <x v="648"/>
    <x v="0"/>
    <x v="0"/>
    <x v="233"/>
    <x v="6"/>
    <n v="54915"/>
    <x v="2"/>
    <s v="TEC-AC-10003033"/>
    <x v="2"/>
    <x v="11"/>
    <x v="756"/>
    <x v="5943"/>
    <n v="5"/>
    <n v="0"/>
    <n v="544.41749999999979"/>
  </r>
  <r>
    <n v="9515"/>
    <x v="4768"/>
    <x v="2"/>
    <x v="619"/>
    <d v="2011-03-18T00:00:00"/>
    <s v="Standard Class"/>
    <s v="NF-18475"/>
    <x v="739"/>
    <x v="2"/>
    <x v="0"/>
    <x v="108"/>
    <x v="2"/>
    <n v="32216"/>
    <x v="0"/>
    <s v="OFF-PA-10000176"/>
    <x v="1"/>
    <x v="10"/>
    <x v="634"/>
    <x v="5944"/>
    <n v="6"/>
    <n v="0.2"/>
    <n v="31.869599999999995"/>
  </r>
  <r>
    <n v="9516"/>
    <x v="4769"/>
    <x v="2"/>
    <x v="1223"/>
    <d v="2011-02-25T00:00:00"/>
    <s v="Standard Class"/>
    <s v="DL-13315"/>
    <x v="111"/>
    <x v="0"/>
    <x v="0"/>
    <x v="22"/>
    <x v="10"/>
    <n v="60653"/>
    <x v="2"/>
    <s v="OFF-AR-10003631"/>
    <x v="1"/>
    <x v="6"/>
    <x v="33"/>
    <x v="5945"/>
    <n v="14"/>
    <n v="0.2"/>
    <n v="8.808799999999998"/>
  </r>
  <r>
    <n v="9517"/>
    <x v="4770"/>
    <x v="1"/>
    <x v="252"/>
    <d v="2012-08-26T00:00:00"/>
    <s v="Second Class"/>
    <s v="MS-17710"/>
    <x v="384"/>
    <x v="0"/>
    <x v="0"/>
    <x v="256"/>
    <x v="24"/>
    <n v="43402"/>
    <x v="3"/>
    <s v="TEC-PH-10000923"/>
    <x v="2"/>
    <x v="7"/>
    <x v="1225"/>
    <x v="5946"/>
    <n v="3"/>
    <n v="0.4"/>
    <n v="4.0472999999999999"/>
  </r>
  <r>
    <n v="9518"/>
    <x v="4770"/>
    <x v="1"/>
    <x v="252"/>
    <d v="2012-08-26T00:00:00"/>
    <s v="Second Class"/>
    <s v="MS-17710"/>
    <x v="384"/>
    <x v="0"/>
    <x v="0"/>
    <x v="256"/>
    <x v="24"/>
    <n v="43402"/>
    <x v="3"/>
    <s v="OFF-LA-10003190"/>
    <x v="1"/>
    <x v="2"/>
    <x v="1163"/>
    <x v="2789"/>
    <n v="3"/>
    <n v="0.2"/>
    <n v="2.5056000000000003"/>
  </r>
  <r>
    <n v="9519"/>
    <x v="4770"/>
    <x v="1"/>
    <x v="252"/>
    <d v="2012-08-26T00:00:00"/>
    <s v="Second Class"/>
    <s v="MS-17710"/>
    <x v="384"/>
    <x v="0"/>
    <x v="0"/>
    <x v="256"/>
    <x v="24"/>
    <n v="43402"/>
    <x v="3"/>
    <s v="OFF-ST-10003208"/>
    <x v="1"/>
    <x v="4"/>
    <x v="243"/>
    <x v="2774"/>
    <n v="3"/>
    <n v="0.2"/>
    <n v="48.994199999999921"/>
  </r>
  <r>
    <n v="9520"/>
    <x v="4771"/>
    <x v="3"/>
    <x v="540"/>
    <d v="2014-05-13T00:00:00"/>
    <s v="Second Class"/>
    <s v="MM-18055"/>
    <x v="514"/>
    <x v="0"/>
    <x v="0"/>
    <x v="8"/>
    <x v="1"/>
    <n v="94110"/>
    <x v="1"/>
    <s v="OFF-AP-10000692"/>
    <x v="1"/>
    <x v="9"/>
    <x v="1241"/>
    <x v="5947"/>
    <n v="4"/>
    <n v="0"/>
    <n v="22.702400000000004"/>
  </r>
  <r>
    <n v="9521"/>
    <x v="4772"/>
    <x v="0"/>
    <x v="1084"/>
    <d v="2013-02-09T00:00:00"/>
    <s v="Standard Class"/>
    <s v="JB-15400"/>
    <x v="80"/>
    <x v="1"/>
    <x v="0"/>
    <x v="1"/>
    <x v="1"/>
    <n v="90049"/>
    <x v="1"/>
    <s v="OFF-ST-10004180"/>
    <x v="1"/>
    <x v="4"/>
    <x v="241"/>
    <x v="5948"/>
    <n v="2"/>
    <n v="0"/>
    <n v="3.720799999999997"/>
  </r>
  <r>
    <n v="9522"/>
    <x v="4773"/>
    <x v="2"/>
    <x v="174"/>
    <d v="2011-12-25T00:00:00"/>
    <s v="Standard Class"/>
    <s v="SG-20605"/>
    <x v="611"/>
    <x v="0"/>
    <x v="0"/>
    <x v="22"/>
    <x v="10"/>
    <n v="60623"/>
    <x v="2"/>
    <s v="TEC-PH-10002817"/>
    <x v="2"/>
    <x v="7"/>
    <x v="1836"/>
    <x v="830"/>
    <n v="3"/>
    <n v="0.2"/>
    <n v="36.44729999999997"/>
  </r>
  <r>
    <n v="9523"/>
    <x v="4773"/>
    <x v="2"/>
    <x v="174"/>
    <d v="2011-12-25T00:00:00"/>
    <s v="Standard Class"/>
    <s v="SG-20605"/>
    <x v="611"/>
    <x v="0"/>
    <x v="0"/>
    <x v="22"/>
    <x v="10"/>
    <n v="60623"/>
    <x v="2"/>
    <s v="OFF-PA-10000295"/>
    <x v="1"/>
    <x v="10"/>
    <x v="1779"/>
    <x v="12"/>
    <n v="3"/>
    <n v="0.2"/>
    <n v="5.4432"/>
  </r>
  <r>
    <n v="9524"/>
    <x v="4773"/>
    <x v="2"/>
    <x v="174"/>
    <d v="2011-12-25T00:00:00"/>
    <s v="Standard Class"/>
    <s v="SG-20605"/>
    <x v="611"/>
    <x v="0"/>
    <x v="0"/>
    <x v="22"/>
    <x v="10"/>
    <n v="60623"/>
    <x v="2"/>
    <s v="OFF-ST-10000419"/>
    <x v="1"/>
    <x v="4"/>
    <x v="1015"/>
    <x v="5949"/>
    <n v="3"/>
    <n v="0.2"/>
    <n v="-7.7406000000000006"/>
  </r>
  <r>
    <n v="9525"/>
    <x v="4774"/>
    <x v="3"/>
    <x v="256"/>
    <d v="2014-12-07T00:00:00"/>
    <s v="First Class"/>
    <s v="PB-18805"/>
    <x v="583"/>
    <x v="2"/>
    <x v="0"/>
    <x v="4"/>
    <x v="4"/>
    <n v="98115"/>
    <x v="1"/>
    <s v="OFF-BI-10001524"/>
    <x v="1"/>
    <x v="8"/>
    <x v="298"/>
    <x v="2067"/>
    <n v="5"/>
    <n v="0.2"/>
    <n v="29.371999999999993"/>
  </r>
  <r>
    <n v="9526"/>
    <x v="4774"/>
    <x v="3"/>
    <x v="256"/>
    <d v="2014-12-07T00:00:00"/>
    <s v="First Class"/>
    <s v="PB-18805"/>
    <x v="583"/>
    <x v="2"/>
    <x v="0"/>
    <x v="4"/>
    <x v="4"/>
    <n v="98115"/>
    <x v="1"/>
    <s v="FUR-FU-10003268"/>
    <x v="0"/>
    <x v="5"/>
    <x v="876"/>
    <x v="3351"/>
    <n v="5"/>
    <n v="0"/>
    <n v="39.97999999999999"/>
  </r>
  <r>
    <n v="9527"/>
    <x v="4774"/>
    <x v="3"/>
    <x v="256"/>
    <d v="2014-12-07T00:00:00"/>
    <s v="First Class"/>
    <s v="PB-18805"/>
    <x v="583"/>
    <x v="2"/>
    <x v="0"/>
    <x v="4"/>
    <x v="4"/>
    <n v="98115"/>
    <x v="1"/>
    <s v="TEC-PH-10000148"/>
    <x v="2"/>
    <x v="7"/>
    <x v="771"/>
    <x v="5231"/>
    <n v="3"/>
    <n v="0.2"/>
    <n v="-7.0145999999999997"/>
  </r>
  <r>
    <n v="9528"/>
    <x v="4774"/>
    <x v="3"/>
    <x v="256"/>
    <d v="2014-12-07T00:00:00"/>
    <s v="First Class"/>
    <s v="PB-18805"/>
    <x v="583"/>
    <x v="2"/>
    <x v="0"/>
    <x v="4"/>
    <x v="4"/>
    <n v="98115"/>
    <x v="1"/>
    <s v="OFF-BI-10001543"/>
    <x v="1"/>
    <x v="8"/>
    <x v="375"/>
    <x v="5950"/>
    <n v="6"/>
    <n v="0.2"/>
    <n v="60.463200000000015"/>
  </r>
  <r>
    <n v="9529"/>
    <x v="4774"/>
    <x v="3"/>
    <x v="256"/>
    <d v="2014-12-07T00:00:00"/>
    <s v="First Class"/>
    <s v="PB-18805"/>
    <x v="583"/>
    <x v="2"/>
    <x v="0"/>
    <x v="4"/>
    <x v="4"/>
    <n v="98115"/>
    <x v="1"/>
    <s v="OFF-BI-10002071"/>
    <x v="1"/>
    <x v="8"/>
    <x v="692"/>
    <x v="3396"/>
    <n v="2"/>
    <n v="0.2"/>
    <n v="3.0211999999999994"/>
  </r>
  <r>
    <n v="9530"/>
    <x v="4775"/>
    <x v="3"/>
    <x v="668"/>
    <d v="2014-03-26T00:00:00"/>
    <s v="Same Day"/>
    <s v="AC-10615"/>
    <x v="556"/>
    <x v="1"/>
    <x v="0"/>
    <x v="486"/>
    <x v="5"/>
    <n v="77705"/>
    <x v="2"/>
    <s v="OFF-ST-10002352"/>
    <x v="1"/>
    <x v="4"/>
    <x v="847"/>
    <x v="2600"/>
    <n v="2"/>
    <n v="0.2"/>
    <n v="0.95759999999999934"/>
  </r>
  <r>
    <n v="9531"/>
    <x v="4776"/>
    <x v="3"/>
    <x v="141"/>
    <d v="2014-07-13T00:00:00"/>
    <s v="Standard Class"/>
    <s v="MR-17545"/>
    <x v="280"/>
    <x v="2"/>
    <x v="0"/>
    <x v="4"/>
    <x v="4"/>
    <n v="98103"/>
    <x v="1"/>
    <s v="OFF-PA-10003127"/>
    <x v="1"/>
    <x v="10"/>
    <x v="33"/>
    <x v="4984"/>
    <n v="2"/>
    <n v="0"/>
    <n v="24.269599999999997"/>
  </r>
  <r>
    <n v="9532"/>
    <x v="4777"/>
    <x v="3"/>
    <x v="40"/>
    <d v="2014-11-01T00:00:00"/>
    <s v="Standard Class"/>
    <s v="BF-11215"/>
    <x v="682"/>
    <x v="2"/>
    <x v="0"/>
    <x v="61"/>
    <x v="5"/>
    <n v="75217"/>
    <x v="2"/>
    <s v="OFF-ST-10000464"/>
    <x v="1"/>
    <x v="4"/>
    <x v="1135"/>
    <x v="5951"/>
    <n v="2"/>
    <n v="0.2"/>
    <n v="5.5616000000000021"/>
  </r>
  <r>
    <n v="9533"/>
    <x v="4778"/>
    <x v="0"/>
    <x v="189"/>
    <d v="2013-11-01T00:00:00"/>
    <s v="Standard Class"/>
    <s v="BW-11200"/>
    <x v="572"/>
    <x v="0"/>
    <x v="0"/>
    <x v="20"/>
    <x v="15"/>
    <n v="10011"/>
    <x v="3"/>
    <s v="FUR-CH-10000553"/>
    <x v="0"/>
    <x v="1"/>
    <x v="1248"/>
    <x v="5952"/>
    <n v="14"/>
    <n v="0.1"/>
    <n v="80.777199999999979"/>
  </r>
  <r>
    <n v="9534"/>
    <x v="4778"/>
    <x v="0"/>
    <x v="189"/>
    <d v="2013-11-01T00:00:00"/>
    <s v="Standard Class"/>
    <s v="BW-11200"/>
    <x v="572"/>
    <x v="0"/>
    <x v="0"/>
    <x v="20"/>
    <x v="15"/>
    <n v="10011"/>
    <x v="3"/>
    <s v="OFF-FA-10000134"/>
    <x v="1"/>
    <x v="13"/>
    <x v="194"/>
    <x v="5953"/>
    <n v="7"/>
    <n v="0"/>
    <n v="12.607699999999999"/>
  </r>
  <r>
    <n v="9535"/>
    <x v="4778"/>
    <x v="0"/>
    <x v="189"/>
    <d v="2013-11-01T00:00:00"/>
    <s v="Standard Class"/>
    <s v="BW-11200"/>
    <x v="572"/>
    <x v="0"/>
    <x v="0"/>
    <x v="20"/>
    <x v="15"/>
    <n v="10011"/>
    <x v="3"/>
    <s v="OFF-ST-10000636"/>
    <x v="1"/>
    <x v="4"/>
    <x v="1744"/>
    <x v="3446"/>
    <n v="2"/>
    <n v="0"/>
    <n v="1.3391999999999982"/>
  </r>
  <r>
    <n v="9536"/>
    <x v="4778"/>
    <x v="0"/>
    <x v="189"/>
    <d v="2013-11-01T00:00:00"/>
    <s v="Standard Class"/>
    <s v="BW-11200"/>
    <x v="572"/>
    <x v="0"/>
    <x v="0"/>
    <x v="20"/>
    <x v="15"/>
    <n v="10011"/>
    <x v="3"/>
    <s v="OFF-BI-10002949"/>
    <x v="1"/>
    <x v="8"/>
    <x v="520"/>
    <x v="1276"/>
    <n v="2"/>
    <n v="0.2"/>
    <n v="3.283199999999999"/>
  </r>
  <r>
    <n v="9537"/>
    <x v="4779"/>
    <x v="3"/>
    <x v="492"/>
    <d v="2014-06-15T00:00:00"/>
    <s v="Second Class"/>
    <s v="TS-21610"/>
    <x v="59"/>
    <x v="0"/>
    <x v="0"/>
    <x v="22"/>
    <x v="10"/>
    <n v="60610"/>
    <x v="2"/>
    <s v="FUR-FU-10002364"/>
    <x v="0"/>
    <x v="5"/>
    <x v="1231"/>
    <x v="3179"/>
    <n v="3"/>
    <n v="0.6"/>
    <n v="-6.8634000000000013"/>
  </r>
  <r>
    <n v="9538"/>
    <x v="4780"/>
    <x v="0"/>
    <x v="477"/>
    <d v="2013-09-28T00:00:00"/>
    <s v="First Class"/>
    <s v="AS-10045"/>
    <x v="442"/>
    <x v="1"/>
    <x v="0"/>
    <x v="8"/>
    <x v="1"/>
    <n v="94110"/>
    <x v="1"/>
    <s v="FUR-BO-10002613"/>
    <x v="0"/>
    <x v="0"/>
    <x v="177"/>
    <x v="5954"/>
    <n v="2"/>
    <n v="0.15"/>
    <n v="84.293999999999969"/>
  </r>
  <r>
    <n v="9539"/>
    <x v="4781"/>
    <x v="3"/>
    <x v="210"/>
    <d v="2014-09-10T00:00:00"/>
    <s v="First Class"/>
    <s v="AA-10375"/>
    <x v="211"/>
    <x v="0"/>
    <x v="0"/>
    <x v="205"/>
    <x v="34"/>
    <n v="2908"/>
    <x v="3"/>
    <s v="OFF-PA-10002659"/>
    <x v="1"/>
    <x v="10"/>
    <x v="922"/>
    <x v="2952"/>
    <n v="5"/>
    <n v="0"/>
    <n v="7.7739999999999991"/>
  </r>
  <r>
    <n v="9540"/>
    <x v="4781"/>
    <x v="3"/>
    <x v="210"/>
    <d v="2014-09-10T00:00:00"/>
    <s v="First Class"/>
    <s v="AA-10375"/>
    <x v="211"/>
    <x v="0"/>
    <x v="0"/>
    <x v="205"/>
    <x v="34"/>
    <n v="2908"/>
    <x v="3"/>
    <s v="OFF-PA-10000157"/>
    <x v="1"/>
    <x v="10"/>
    <x v="364"/>
    <x v="792"/>
    <n v="2"/>
    <n v="0"/>
    <n v="18.781199999999998"/>
  </r>
  <r>
    <n v="9541"/>
    <x v="4782"/>
    <x v="1"/>
    <x v="1224"/>
    <d v="2012-05-16T00:00:00"/>
    <s v="Second Class"/>
    <s v="PS-18970"/>
    <x v="28"/>
    <x v="2"/>
    <x v="0"/>
    <x v="42"/>
    <x v="16"/>
    <n v="85023"/>
    <x v="1"/>
    <s v="FUR-CH-10004540"/>
    <x v="0"/>
    <x v="1"/>
    <x v="862"/>
    <x v="3029"/>
    <n v="7"/>
    <n v="0.2"/>
    <n v="16.797200000000004"/>
  </r>
  <r>
    <n v="9542"/>
    <x v="4783"/>
    <x v="1"/>
    <x v="705"/>
    <d v="2012-08-10T00:00:00"/>
    <s v="Standard Class"/>
    <s v="RP-19270"/>
    <x v="345"/>
    <x v="1"/>
    <x v="0"/>
    <x v="12"/>
    <x v="5"/>
    <n v="77095"/>
    <x v="2"/>
    <s v="OFF-LA-10004544"/>
    <x v="1"/>
    <x v="2"/>
    <x v="197"/>
    <x v="5955"/>
    <n v="3"/>
    <n v="0.2"/>
    <n v="13.320000000000002"/>
  </r>
  <r>
    <n v="9543"/>
    <x v="4783"/>
    <x v="1"/>
    <x v="705"/>
    <d v="2012-08-10T00:00:00"/>
    <s v="Standard Class"/>
    <s v="RP-19270"/>
    <x v="345"/>
    <x v="1"/>
    <x v="0"/>
    <x v="12"/>
    <x v="5"/>
    <n v="77095"/>
    <x v="2"/>
    <s v="OFF-BI-10001097"/>
    <x v="1"/>
    <x v="8"/>
    <x v="789"/>
    <x v="5956"/>
    <n v="5"/>
    <n v="0.8"/>
    <n v="-9.6565000000000047"/>
  </r>
  <r>
    <n v="9544"/>
    <x v="4783"/>
    <x v="1"/>
    <x v="705"/>
    <d v="2012-08-10T00:00:00"/>
    <s v="Standard Class"/>
    <s v="RP-19270"/>
    <x v="345"/>
    <x v="1"/>
    <x v="0"/>
    <x v="12"/>
    <x v="5"/>
    <n v="77095"/>
    <x v="2"/>
    <s v="OFF-PA-10003302"/>
    <x v="1"/>
    <x v="10"/>
    <x v="1712"/>
    <x v="3987"/>
    <n v="2"/>
    <n v="0.2"/>
    <n v="19.137599999999992"/>
  </r>
  <r>
    <n v="9545"/>
    <x v="4783"/>
    <x v="1"/>
    <x v="705"/>
    <d v="2012-08-10T00:00:00"/>
    <s v="Standard Class"/>
    <s v="RP-19270"/>
    <x v="345"/>
    <x v="1"/>
    <x v="0"/>
    <x v="12"/>
    <x v="5"/>
    <n v="77095"/>
    <x v="2"/>
    <s v="FUR-BO-10003965"/>
    <x v="0"/>
    <x v="0"/>
    <x v="1083"/>
    <x v="5957"/>
    <n v="3"/>
    <n v="0.32"/>
    <n v="-114.01739999999995"/>
  </r>
  <r>
    <n v="9546"/>
    <x v="4784"/>
    <x v="2"/>
    <x v="194"/>
    <d v="2011-11-02T00:00:00"/>
    <s v="Standard Class"/>
    <s v="NC-18625"/>
    <x v="544"/>
    <x v="1"/>
    <x v="0"/>
    <x v="38"/>
    <x v="14"/>
    <n v="47201"/>
    <x v="2"/>
    <s v="TEC-AC-10003433"/>
    <x v="2"/>
    <x v="11"/>
    <x v="1409"/>
    <x v="5237"/>
    <n v="2"/>
    <n v="0"/>
    <n v="0.89100000000000001"/>
  </r>
  <r>
    <n v="9547"/>
    <x v="4784"/>
    <x v="2"/>
    <x v="194"/>
    <d v="2011-11-02T00:00:00"/>
    <s v="Standard Class"/>
    <s v="NC-18625"/>
    <x v="544"/>
    <x v="1"/>
    <x v="0"/>
    <x v="38"/>
    <x v="14"/>
    <n v="47201"/>
    <x v="2"/>
    <s v="OFF-PA-10000482"/>
    <x v="1"/>
    <x v="10"/>
    <x v="67"/>
    <x v="69"/>
    <n v="2"/>
    <n v="0"/>
    <n v="35.663599999999995"/>
  </r>
  <r>
    <n v="9548"/>
    <x v="4785"/>
    <x v="0"/>
    <x v="1133"/>
    <d v="2013-06-21T00:00:00"/>
    <s v="Second Class"/>
    <s v="SC-20770"/>
    <x v="34"/>
    <x v="1"/>
    <x v="0"/>
    <x v="10"/>
    <x v="9"/>
    <n v="19134"/>
    <x v="3"/>
    <s v="OFF-PA-10004610"/>
    <x v="1"/>
    <x v="10"/>
    <x v="1511"/>
    <x v="1312"/>
    <n v="2"/>
    <n v="0.2"/>
    <n v="2.1399999999999992"/>
  </r>
  <r>
    <n v="9549"/>
    <x v="4785"/>
    <x v="0"/>
    <x v="1133"/>
    <d v="2013-06-21T00:00:00"/>
    <s v="Second Class"/>
    <s v="SC-20770"/>
    <x v="34"/>
    <x v="1"/>
    <x v="0"/>
    <x v="10"/>
    <x v="9"/>
    <n v="19134"/>
    <x v="3"/>
    <s v="OFF-BI-10003910"/>
    <x v="1"/>
    <x v="8"/>
    <x v="8"/>
    <x v="5958"/>
    <n v="2"/>
    <n v="0.7"/>
    <n v="-3.8549999999999986"/>
  </r>
  <r>
    <n v="9550"/>
    <x v="4785"/>
    <x v="0"/>
    <x v="1133"/>
    <d v="2013-06-21T00:00:00"/>
    <s v="Second Class"/>
    <s v="SC-20770"/>
    <x v="34"/>
    <x v="1"/>
    <x v="0"/>
    <x v="10"/>
    <x v="9"/>
    <n v="19134"/>
    <x v="3"/>
    <s v="OFF-AP-10001394"/>
    <x v="1"/>
    <x v="9"/>
    <x v="1120"/>
    <x v="5959"/>
    <n v="3"/>
    <n v="0.2"/>
    <n v="90.71999999999997"/>
  </r>
  <r>
    <n v="9551"/>
    <x v="4786"/>
    <x v="1"/>
    <x v="910"/>
    <d v="2012-05-06T00:00:00"/>
    <s v="First Class"/>
    <s v="NF-18595"/>
    <x v="376"/>
    <x v="2"/>
    <x v="0"/>
    <x v="49"/>
    <x v="1"/>
    <n v="95123"/>
    <x v="1"/>
    <s v="OFF-BI-10004654"/>
    <x v="1"/>
    <x v="8"/>
    <x v="68"/>
    <x v="5960"/>
    <n v="3"/>
    <n v="0.2"/>
    <n v="5.1929999999999996"/>
  </r>
  <r>
    <n v="9552"/>
    <x v="4787"/>
    <x v="1"/>
    <x v="113"/>
    <d v="2012-11-14T00:00:00"/>
    <s v="Standard Class"/>
    <s v="SC-20020"/>
    <x v="710"/>
    <x v="0"/>
    <x v="0"/>
    <x v="10"/>
    <x v="9"/>
    <n v="19140"/>
    <x v="3"/>
    <s v="OFF-ST-10001526"/>
    <x v="1"/>
    <x v="4"/>
    <x v="764"/>
    <x v="5961"/>
    <n v="6"/>
    <n v="0.2"/>
    <n v="43.318799999999953"/>
  </r>
  <r>
    <n v="9553"/>
    <x v="4788"/>
    <x v="1"/>
    <x v="1051"/>
    <d v="2012-06-03T00:00:00"/>
    <s v="Standard Class"/>
    <s v="BD-11560"/>
    <x v="786"/>
    <x v="2"/>
    <x v="0"/>
    <x v="24"/>
    <x v="17"/>
    <n v="22153"/>
    <x v="0"/>
    <s v="TEC-AC-10000358"/>
    <x v="2"/>
    <x v="11"/>
    <x v="1278"/>
    <x v="3025"/>
    <n v="4"/>
    <n v="0"/>
    <n v="36.470399999999998"/>
  </r>
  <r>
    <n v="9554"/>
    <x v="4789"/>
    <x v="0"/>
    <x v="897"/>
    <d v="2013-09-28T00:00:00"/>
    <s v="Standard Class"/>
    <s v="SM-20950"/>
    <x v="416"/>
    <x v="1"/>
    <x v="0"/>
    <x v="266"/>
    <x v="22"/>
    <n v="80020"/>
    <x v="1"/>
    <s v="FUR-FU-10000246"/>
    <x v="0"/>
    <x v="5"/>
    <x v="386"/>
    <x v="5962"/>
    <n v="7"/>
    <n v="0.2"/>
    <n v="8.5539999999999878"/>
  </r>
  <r>
    <n v="9555"/>
    <x v="4790"/>
    <x v="1"/>
    <x v="109"/>
    <d v="2012-12-02T00:00:00"/>
    <s v="Standard Class"/>
    <s v="EB-14110"/>
    <x v="686"/>
    <x v="0"/>
    <x v="0"/>
    <x v="38"/>
    <x v="24"/>
    <n v="43229"/>
    <x v="3"/>
    <s v="FUR-FU-10003799"/>
    <x v="0"/>
    <x v="5"/>
    <x v="90"/>
    <x v="4192"/>
    <n v="5"/>
    <n v="0.2"/>
    <n v="9.7789999999999964"/>
  </r>
  <r>
    <n v="9556"/>
    <x v="4790"/>
    <x v="1"/>
    <x v="109"/>
    <d v="2012-12-02T00:00:00"/>
    <s v="Standard Class"/>
    <s v="EB-14110"/>
    <x v="686"/>
    <x v="0"/>
    <x v="0"/>
    <x v="38"/>
    <x v="24"/>
    <n v="43229"/>
    <x v="3"/>
    <s v="OFF-FA-10003021"/>
    <x v="1"/>
    <x v="13"/>
    <x v="33"/>
    <x v="5133"/>
    <n v="2"/>
    <n v="0.2"/>
    <n v="0.56399999999999983"/>
  </r>
  <r>
    <n v="9557"/>
    <x v="4791"/>
    <x v="1"/>
    <x v="155"/>
    <d v="2012-12-05T00:00:00"/>
    <s v="Second Class"/>
    <s v="HP-14815"/>
    <x v="6"/>
    <x v="2"/>
    <x v="0"/>
    <x v="3"/>
    <x v="38"/>
    <n v="3301"/>
    <x v="3"/>
    <s v="OFF-PA-10003656"/>
    <x v="1"/>
    <x v="10"/>
    <x v="770"/>
    <x v="2381"/>
    <n v="7"/>
    <n v="0"/>
    <n v="84.943599999999989"/>
  </r>
  <r>
    <n v="9558"/>
    <x v="4792"/>
    <x v="2"/>
    <x v="1136"/>
    <d v="2011-10-19T00:00:00"/>
    <s v="Second Class"/>
    <s v="EB-14170"/>
    <x v="432"/>
    <x v="0"/>
    <x v="0"/>
    <x v="12"/>
    <x v="5"/>
    <n v="77095"/>
    <x v="2"/>
    <s v="FUR-FU-10004586"/>
    <x v="0"/>
    <x v="5"/>
    <x v="1473"/>
    <x v="5963"/>
    <n v="2"/>
    <n v="0.6"/>
    <n v="-1.5935999999999995"/>
  </r>
  <r>
    <n v="9559"/>
    <x v="4793"/>
    <x v="0"/>
    <x v="973"/>
    <d v="2013-05-06T00:00:00"/>
    <s v="First Class"/>
    <s v="SM-20905"/>
    <x v="792"/>
    <x v="0"/>
    <x v="0"/>
    <x v="46"/>
    <x v="24"/>
    <n v="43055"/>
    <x v="3"/>
    <s v="TEC-AC-10003832"/>
    <x v="2"/>
    <x v="11"/>
    <x v="458"/>
    <x v="5964"/>
    <n v="5"/>
    <n v="0.2"/>
    <n v="34.786500000000004"/>
  </r>
  <r>
    <n v="9560"/>
    <x v="4793"/>
    <x v="0"/>
    <x v="973"/>
    <d v="2013-05-06T00:00:00"/>
    <s v="First Class"/>
    <s v="SM-20905"/>
    <x v="792"/>
    <x v="0"/>
    <x v="0"/>
    <x v="46"/>
    <x v="24"/>
    <n v="43055"/>
    <x v="3"/>
    <s v="OFF-ST-10002554"/>
    <x v="1"/>
    <x v="4"/>
    <x v="1144"/>
    <x v="3589"/>
    <n v="5"/>
    <n v="0.2"/>
    <n v="-44.018999999999991"/>
  </r>
  <r>
    <n v="9561"/>
    <x v="4793"/>
    <x v="0"/>
    <x v="973"/>
    <d v="2013-05-06T00:00:00"/>
    <s v="First Class"/>
    <s v="SM-20905"/>
    <x v="792"/>
    <x v="0"/>
    <x v="0"/>
    <x v="46"/>
    <x v="24"/>
    <n v="43055"/>
    <x v="3"/>
    <s v="FUR-FU-10001876"/>
    <x v="0"/>
    <x v="5"/>
    <x v="1394"/>
    <x v="3518"/>
    <n v="2"/>
    <n v="0.2"/>
    <n v="10.393599999999998"/>
  </r>
  <r>
    <n v="9562"/>
    <x v="4793"/>
    <x v="0"/>
    <x v="973"/>
    <d v="2013-05-06T00:00:00"/>
    <s v="First Class"/>
    <s v="SM-20905"/>
    <x v="792"/>
    <x v="0"/>
    <x v="0"/>
    <x v="46"/>
    <x v="24"/>
    <n v="43055"/>
    <x v="3"/>
    <s v="TEC-AC-10002637"/>
    <x v="2"/>
    <x v="11"/>
    <x v="1308"/>
    <x v="2404"/>
    <n v="3"/>
    <n v="0.2"/>
    <n v="-75.59580000000004"/>
  </r>
  <r>
    <n v="9563"/>
    <x v="4793"/>
    <x v="0"/>
    <x v="973"/>
    <d v="2013-05-06T00:00:00"/>
    <s v="First Class"/>
    <s v="SM-20905"/>
    <x v="792"/>
    <x v="0"/>
    <x v="0"/>
    <x v="46"/>
    <x v="24"/>
    <n v="43055"/>
    <x v="3"/>
    <s v="TEC-MA-10003589"/>
    <x v="2"/>
    <x v="15"/>
    <x v="1837"/>
    <x v="5965"/>
    <n v="3"/>
    <n v="0.7"/>
    <n v="-164.9538"/>
  </r>
  <r>
    <n v="9564"/>
    <x v="4793"/>
    <x v="0"/>
    <x v="973"/>
    <d v="2013-05-06T00:00:00"/>
    <s v="First Class"/>
    <s v="SM-20905"/>
    <x v="792"/>
    <x v="0"/>
    <x v="0"/>
    <x v="46"/>
    <x v="24"/>
    <n v="43055"/>
    <x v="3"/>
    <s v="OFF-LA-10000081"/>
    <x v="1"/>
    <x v="2"/>
    <x v="1321"/>
    <x v="1628"/>
    <n v="2"/>
    <n v="0.2"/>
    <n v="2.0999999999999996"/>
  </r>
  <r>
    <n v="9565"/>
    <x v="4794"/>
    <x v="1"/>
    <x v="932"/>
    <d v="2012-06-08T00:00:00"/>
    <s v="Standard Class"/>
    <s v="CG-12040"/>
    <x v="344"/>
    <x v="2"/>
    <x v="0"/>
    <x v="1"/>
    <x v="1"/>
    <n v="90045"/>
    <x v="1"/>
    <s v="OFF-PA-10001838"/>
    <x v="1"/>
    <x v="10"/>
    <x v="999"/>
    <x v="2722"/>
    <n v="2"/>
    <n v="0"/>
    <n v="5.7623999999999995"/>
  </r>
  <r>
    <n v="9566"/>
    <x v="4795"/>
    <x v="2"/>
    <x v="691"/>
    <d v="2011-03-31T00:00:00"/>
    <s v="Same Day"/>
    <s v="TG-21640"/>
    <x v="228"/>
    <x v="0"/>
    <x v="0"/>
    <x v="67"/>
    <x v="2"/>
    <n v="33614"/>
    <x v="0"/>
    <s v="FUR-CH-10002965"/>
    <x v="0"/>
    <x v="1"/>
    <x v="226"/>
    <x v="5966"/>
    <n v="7"/>
    <n v="0.2"/>
    <n v="98.480200000000082"/>
  </r>
  <r>
    <n v="9567"/>
    <x v="4795"/>
    <x v="2"/>
    <x v="691"/>
    <d v="2011-03-31T00:00:00"/>
    <s v="Same Day"/>
    <s v="TG-21640"/>
    <x v="228"/>
    <x v="0"/>
    <x v="0"/>
    <x v="67"/>
    <x v="2"/>
    <n v="33614"/>
    <x v="0"/>
    <s v="OFF-BI-10001636"/>
    <x v="1"/>
    <x v="8"/>
    <x v="668"/>
    <x v="5967"/>
    <n v="5"/>
    <n v="0.7"/>
    <n v="-10.116"/>
  </r>
  <r>
    <n v="9568"/>
    <x v="4795"/>
    <x v="2"/>
    <x v="691"/>
    <d v="2011-03-31T00:00:00"/>
    <s v="Same Day"/>
    <s v="TG-21640"/>
    <x v="228"/>
    <x v="0"/>
    <x v="0"/>
    <x v="67"/>
    <x v="2"/>
    <n v="33614"/>
    <x v="0"/>
    <s v="OFF-AR-10004027"/>
    <x v="1"/>
    <x v="6"/>
    <x v="182"/>
    <x v="5968"/>
    <n v="2"/>
    <n v="0.2"/>
    <n v="1.0584000000000002"/>
  </r>
  <r>
    <n v="9569"/>
    <x v="4796"/>
    <x v="3"/>
    <x v="957"/>
    <d v="2014-07-08T00:00:00"/>
    <s v="First Class"/>
    <s v="DK-12835"/>
    <x v="460"/>
    <x v="1"/>
    <x v="0"/>
    <x v="9"/>
    <x v="8"/>
    <n v="68025"/>
    <x v="2"/>
    <s v="TEC-PH-10002293"/>
    <x v="2"/>
    <x v="7"/>
    <x v="126"/>
    <x v="1105"/>
    <n v="4"/>
    <n v="0"/>
    <n v="22.388800000000003"/>
  </r>
  <r>
    <n v="9570"/>
    <x v="4797"/>
    <x v="1"/>
    <x v="496"/>
    <d v="2012-09-24T00:00:00"/>
    <s v="Same Day"/>
    <s v="MB-17305"/>
    <x v="93"/>
    <x v="0"/>
    <x v="0"/>
    <x v="38"/>
    <x v="24"/>
    <n v="43229"/>
    <x v="3"/>
    <s v="OFF-BI-10003196"/>
    <x v="1"/>
    <x v="8"/>
    <x v="1367"/>
    <x v="5969"/>
    <n v="6"/>
    <n v="0.7"/>
    <n v="-4.4879999999999978"/>
  </r>
  <r>
    <n v="9571"/>
    <x v="4797"/>
    <x v="1"/>
    <x v="496"/>
    <d v="2012-09-24T00:00:00"/>
    <s v="Same Day"/>
    <s v="MB-17305"/>
    <x v="93"/>
    <x v="0"/>
    <x v="0"/>
    <x v="38"/>
    <x v="24"/>
    <n v="43229"/>
    <x v="3"/>
    <s v="OFF-ST-10001172"/>
    <x v="1"/>
    <x v="4"/>
    <x v="1197"/>
    <x v="3295"/>
    <n v="2"/>
    <n v="0.2"/>
    <n v="1.6783999999999981"/>
  </r>
  <r>
    <n v="9572"/>
    <x v="4797"/>
    <x v="1"/>
    <x v="496"/>
    <d v="2012-09-24T00:00:00"/>
    <s v="Same Day"/>
    <s v="MB-17305"/>
    <x v="93"/>
    <x v="0"/>
    <x v="0"/>
    <x v="38"/>
    <x v="24"/>
    <n v="43229"/>
    <x v="3"/>
    <s v="OFF-EN-10003068"/>
    <x v="1"/>
    <x v="12"/>
    <x v="1632"/>
    <x v="4073"/>
    <n v="2"/>
    <n v="0.2"/>
    <n v="5.5439999999999987"/>
  </r>
  <r>
    <n v="9573"/>
    <x v="4797"/>
    <x v="1"/>
    <x v="496"/>
    <d v="2012-09-24T00:00:00"/>
    <s v="Same Day"/>
    <s v="MB-17305"/>
    <x v="93"/>
    <x v="0"/>
    <x v="0"/>
    <x v="38"/>
    <x v="24"/>
    <n v="43229"/>
    <x v="3"/>
    <s v="OFF-LA-10003510"/>
    <x v="1"/>
    <x v="2"/>
    <x v="575"/>
    <x v="4529"/>
    <n v="1"/>
    <n v="0.2"/>
    <n v="7.9378000000000002"/>
  </r>
  <r>
    <n v="9574"/>
    <x v="4797"/>
    <x v="1"/>
    <x v="496"/>
    <d v="2012-09-24T00:00:00"/>
    <s v="Same Day"/>
    <s v="MB-17305"/>
    <x v="93"/>
    <x v="0"/>
    <x v="0"/>
    <x v="38"/>
    <x v="24"/>
    <n v="43229"/>
    <x v="3"/>
    <s v="OFF-AR-10003504"/>
    <x v="1"/>
    <x v="6"/>
    <x v="1026"/>
    <x v="860"/>
    <n v="5"/>
    <n v="0.2"/>
    <n v="1.9259999999999975"/>
  </r>
  <r>
    <n v="9575"/>
    <x v="4798"/>
    <x v="1"/>
    <x v="863"/>
    <d v="2012-08-13T00:00:00"/>
    <s v="Same Day"/>
    <s v="SF-20065"/>
    <x v="11"/>
    <x v="0"/>
    <x v="0"/>
    <x v="225"/>
    <x v="1"/>
    <n v="91767"/>
    <x v="1"/>
    <s v="FUR-FU-10001889"/>
    <x v="0"/>
    <x v="5"/>
    <x v="1149"/>
    <x v="1629"/>
    <n v="3"/>
    <n v="0"/>
    <n v="10.4148"/>
  </r>
  <r>
    <n v="9576"/>
    <x v="4799"/>
    <x v="1"/>
    <x v="989"/>
    <d v="2012-05-28T00:00:00"/>
    <s v="Second Class"/>
    <s v="PS-18760"/>
    <x v="519"/>
    <x v="0"/>
    <x v="0"/>
    <x v="52"/>
    <x v="5"/>
    <n v="78207"/>
    <x v="2"/>
    <s v="FUR-CH-10000863"/>
    <x v="0"/>
    <x v="1"/>
    <x v="83"/>
    <x v="5970"/>
    <n v="1"/>
    <n v="0.3"/>
    <n v="-28.686199999999999"/>
  </r>
  <r>
    <n v="9577"/>
    <x v="4799"/>
    <x v="1"/>
    <x v="989"/>
    <d v="2012-05-28T00:00:00"/>
    <s v="Second Class"/>
    <s v="PS-18760"/>
    <x v="519"/>
    <x v="0"/>
    <x v="0"/>
    <x v="52"/>
    <x v="5"/>
    <n v="78207"/>
    <x v="2"/>
    <s v="TEC-MA-10004679"/>
    <x v="2"/>
    <x v="15"/>
    <x v="1074"/>
    <x v="5971"/>
    <n v="2"/>
    <n v="0.4"/>
    <n v="-79.908000000000015"/>
  </r>
  <r>
    <n v="9578"/>
    <x v="4799"/>
    <x v="1"/>
    <x v="989"/>
    <d v="2012-05-28T00:00:00"/>
    <s v="Second Class"/>
    <s v="PS-18760"/>
    <x v="519"/>
    <x v="0"/>
    <x v="0"/>
    <x v="52"/>
    <x v="5"/>
    <n v="78207"/>
    <x v="2"/>
    <s v="FUR-CH-10004754"/>
    <x v="0"/>
    <x v="1"/>
    <x v="1123"/>
    <x v="5972"/>
    <n v="5"/>
    <n v="0.3"/>
    <n v="-4.4969999999999999"/>
  </r>
  <r>
    <n v="9579"/>
    <x v="4800"/>
    <x v="3"/>
    <x v="32"/>
    <d v="2014-09-17T00:00:00"/>
    <s v="First Class"/>
    <s v="RB-19705"/>
    <x v="42"/>
    <x v="2"/>
    <x v="0"/>
    <x v="20"/>
    <x v="15"/>
    <n v="10035"/>
    <x v="3"/>
    <s v="TEC-PH-10004586"/>
    <x v="2"/>
    <x v="7"/>
    <x v="890"/>
    <x v="5973"/>
    <n v="3"/>
    <n v="0"/>
    <n v="323.95499999999993"/>
  </r>
  <r>
    <n v="9580"/>
    <x v="4800"/>
    <x v="3"/>
    <x v="32"/>
    <d v="2014-09-17T00:00:00"/>
    <s v="First Class"/>
    <s v="RB-19705"/>
    <x v="42"/>
    <x v="2"/>
    <x v="0"/>
    <x v="20"/>
    <x v="15"/>
    <n v="10035"/>
    <x v="3"/>
    <s v="OFF-ST-10001370"/>
    <x v="1"/>
    <x v="4"/>
    <x v="1023"/>
    <x v="558"/>
    <n v="1"/>
    <n v="0"/>
    <n v="3.5489999999999924"/>
  </r>
  <r>
    <n v="9581"/>
    <x v="4800"/>
    <x v="3"/>
    <x v="32"/>
    <d v="2014-09-17T00:00:00"/>
    <s v="First Class"/>
    <s v="RB-19705"/>
    <x v="42"/>
    <x v="2"/>
    <x v="0"/>
    <x v="20"/>
    <x v="15"/>
    <n v="10035"/>
    <x v="3"/>
    <s v="OFF-AR-10001988"/>
    <x v="1"/>
    <x v="6"/>
    <x v="749"/>
    <x v="5734"/>
    <n v="5"/>
    <n v="0"/>
    <n v="8.6854999999999993"/>
  </r>
  <r>
    <n v="9582"/>
    <x v="4800"/>
    <x v="3"/>
    <x v="32"/>
    <d v="2014-09-17T00:00:00"/>
    <s v="First Class"/>
    <s v="RB-19705"/>
    <x v="42"/>
    <x v="2"/>
    <x v="0"/>
    <x v="20"/>
    <x v="15"/>
    <n v="10035"/>
    <x v="3"/>
    <s v="FUR-CH-10003298"/>
    <x v="0"/>
    <x v="1"/>
    <x v="1567"/>
    <x v="4464"/>
    <n v="5"/>
    <n v="0.1"/>
    <n v="-6.5490000000000492"/>
  </r>
  <r>
    <n v="9583"/>
    <x v="4801"/>
    <x v="0"/>
    <x v="843"/>
    <d v="2013-06-12T00:00:00"/>
    <s v="Standard Class"/>
    <s v="RS-19870"/>
    <x v="789"/>
    <x v="2"/>
    <x v="0"/>
    <x v="10"/>
    <x v="9"/>
    <n v="19120"/>
    <x v="3"/>
    <s v="OFF-FA-10002988"/>
    <x v="1"/>
    <x v="13"/>
    <x v="131"/>
    <x v="5974"/>
    <n v="6"/>
    <n v="0.2"/>
    <n v="3.4973999999999998"/>
  </r>
  <r>
    <n v="9584"/>
    <x v="4802"/>
    <x v="3"/>
    <x v="643"/>
    <d v="2014-06-28T00:00:00"/>
    <s v="Second Class"/>
    <s v="SB-20185"/>
    <x v="766"/>
    <x v="0"/>
    <x v="0"/>
    <x v="20"/>
    <x v="15"/>
    <n v="10024"/>
    <x v="3"/>
    <s v="FUR-BO-10002213"/>
    <x v="0"/>
    <x v="0"/>
    <x v="1223"/>
    <x v="5975"/>
    <n v="1"/>
    <n v="0.2"/>
    <n v="-5.0098000000000269"/>
  </r>
  <r>
    <n v="9585"/>
    <x v="4803"/>
    <x v="3"/>
    <x v="775"/>
    <d v="2014-08-28T00:00:00"/>
    <s v="First Class"/>
    <s v="HJ-14875"/>
    <x v="707"/>
    <x v="2"/>
    <x v="0"/>
    <x v="66"/>
    <x v="12"/>
    <n v="48234"/>
    <x v="2"/>
    <s v="OFF-ST-10000344"/>
    <x v="1"/>
    <x v="4"/>
    <x v="1013"/>
    <x v="2099"/>
    <n v="4"/>
    <n v="0"/>
    <n v="13.967199999999998"/>
  </r>
  <r>
    <n v="9586"/>
    <x v="4804"/>
    <x v="0"/>
    <x v="370"/>
    <d v="2013-08-29T00:00:00"/>
    <s v="First Class"/>
    <s v="SV-20815"/>
    <x v="458"/>
    <x v="1"/>
    <x v="0"/>
    <x v="100"/>
    <x v="2"/>
    <n v="33142"/>
    <x v="0"/>
    <s v="OFF-PA-10002319"/>
    <x v="1"/>
    <x v="10"/>
    <x v="1391"/>
    <x v="5976"/>
    <n v="1"/>
    <n v="0.2"/>
    <n v="11.240400000000001"/>
  </r>
  <r>
    <n v="9587"/>
    <x v="4805"/>
    <x v="0"/>
    <x v="741"/>
    <d v="2013-11-19T00:00:00"/>
    <s v="Same Day"/>
    <s v="BE-11410"/>
    <x v="648"/>
    <x v="0"/>
    <x v="0"/>
    <x v="3"/>
    <x v="1"/>
    <n v="94521"/>
    <x v="1"/>
    <s v="OFF-BI-10002437"/>
    <x v="1"/>
    <x v="8"/>
    <x v="1305"/>
    <x v="5977"/>
    <n v="5"/>
    <n v="0.2"/>
    <n v="22.155999999999999"/>
  </r>
  <r>
    <n v="9588"/>
    <x v="4806"/>
    <x v="3"/>
    <x v="827"/>
    <d v="2014-04-23T00:00:00"/>
    <s v="Standard Class"/>
    <s v="BM-11575"/>
    <x v="606"/>
    <x v="1"/>
    <x v="0"/>
    <x v="22"/>
    <x v="10"/>
    <n v="60653"/>
    <x v="2"/>
    <s v="OFF-ST-10001418"/>
    <x v="1"/>
    <x v="4"/>
    <x v="870"/>
    <x v="2468"/>
    <n v="4"/>
    <n v="0.2"/>
    <n v="-43.9056"/>
  </r>
  <r>
    <n v="9589"/>
    <x v="4807"/>
    <x v="3"/>
    <x v="283"/>
    <d v="2014-07-29T00:00:00"/>
    <s v="Standard Class"/>
    <s v="AZ-10750"/>
    <x v="616"/>
    <x v="0"/>
    <x v="0"/>
    <x v="320"/>
    <x v="10"/>
    <n v="60090"/>
    <x v="2"/>
    <s v="OFF-AR-10000380"/>
    <x v="1"/>
    <x v="6"/>
    <x v="108"/>
    <x v="5978"/>
    <n v="4"/>
    <n v="0.2"/>
    <n v="15.191999999999979"/>
  </r>
  <r>
    <n v="9590"/>
    <x v="4808"/>
    <x v="2"/>
    <x v="218"/>
    <d v="2011-05-15T00:00:00"/>
    <s v="Standard Class"/>
    <s v="HD-14785"/>
    <x v="787"/>
    <x v="2"/>
    <x v="0"/>
    <x v="22"/>
    <x v="10"/>
    <n v="60610"/>
    <x v="2"/>
    <s v="OFF-PA-10003036"/>
    <x v="1"/>
    <x v="10"/>
    <x v="1730"/>
    <x v="1133"/>
    <n v="3"/>
    <n v="0.2"/>
    <n v="5.6783999999999981"/>
  </r>
  <r>
    <n v="9591"/>
    <x v="4808"/>
    <x v="2"/>
    <x v="218"/>
    <d v="2011-05-15T00:00:00"/>
    <s v="Standard Class"/>
    <s v="HD-14785"/>
    <x v="787"/>
    <x v="2"/>
    <x v="0"/>
    <x v="22"/>
    <x v="10"/>
    <n v="60610"/>
    <x v="2"/>
    <s v="OFF-BI-10002026"/>
    <x v="1"/>
    <x v="8"/>
    <x v="903"/>
    <x v="5979"/>
    <n v="9"/>
    <n v="0.8"/>
    <n v="-172.55700000000007"/>
  </r>
  <r>
    <n v="9592"/>
    <x v="4809"/>
    <x v="0"/>
    <x v="1062"/>
    <d v="2013-08-02T00:00:00"/>
    <s v="Standard Class"/>
    <s v="BF-11005"/>
    <x v="593"/>
    <x v="2"/>
    <x v="0"/>
    <x v="45"/>
    <x v="5"/>
    <n v="77506"/>
    <x v="2"/>
    <s v="FUR-FU-10003691"/>
    <x v="0"/>
    <x v="5"/>
    <x v="877"/>
    <x v="3224"/>
    <n v="5"/>
    <n v="0.6"/>
    <n v="-9.8799999999999955"/>
  </r>
  <r>
    <n v="9593"/>
    <x v="4809"/>
    <x v="0"/>
    <x v="1062"/>
    <d v="2013-08-02T00:00:00"/>
    <s v="Standard Class"/>
    <s v="BF-11005"/>
    <x v="593"/>
    <x v="2"/>
    <x v="0"/>
    <x v="45"/>
    <x v="5"/>
    <n v="77506"/>
    <x v="2"/>
    <s v="FUR-FU-10003806"/>
    <x v="0"/>
    <x v="5"/>
    <x v="1795"/>
    <x v="5980"/>
    <n v="5"/>
    <n v="0.6"/>
    <n v="-378.40000000000009"/>
  </r>
  <r>
    <n v="9594"/>
    <x v="4810"/>
    <x v="3"/>
    <x v="32"/>
    <d v="2014-09-20T00:00:00"/>
    <s v="Standard Class"/>
    <s v="HZ-14950"/>
    <x v="521"/>
    <x v="0"/>
    <x v="0"/>
    <x v="20"/>
    <x v="15"/>
    <n v="10024"/>
    <x v="3"/>
    <s v="OFF-PA-10002741"/>
    <x v="1"/>
    <x v="10"/>
    <x v="1467"/>
    <x v="18"/>
    <n v="2"/>
    <n v="0"/>
    <n v="3.8519999999999994"/>
  </r>
  <r>
    <n v="9595"/>
    <x v="4810"/>
    <x v="3"/>
    <x v="32"/>
    <d v="2014-09-20T00:00:00"/>
    <s v="Standard Class"/>
    <s v="HZ-14950"/>
    <x v="521"/>
    <x v="0"/>
    <x v="0"/>
    <x v="20"/>
    <x v="15"/>
    <n v="10024"/>
    <x v="3"/>
    <s v="OFF-PA-10003845"/>
    <x v="1"/>
    <x v="10"/>
    <x v="367"/>
    <x v="1057"/>
    <n v="2"/>
    <n v="0"/>
    <n v="5.6644000000000005"/>
  </r>
  <r>
    <n v="9596"/>
    <x v="4811"/>
    <x v="3"/>
    <x v="714"/>
    <d v="2014-01-30T00:00:00"/>
    <s v="Standard Class"/>
    <s v="KD-16495"/>
    <x v="470"/>
    <x v="1"/>
    <x v="0"/>
    <x v="49"/>
    <x v="1"/>
    <n v="95123"/>
    <x v="1"/>
    <s v="OFF-AP-10001492"/>
    <x v="1"/>
    <x v="9"/>
    <x v="22"/>
    <x v="3119"/>
    <n v="3"/>
    <n v="0"/>
    <n v="6.7236000000000002"/>
  </r>
  <r>
    <n v="9597"/>
    <x v="4811"/>
    <x v="3"/>
    <x v="714"/>
    <d v="2014-01-30T00:00:00"/>
    <s v="Standard Class"/>
    <s v="KD-16495"/>
    <x v="470"/>
    <x v="1"/>
    <x v="0"/>
    <x v="49"/>
    <x v="1"/>
    <n v="95123"/>
    <x v="1"/>
    <s v="OFF-BI-10004318"/>
    <x v="1"/>
    <x v="8"/>
    <x v="1574"/>
    <x v="4795"/>
    <n v="2"/>
    <n v="0.2"/>
    <n v="89.954799999999992"/>
  </r>
  <r>
    <n v="9598"/>
    <x v="4811"/>
    <x v="3"/>
    <x v="714"/>
    <d v="2014-01-30T00:00:00"/>
    <s v="Standard Class"/>
    <s v="KD-16495"/>
    <x v="470"/>
    <x v="1"/>
    <x v="0"/>
    <x v="49"/>
    <x v="1"/>
    <n v="95123"/>
    <x v="1"/>
    <s v="TEC-PH-10000193"/>
    <x v="2"/>
    <x v="7"/>
    <x v="1655"/>
    <x v="3440"/>
    <n v="3"/>
    <n v="0.2"/>
    <n v="8.2763999999999953"/>
  </r>
  <r>
    <n v="9599"/>
    <x v="4812"/>
    <x v="1"/>
    <x v="444"/>
    <d v="2012-09-23T00:00:00"/>
    <s v="Standard Class"/>
    <s v="FC-14245"/>
    <x v="763"/>
    <x v="2"/>
    <x v="0"/>
    <x v="301"/>
    <x v="1"/>
    <n v="95823"/>
    <x v="1"/>
    <s v="FUR-FU-10003464"/>
    <x v="0"/>
    <x v="5"/>
    <x v="1470"/>
    <x v="4053"/>
    <n v="3"/>
    <n v="0"/>
    <n v="19.468799999999998"/>
  </r>
  <r>
    <n v="9600"/>
    <x v="4813"/>
    <x v="1"/>
    <x v="1225"/>
    <d v="2012-04-18T00:00:00"/>
    <s v="Standard Class"/>
    <s v="TP-21130"/>
    <x v="236"/>
    <x v="0"/>
    <x v="0"/>
    <x v="24"/>
    <x v="21"/>
    <n v="97477"/>
    <x v="1"/>
    <s v="OFF-AP-10002403"/>
    <x v="1"/>
    <x v="9"/>
    <x v="1302"/>
    <x v="5981"/>
    <n v="1"/>
    <n v="0.2"/>
    <n v="2.6405999999999992"/>
  </r>
  <r>
    <n v="9601"/>
    <x v="4814"/>
    <x v="3"/>
    <x v="540"/>
    <d v="2014-05-12T00:00:00"/>
    <s v="Second Class"/>
    <s v="EB-13705"/>
    <x v="182"/>
    <x v="1"/>
    <x v="0"/>
    <x v="511"/>
    <x v="5"/>
    <n v="76063"/>
    <x v="2"/>
    <s v="OFF-PA-10003848"/>
    <x v="1"/>
    <x v="10"/>
    <x v="1442"/>
    <x v="759"/>
    <n v="8"/>
    <n v="0.2"/>
    <n v="14.5152"/>
  </r>
  <r>
    <n v="9602"/>
    <x v="4815"/>
    <x v="0"/>
    <x v="913"/>
    <d v="2013-09-10T00:00:00"/>
    <s v="Standard Class"/>
    <s v="JP-15520"/>
    <x v="187"/>
    <x v="0"/>
    <x v="0"/>
    <x v="186"/>
    <x v="36"/>
    <n v="72401"/>
    <x v="0"/>
    <s v="OFF-PA-10001357"/>
    <x v="1"/>
    <x v="10"/>
    <x v="1032"/>
    <x v="5982"/>
    <n v="5"/>
    <n v="0"/>
    <n v="114.95999999999998"/>
  </r>
  <r>
    <n v="9603"/>
    <x v="4816"/>
    <x v="2"/>
    <x v="946"/>
    <d v="2011-05-22T00:00:00"/>
    <s v="First Class"/>
    <s v="TD-20995"/>
    <x v="143"/>
    <x v="0"/>
    <x v="0"/>
    <x v="173"/>
    <x v="17"/>
    <n v="23464"/>
    <x v="0"/>
    <s v="OFF-SU-10004737"/>
    <x v="1"/>
    <x v="14"/>
    <x v="1704"/>
    <x v="5983"/>
    <n v="5"/>
    <n v="0"/>
    <n v="9.234"/>
  </r>
  <r>
    <n v="9604"/>
    <x v="4817"/>
    <x v="0"/>
    <x v="26"/>
    <d v="2013-06-24T00:00:00"/>
    <s v="Standard Class"/>
    <s v="DM-13345"/>
    <x v="664"/>
    <x v="1"/>
    <x v="0"/>
    <x v="30"/>
    <x v="15"/>
    <n v="14609"/>
    <x v="3"/>
    <s v="FUR-TA-10003715"/>
    <x v="0"/>
    <x v="3"/>
    <x v="1003"/>
    <x v="5984"/>
    <n v="3"/>
    <n v="0.4"/>
    <n v="-213.55740000000006"/>
  </r>
  <r>
    <n v="9605"/>
    <x v="4818"/>
    <x v="1"/>
    <x v="121"/>
    <d v="2012-11-05T00:00:00"/>
    <s v="First Class"/>
    <s v="EG-13900"/>
    <x v="283"/>
    <x v="0"/>
    <x v="0"/>
    <x v="269"/>
    <x v="17"/>
    <n v="23320"/>
    <x v="0"/>
    <s v="OFF-AP-10003099"/>
    <x v="1"/>
    <x v="9"/>
    <x v="1838"/>
    <x v="5985"/>
    <n v="4"/>
    <n v="0"/>
    <n v="55.36160000000001"/>
  </r>
  <r>
    <n v="9606"/>
    <x v="4819"/>
    <x v="3"/>
    <x v="259"/>
    <d v="2014-11-10T00:00:00"/>
    <s v="Standard Class"/>
    <s v="HG-14965"/>
    <x v="428"/>
    <x v="1"/>
    <x v="0"/>
    <x v="152"/>
    <x v="24"/>
    <n v="43130"/>
    <x v="3"/>
    <s v="TEC-AC-10002323"/>
    <x v="2"/>
    <x v="11"/>
    <x v="175"/>
    <x v="5986"/>
    <n v="4"/>
    <n v="0.2"/>
    <n v="-6.1879999999999988"/>
  </r>
  <r>
    <n v="9607"/>
    <x v="4819"/>
    <x v="3"/>
    <x v="259"/>
    <d v="2014-11-10T00:00:00"/>
    <s v="Standard Class"/>
    <s v="HG-14965"/>
    <x v="428"/>
    <x v="1"/>
    <x v="0"/>
    <x v="152"/>
    <x v="24"/>
    <n v="43130"/>
    <x v="3"/>
    <s v="OFF-ST-10002344"/>
    <x v="1"/>
    <x v="4"/>
    <x v="856"/>
    <x v="4934"/>
    <n v="3"/>
    <n v="0.2"/>
    <n v="-43.729199999999992"/>
  </r>
  <r>
    <n v="9608"/>
    <x v="4820"/>
    <x v="3"/>
    <x v="256"/>
    <d v="2014-12-09T00:00:00"/>
    <s v="Second Class"/>
    <s v="BF-11080"/>
    <x v="569"/>
    <x v="0"/>
    <x v="0"/>
    <x v="20"/>
    <x v="15"/>
    <n v="10024"/>
    <x v="3"/>
    <s v="OFF-PA-10000007"/>
    <x v="1"/>
    <x v="10"/>
    <x v="1531"/>
    <x v="5987"/>
    <n v="6"/>
    <n v="0"/>
    <n v="9.9359999999999999"/>
  </r>
  <r>
    <n v="9609"/>
    <x v="4820"/>
    <x v="3"/>
    <x v="256"/>
    <d v="2014-12-09T00:00:00"/>
    <s v="Second Class"/>
    <s v="BF-11080"/>
    <x v="569"/>
    <x v="0"/>
    <x v="0"/>
    <x v="20"/>
    <x v="15"/>
    <n v="10024"/>
    <x v="3"/>
    <s v="OFF-LA-10000248"/>
    <x v="1"/>
    <x v="2"/>
    <x v="1212"/>
    <x v="469"/>
    <n v="3"/>
    <n v="0"/>
    <n v="5.2028999999999996"/>
  </r>
  <r>
    <n v="9610"/>
    <x v="4821"/>
    <x v="0"/>
    <x v="458"/>
    <d v="2013-05-20T00:00:00"/>
    <s v="Second Class"/>
    <s v="SC-20095"/>
    <x v="183"/>
    <x v="0"/>
    <x v="0"/>
    <x v="1"/>
    <x v="1"/>
    <n v="90045"/>
    <x v="1"/>
    <s v="FUR-FU-10002116"/>
    <x v="0"/>
    <x v="5"/>
    <x v="1431"/>
    <x v="5988"/>
    <n v="4"/>
    <n v="0"/>
    <n v="19.798799999999972"/>
  </r>
  <r>
    <n v="9611"/>
    <x v="4821"/>
    <x v="0"/>
    <x v="458"/>
    <d v="2013-05-20T00:00:00"/>
    <s v="Second Class"/>
    <s v="SC-20095"/>
    <x v="183"/>
    <x v="0"/>
    <x v="0"/>
    <x v="1"/>
    <x v="1"/>
    <n v="90045"/>
    <x v="1"/>
    <s v="OFF-LA-10002195"/>
    <x v="1"/>
    <x v="2"/>
    <x v="1019"/>
    <x v="1806"/>
    <n v="9"/>
    <n v="0"/>
    <n v="13.3056"/>
  </r>
  <r>
    <n v="9612"/>
    <x v="4822"/>
    <x v="3"/>
    <x v="1200"/>
    <d v="2014-10-31T00:00:00"/>
    <s v="Standard Class"/>
    <s v="CS-11950"/>
    <x v="229"/>
    <x v="0"/>
    <x v="0"/>
    <x v="25"/>
    <x v="35"/>
    <n v="39212"/>
    <x v="0"/>
    <s v="OFF-FA-10000735"/>
    <x v="1"/>
    <x v="13"/>
    <x v="33"/>
    <x v="2643"/>
    <n v="4"/>
    <n v="0"/>
    <n v="5.2559999999999993"/>
  </r>
  <r>
    <n v="9613"/>
    <x v="4823"/>
    <x v="0"/>
    <x v="31"/>
    <d v="2013-09-23T00:00:00"/>
    <s v="Standard Class"/>
    <s v="BD-11320"/>
    <x v="217"/>
    <x v="0"/>
    <x v="0"/>
    <x v="350"/>
    <x v="1"/>
    <n v="95695"/>
    <x v="1"/>
    <s v="TEC-PH-10001299"/>
    <x v="2"/>
    <x v="7"/>
    <x v="1480"/>
    <x v="2562"/>
    <n v="2"/>
    <n v="0.2"/>
    <n v="23.998400000000004"/>
  </r>
  <r>
    <n v="9614"/>
    <x v="4824"/>
    <x v="2"/>
    <x v="7"/>
    <d v="2011-11-13T00:00:00"/>
    <s v="First Class"/>
    <s v="MZ-17515"/>
    <x v="89"/>
    <x v="1"/>
    <x v="0"/>
    <x v="4"/>
    <x v="4"/>
    <n v="98115"/>
    <x v="1"/>
    <s v="OFF-AP-10002892"/>
    <x v="1"/>
    <x v="9"/>
    <x v="9"/>
    <x v="5989"/>
    <n v="1"/>
    <n v="0"/>
    <n v="6.8939999999999984"/>
  </r>
  <r>
    <n v="9615"/>
    <x v="4824"/>
    <x v="2"/>
    <x v="7"/>
    <d v="2011-11-13T00:00:00"/>
    <s v="First Class"/>
    <s v="MZ-17515"/>
    <x v="89"/>
    <x v="1"/>
    <x v="0"/>
    <x v="4"/>
    <x v="4"/>
    <n v="98115"/>
    <x v="1"/>
    <s v="TEC-AC-10002718"/>
    <x v="2"/>
    <x v="11"/>
    <x v="1183"/>
    <x v="5990"/>
    <n v="7"/>
    <n v="0"/>
    <n v="15.319499999999996"/>
  </r>
  <r>
    <n v="9616"/>
    <x v="4824"/>
    <x v="2"/>
    <x v="7"/>
    <d v="2011-11-13T00:00:00"/>
    <s v="First Class"/>
    <s v="MZ-17515"/>
    <x v="89"/>
    <x v="1"/>
    <x v="0"/>
    <x v="4"/>
    <x v="4"/>
    <n v="98115"/>
    <x v="1"/>
    <s v="OFF-BI-10003527"/>
    <x v="1"/>
    <x v="8"/>
    <x v="446"/>
    <x v="5991"/>
    <n v="2"/>
    <n v="0.2"/>
    <n v="762.59400000000005"/>
  </r>
  <r>
    <n v="9617"/>
    <x v="4825"/>
    <x v="0"/>
    <x v="250"/>
    <d v="2013-08-30T00:00:00"/>
    <s v="Standard Class"/>
    <s v="PW-19030"/>
    <x v="463"/>
    <x v="1"/>
    <x v="0"/>
    <x v="1"/>
    <x v="1"/>
    <n v="90049"/>
    <x v="1"/>
    <s v="OFF-AR-10002255"/>
    <x v="1"/>
    <x v="6"/>
    <x v="814"/>
    <x v="1784"/>
    <n v="2"/>
    <n v="0"/>
    <n v="1.6703999999999999"/>
  </r>
  <r>
    <n v="9618"/>
    <x v="4826"/>
    <x v="3"/>
    <x v="673"/>
    <d v="2014-11-22T00:00:00"/>
    <s v="Standard Class"/>
    <s v="BS-11380"/>
    <x v="510"/>
    <x v="1"/>
    <x v="0"/>
    <x v="256"/>
    <x v="24"/>
    <n v="43402"/>
    <x v="3"/>
    <s v="TEC-CO-10002095"/>
    <x v="2"/>
    <x v="16"/>
    <x v="610"/>
    <x v="5992"/>
    <n v="3"/>
    <n v="0.4"/>
    <n v="74.998499999999922"/>
  </r>
  <r>
    <n v="9619"/>
    <x v="4826"/>
    <x v="3"/>
    <x v="673"/>
    <d v="2014-11-22T00:00:00"/>
    <s v="Standard Class"/>
    <s v="BS-11380"/>
    <x v="510"/>
    <x v="1"/>
    <x v="0"/>
    <x v="256"/>
    <x v="24"/>
    <n v="43402"/>
    <x v="3"/>
    <s v="OFF-AR-10004022"/>
    <x v="1"/>
    <x v="6"/>
    <x v="898"/>
    <x v="1146"/>
    <n v="3"/>
    <n v="0.2"/>
    <n v="5.3969999999999914"/>
  </r>
  <r>
    <n v="9620"/>
    <x v="4826"/>
    <x v="3"/>
    <x v="673"/>
    <d v="2014-11-22T00:00:00"/>
    <s v="Standard Class"/>
    <s v="BS-11380"/>
    <x v="510"/>
    <x v="1"/>
    <x v="0"/>
    <x v="256"/>
    <x v="24"/>
    <n v="43402"/>
    <x v="3"/>
    <s v="TEC-AC-10002335"/>
    <x v="2"/>
    <x v="11"/>
    <x v="339"/>
    <x v="4089"/>
    <n v="5"/>
    <n v="0.2"/>
    <n v="-1.7495000000000118"/>
  </r>
  <r>
    <n v="9621"/>
    <x v="4827"/>
    <x v="2"/>
    <x v="467"/>
    <d v="2011-09-30T00:00:00"/>
    <s v="Standard Class"/>
    <s v="DA-13450"/>
    <x v="526"/>
    <x v="2"/>
    <x v="0"/>
    <x v="152"/>
    <x v="24"/>
    <n v="43130"/>
    <x v="3"/>
    <s v="OFF-AP-10001634"/>
    <x v="1"/>
    <x v="9"/>
    <x v="1790"/>
    <x v="5993"/>
    <n v="6"/>
    <n v="0.2"/>
    <n v="1.2527999999999988"/>
  </r>
  <r>
    <n v="9622"/>
    <x v="4827"/>
    <x v="2"/>
    <x v="467"/>
    <d v="2011-09-30T00:00:00"/>
    <s v="Standard Class"/>
    <s v="DA-13450"/>
    <x v="526"/>
    <x v="2"/>
    <x v="0"/>
    <x v="152"/>
    <x v="24"/>
    <n v="43130"/>
    <x v="3"/>
    <s v="TEC-AC-10002370"/>
    <x v="2"/>
    <x v="11"/>
    <x v="1816"/>
    <x v="5994"/>
    <n v="2"/>
    <n v="0.2"/>
    <n v="0.47279999999999966"/>
  </r>
  <r>
    <n v="9623"/>
    <x v="4827"/>
    <x v="2"/>
    <x v="467"/>
    <d v="2011-09-30T00:00:00"/>
    <s v="Standard Class"/>
    <s v="DA-13450"/>
    <x v="526"/>
    <x v="2"/>
    <x v="0"/>
    <x v="152"/>
    <x v="24"/>
    <n v="43130"/>
    <x v="3"/>
    <s v="OFF-PA-10000174"/>
    <x v="1"/>
    <x v="10"/>
    <x v="1515"/>
    <x v="2731"/>
    <n v="4"/>
    <n v="0.2"/>
    <n v="11.102399999999996"/>
  </r>
  <r>
    <n v="9624"/>
    <x v="4828"/>
    <x v="3"/>
    <x v="222"/>
    <d v="2014-07-01T00:00:00"/>
    <s v="First Class"/>
    <s v="ME-17725"/>
    <x v="250"/>
    <x v="0"/>
    <x v="0"/>
    <x v="61"/>
    <x v="5"/>
    <n v="75220"/>
    <x v="2"/>
    <s v="OFF-AP-10000240"/>
    <x v="1"/>
    <x v="9"/>
    <x v="644"/>
    <x v="5995"/>
    <n v="2"/>
    <n v="0.8"/>
    <n v="-54.549600000000012"/>
  </r>
  <r>
    <n v="9625"/>
    <x v="4828"/>
    <x v="3"/>
    <x v="222"/>
    <d v="2014-07-01T00:00:00"/>
    <s v="First Class"/>
    <s v="ME-17725"/>
    <x v="250"/>
    <x v="0"/>
    <x v="0"/>
    <x v="61"/>
    <x v="5"/>
    <n v="75220"/>
    <x v="2"/>
    <s v="FUR-TA-10002855"/>
    <x v="0"/>
    <x v="3"/>
    <x v="1189"/>
    <x v="5996"/>
    <n v="3"/>
    <n v="0.3"/>
    <n v="-39.511800000000036"/>
  </r>
  <r>
    <n v="9626"/>
    <x v="4828"/>
    <x v="3"/>
    <x v="222"/>
    <d v="2014-07-01T00:00:00"/>
    <s v="First Class"/>
    <s v="ME-17725"/>
    <x v="250"/>
    <x v="0"/>
    <x v="0"/>
    <x v="61"/>
    <x v="5"/>
    <n v="75220"/>
    <x v="2"/>
    <s v="FUR-BO-10000780"/>
    <x v="0"/>
    <x v="0"/>
    <x v="1309"/>
    <x v="5997"/>
    <n v="3"/>
    <n v="0.32"/>
    <n v="-96.470399999999955"/>
  </r>
  <r>
    <n v="9627"/>
    <x v="4829"/>
    <x v="3"/>
    <x v="397"/>
    <d v="2014-09-26T00:00:00"/>
    <s v="First Class"/>
    <s v="MH-17785"/>
    <x v="186"/>
    <x v="1"/>
    <x v="0"/>
    <x v="270"/>
    <x v="5"/>
    <n v="79424"/>
    <x v="2"/>
    <s v="OFF-PA-10001846"/>
    <x v="1"/>
    <x v="10"/>
    <x v="1807"/>
    <x v="4766"/>
    <n v="2"/>
    <n v="0.2"/>
    <n v="3.3524000000000003"/>
  </r>
  <r>
    <n v="9628"/>
    <x v="4830"/>
    <x v="2"/>
    <x v="533"/>
    <d v="2011-11-27T00:00:00"/>
    <s v="Standard Class"/>
    <s v="BT-11440"/>
    <x v="590"/>
    <x v="0"/>
    <x v="0"/>
    <x v="66"/>
    <x v="12"/>
    <n v="48227"/>
    <x v="2"/>
    <s v="OFF-BI-10002049"/>
    <x v="1"/>
    <x v="8"/>
    <x v="758"/>
    <x v="1865"/>
    <n v="3"/>
    <n v="0"/>
    <n v="6.7481999999999989"/>
  </r>
  <r>
    <n v="9629"/>
    <x v="4831"/>
    <x v="2"/>
    <x v="286"/>
    <d v="2011-01-19T00:00:00"/>
    <s v="Standard Class"/>
    <s v="MM-17920"/>
    <x v="462"/>
    <x v="0"/>
    <x v="0"/>
    <x v="46"/>
    <x v="24"/>
    <n v="43055"/>
    <x v="3"/>
    <s v="OFF-PA-10002947"/>
    <x v="1"/>
    <x v="10"/>
    <x v="703"/>
    <x v="5577"/>
    <n v="7"/>
    <n v="0.2"/>
    <n v="13.0928"/>
  </r>
  <r>
    <n v="9630"/>
    <x v="4831"/>
    <x v="2"/>
    <x v="286"/>
    <d v="2011-01-19T00:00:00"/>
    <s v="Standard Class"/>
    <s v="MM-17920"/>
    <x v="462"/>
    <x v="0"/>
    <x v="0"/>
    <x v="46"/>
    <x v="24"/>
    <n v="43055"/>
    <x v="3"/>
    <s v="OFF-BI-10003476"/>
    <x v="1"/>
    <x v="8"/>
    <x v="1526"/>
    <x v="5998"/>
    <n v="2"/>
    <n v="0.7"/>
    <n v="-2.5212000000000003"/>
  </r>
  <r>
    <n v="9631"/>
    <x v="4832"/>
    <x v="0"/>
    <x v="1207"/>
    <d v="2013-06-07T00:00:00"/>
    <s v="Standard Class"/>
    <s v="NM-18520"/>
    <x v="392"/>
    <x v="0"/>
    <x v="0"/>
    <x v="20"/>
    <x v="15"/>
    <n v="10011"/>
    <x v="3"/>
    <s v="OFF-BI-10002609"/>
    <x v="1"/>
    <x v="8"/>
    <x v="98"/>
    <x v="489"/>
    <n v="3"/>
    <n v="0.2"/>
    <n v="2.3243999999999994"/>
  </r>
  <r>
    <n v="9632"/>
    <x v="4832"/>
    <x v="0"/>
    <x v="1207"/>
    <d v="2013-06-07T00:00:00"/>
    <s v="Standard Class"/>
    <s v="NM-18520"/>
    <x v="392"/>
    <x v="0"/>
    <x v="0"/>
    <x v="20"/>
    <x v="15"/>
    <n v="10011"/>
    <x v="3"/>
    <s v="TEC-PH-10003215"/>
    <x v="2"/>
    <x v="7"/>
    <x v="1602"/>
    <x v="5999"/>
    <n v="6"/>
    <n v="0"/>
    <n v="88.052999999999997"/>
  </r>
  <r>
    <n v="9633"/>
    <x v="4833"/>
    <x v="3"/>
    <x v="778"/>
    <d v="2014-02-18T00:00:00"/>
    <s v="Standard Class"/>
    <s v="MH-17455"/>
    <x v="708"/>
    <x v="0"/>
    <x v="0"/>
    <x v="31"/>
    <x v="11"/>
    <n v="55407"/>
    <x v="2"/>
    <s v="OFF-AP-10004785"/>
    <x v="1"/>
    <x v="9"/>
    <x v="1177"/>
    <x v="6000"/>
    <n v="8"/>
    <n v="0"/>
    <n v="38.975200000000008"/>
  </r>
  <r>
    <n v="9634"/>
    <x v="4834"/>
    <x v="2"/>
    <x v="1005"/>
    <d v="2011-10-17T00:00:00"/>
    <s v="First Class"/>
    <s v="TC-21295"/>
    <x v="646"/>
    <x v="0"/>
    <x v="0"/>
    <x v="231"/>
    <x v="31"/>
    <n v="2149"/>
    <x v="3"/>
    <s v="TEC-AC-10000865"/>
    <x v="2"/>
    <x v="11"/>
    <x v="996"/>
    <x v="1322"/>
    <n v="3"/>
    <n v="0"/>
    <n v="30.089999999999982"/>
  </r>
  <r>
    <n v="9635"/>
    <x v="4834"/>
    <x v="2"/>
    <x v="1005"/>
    <d v="2011-10-17T00:00:00"/>
    <s v="First Class"/>
    <s v="TC-21295"/>
    <x v="646"/>
    <x v="0"/>
    <x v="0"/>
    <x v="231"/>
    <x v="31"/>
    <n v="2149"/>
    <x v="3"/>
    <s v="OFF-ST-10000615"/>
    <x v="1"/>
    <x v="4"/>
    <x v="75"/>
    <x v="6001"/>
    <n v="7"/>
    <n v="0"/>
    <n v="22.246000000000006"/>
  </r>
  <r>
    <n v="9636"/>
    <x v="4834"/>
    <x v="2"/>
    <x v="1005"/>
    <d v="2011-10-17T00:00:00"/>
    <s v="First Class"/>
    <s v="TC-21295"/>
    <x v="646"/>
    <x v="0"/>
    <x v="0"/>
    <x v="231"/>
    <x v="31"/>
    <n v="2149"/>
    <x v="3"/>
    <s v="FUR-CH-10000749"/>
    <x v="0"/>
    <x v="1"/>
    <x v="1667"/>
    <x v="2356"/>
    <n v="9"/>
    <n v="0"/>
    <n v="260.61120000000017"/>
  </r>
  <r>
    <n v="9637"/>
    <x v="4835"/>
    <x v="2"/>
    <x v="728"/>
    <d v="2011-11-25T00:00:00"/>
    <s v="Standard Class"/>
    <s v="MH-17785"/>
    <x v="186"/>
    <x v="1"/>
    <x v="0"/>
    <x v="4"/>
    <x v="4"/>
    <n v="98105"/>
    <x v="1"/>
    <s v="FUR-FU-10003553"/>
    <x v="0"/>
    <x v="5"/>
    <x v="563"/>
    <x v="6002"/>
    <n v="2"/>
    <n v="0"/>
    <n v="55.016000000000005"/>
  </r>
  <r>
    <n v="9638"/>
    <x v="4835"/>
    <x v="2"/>
    <x v="728"/>
    <d v="2011-11-25T00:00:00"/>
    <s v="Standard Class"/>
    <s v="MH-17785"/>
    <x v="186"/>
    <x v="1"/>
    <x v="0"/>
    <x v="4"/>
    <x v="4"/>
    <n v="98105"/>
    <x v="1"/>
    <s v="FUR-TA-10003008"/>
    <x v="0"/>
    <x v="3"/>
    <x v="946"/>
    <x v="6003"/>
    <n v="4"/>
    <n v="0"/>
    <n v="94.926000000000045"/>
  </r>
  <r>
    <n v="9639"/>
    <x v="4836"/>
    <x v="3"/>
    <x v="105"/>
    <d v="2014-11-16T00:00:00"/>
    <s v="Second Class"/>
    <s v="EP-13915"/>
    <x v="212"/>
    <x v="0"/>
    <x v="0"/>
    <x v="1"/>
    <x v="1"/>
    <n v="90032"/>
    <x v="1"/>
    <s v="OFF-PA-10001846"/>
    <x v="1"/>
    <x v="10"/>
    <x v="1807"/>
    <x v="1057"/>
    <n v="2"/>
    <n v="0"/>
    <n v="5.6644000000000005"/>
  </r>
  <r>
    <n v="9640"/>
    <x v="4837"/>
    <x v="1"/>
    <x v="1226"/>
    <d v="2012-01-31T00:00:00"/>
    <s v="Second Class"/>
    <s v="JH-15985"/>
    <x v="98"/>
    <x v="0"/>
    <x v="0"/>
    <x v="3"/>
    <x v="3"/>
    <n v="28027"/>
    <x v="0"/>
    <s v="FUR-TA-10000198"/>
    <x v="0"/>
    <x v="3"/>
    <x v="589"/>
    <x v="6004"/>
    <n v="13"/>
    <n v="0.4"/>
    <n v="-1862.3124000000003"/>
  </r>
  <r>
    <n v="9641"/>
    <x v="4838"/>
    <x v="2"/>
    <x v="1009"/>
    <d v="2011-03-12T00:00:00"/>
    <s v="Standard Class"/>
    <s v="CM-12715"/>
    <x v="782"/>
    <x v="1"/>
    <x v="0"/>
    <x v="4"/>
    <x v="4"/>
    <n v="98103"/>
    <x v="1"/>
    <s v="OFF-AR-10000390"/>
    <x v="1"/>
    <x v="6"/>
    <x v="105"/>
    <x v="2809"/>
    <n v="5"/>
    <n v="0"/>
    <n v="9.4989999999999988"/>
  </r>
  <r>
    <n v="9642"/>
    <x v="4838"/>
    <x v="2"/>
    <x v="1009"/>
    <d v="2011-03-12T00:00:00"/>
    <s v="Standard Class"/>
    <s v="CM-12715"/>
    <x v="782"/>
    <x v="1"/>
    <x v="0"/>
    <x v="4"/>
    <x v="4"/>
    <n v="98103"/>
    <x v="1"/>
    <s v="OFF-ST-10000934"/>
    <x v="1"/>
    <x v="4"/>
    <x v="352"/>
    <x v="6005"/>
    <n v="5"/>
    <n v="0"/>
    <n v="0"/>
  </r>
  <r>
    <n v="9643"/>
    <x v="4838"/>
    <x v="2"/>
    <x v="1009"/>
    <d v="2011-03-12T00:00:00"/>
    <s v="Standard Class"/>
    <s v="CM-12715"/>
    <x v="782"/>
    <x v="1"/>
    <x v="0"/>
    <x v="4"/>
    <x v="4"/>
    <n v="98103"/>
    <x v="1"/>
    <s v="FUR-CH-10002780"/>
    <x v="0"/>
    <x v="1"/>
    <x v="1832"/>
    <x v="5404"/>
    <n v="6"/>
    <n v="0.2"/>
    <n v="21.835199999999986"/>
  </r>
  <r>
    <n v="9644"/>
    <x v="4838"/>
    <x v="2"/>
    <x v="1009"/>
    <d v="2011-03-12T00:00:00"/>
    <s v="Standard Class"/>
    <s v="CM-12715"/>
    <x v="782"/>
    <x v="1"/>
    <x v="0"/>
    <x v="4"/>
    <x v="4"/>
    <n v="98103"/>
    <x v="1"/>
    <s v="FUR-CH-10004495"/>
    <x v="0"/>
    <x v="1"/>
    <x v="1475"/>
    <x v="6006"/>
    <n v="2"/>
    <n v="0.2"/>
    <n v="54.17639999999993"/>
  </r>
  <r>
    <n v="9645"/>
    <x v="4839"/>
    <x v="3"/>
    <x v="110"/>
    <d v="2014-06-14T00:00:00"/>
    <s v="Standard Class"/>
    <s v="FO-14305"/>
    <x v="383"/>
    <x v="0"/>
    <x v="0"/>
    <x v="220"/>
    <x v="16"/>
    <n v="85301"/>
    <x v="1"/>
    <s v="TEC-AC-10002006"/>
    <x v="2"/>
    <x v="11"/>
    <x v="1078"/>
    <x v="6007"/>
    <n v="7"/>
    <n v="0.2"/>
    <n v="12.312299999999993"/>
  </r>
  <r>
    <n v="9646"/>
    <x v="4839"/>
    <x v="3"/>
    <x v="110"/>
    <d v="2014-06-14T00:00:00"/>
    <s v="Standard Class"/>
    <s v="FO-14305"/>
    <x v="383"/>
    <x v="0"/>
    <x v="0"/>
    <x v="220"/>
    <x v="16"/>
    <n v="85301"/>
    <x v="1"/>
    <s v="OFF-ST-10002485"/>
    <x v="1"/>
    <x v="4"/>
    <x v="209"/>
    <x v="2083"/>
    <n v="2"/>
    <n v="0.2"/>
    <n v="-8.3524000000000012"/>
  </r>
  <r>
    <n v="9647"/>
    <x v="4839"/>
    <x v="3"/>
    <x v="110"/>
    <d v="2014-06-14T00:00:00"/>
    <s v="Standard Class"/>
    <s v="FO-14305"/>
    <x v="383"/>
    <x v="0"/>
    <x v="0"/>
    <x v="220"/>
    <x v="16"/>
    <n v="85301"/>
    <x v="1"/>
    <s v="OFF-BI-10000778"/>
    <x v="1"/>
    <x v="8"/>
    <x v="258"/>
    <x v="1270"/>
    <n v="2"/>
    <n v="0.7"/>
    <n v="-48.391999999999982"/>
  </r>
  <r>
    <n v="9648"/>
    <x v="4840"/>
    <x v="2"/>
    <x v="84"/>
    <d v="2011-11-24T00:00:00"/>
    <s v="Standard Class"/>
    <s v="MW-18220"/>
    <x v="596"/>
    <x v="0"/>
    <x v="0"/>
    <x v="525"/>
    <x v="11"/>
    <n v="55433"/>
    <x v="2"/>
    <s v="OFF-ST-10000877"/>
    <x v="1"/>
    <x v="4"/>
    <x v="1104"/>
    <x v="3552"/>
    <n v="4"/>
    <n v="0"/>
    <n v="57.501599999999996"/>
  </r>
  <r>
    <n v="9649"/>
    <x v="4840"/>
    <x v="2"/>
    <x v="84"/>
    <d v="2011-11-24T00:00:00"/>
    <s v="Standard Class"/>
    <s v="MW-18220"/>
    <x v="596"/>
    <x v="0"/>
    <x v="0"/>
    <x v="525"/>
    <x v="11"/>
    <n v="55433"/>
    <x v="2"/>
    <s v="TEC-PH-10002103"/>
    <x v="2"/>
    <x v="7"/>
    <x v="534"/>
    <x v="1694"/>
    <n v="3"/>
    <n v="0"/>
    <n v="78.951599999999999"/>
  </r>
  <r>
    <n v="9650"/>
    <x v="4841"/>
    <x v="0"/>
    <x v="491"/>
    <d v="2013-12-01T00:00:00"/>
    <s v="Standard Class"/>
    <s v="MS-17365"/>
    <x v="333"/>
    <x v="0"/>
    <x v="0"/>
    <x v="1"/>
    <x v="1"/>
    <n v="90045"/>
    <x v="1"/>
    <s v="FUR-BO-10002213"/>
    <x v="0"/>
    <x v="0"/>
    <x v="1223"/>
    <x v="6008"/>
    <n v="8"/>
    <n v="0.15"/>
    <n v="160.31359999999984"/>
  </r>
  <r>
    <n v="9651"/>
    <x v="4841"/>
    <x v="0"/>
    <x v="491"/>
    <d v="2013-12-01T00:00:00"/>
    <s v="Standard Class"/>
    <s v="MS-17365"/>
    <x v="333"/>
    <x v="0"/>
    <x v="0"/>
    <x v="1"/>
    <x v="1"/>
    <n v="90045"/>
    <x v="1"/>
    <s v="OFF-AR-10004269"/>
    <x v="1"/>
    <x v="6"/>
    <x v="1541"/>
    <x v="5389"/>
    <n v="9"/>
    <n v="0"/>
    <n v="10.4076"/>
  </r>
  <r>
    <n v="9652"/>
    <x v="4841"/>
    <x v="0"/>
    <x v="491"/>
    <d v="2013-12-01T00:00:00"/>
    <s v="Standard Class"/>
    <s v="MS-17365"/>
    <x v="333"/>
    <x v="0"/>
    <x v="0"/>
    <x v="1"/>
    <x v="1"/>
    <n v="90045"/>
    <x v="1"/>
    <s v="OFF-AP-10000055"/>
    <x v="1"/>
    <x v="9"/>
    <x v="781"/>
    <x v="647"/>
    <n v="2"/>
    <n v="0"/>
    <n v="19.487999999999992"/>
  </r>
  <r>
    <n v="9653"/>
    <x v="4841"/>
    <x v="0"/>
    <x v="491"/>
    <d v="2013-12-01T00:00:00"/>
    <s v="Standard Class"/>
    <s v="MS-17365"/>
    <x v="333"/>
    <x v="0"/>
    <x v="0"/>
    <x v="1"/>
    <x v="1"/>
    <n v="90045"/>
    <x v="1"/>
    <s v="FUR-FU-10002937"/>
    <x v="0"/>
    <x v="5"/>
    <x v="1051"/>
    <x v="1930"/>
    <n v="6"/>
    <n v="0"/>
    <n v="297.69"/>
  </r>
  <r>
    <n v="9654"/>
    <x v="4842"/>
    <x v="3"/>
    <x v="205"/>
    <d v="2014-01-28T00:00:00"/>
    <s v="Standard Class"/>
    <s v="HP-14815"/>
    <x v="6"/>
    <x v="2"/>
    <x v="0"/>
    <x v="93"/>
    <x v="16"/>
    <n v="85705"/>
    <x v="1"/>
    <s v="TEC-AC-10001874"/>
    <x v="2"/>
    <x v="11"/>
    <x v="1562"/>
    <x v="916"/>
    <n v="2"/>
    <n v="0.2"/>
    <n v="11.997999999999998"/>
  </r>
  <r>
    <n v="9655"/>
    <x v="4842"/>
    <x v="3"/>
    <x v="205"/>
    <d v="2014-01-28T00:00:00"/>
    <s v="Standard Class"/>
    <s v="HP-14815"/>
    <x v="6"/>
    <x v="2"/>
    <x v="0"/>
    <x v="93"/>
    <x v="16"/>
    <n v="85705"/>
    <x v="1"/>
    <s v="OFF-BI-10004506"/>
    <x v="1"/>
    <x v="8"/>
    <x v="1238"/>
    <x v="6009"/>
    <n v="2"/>
    <n v="0.7"/>
    <n v="-3.6212"/>
  </r>
  <r>
    <n v="9656"/>
    <x v="4843"/>
    <x v="2"/>
    <x v="358"/>
    <d v="2011-09-29T00:00:00"/>
    <s v="Standard Class"/>
    <s v="AS-10090"/>
    <x v="548"/>
    <x v="0"/>
    <x v="0"/>
    <x v="20"/>
    <x v="15"/>
    <n v="10035"/>
    <x v="3"/>
    <s v="FUR-FU-10001876"/>
    <x v="0"/>
    <x v="5"/>
    <x v="1394"/>
    <x v="6010"/>
    <n v="3"/>
    <n v="0"/>
    <n v="35.078399999999995"/>
  </r>
  <r>
    <n v="9657"/>
    <x v="4843"/>
    <x v="2"/>
    <x v="358"/>
    <d v="2011-09-29T00:00:00"/>
    <s v="Standard Class"/>
    <s v="AS-10090"/>
    <x v="548"/>
    <x v="0"/>
    <x v="0"/>
    <x v="20"/>
    <x v="15"/>
    <n v="10035"/>
    <x v="3"/>
    <s v="OFF-BI-10003355"/>
    <x v="1"/>
    <x v="8"/>
    <x v="586"/>
    <x v="2217"/>
    <n v="1"/>
    <n v="0.2"/>
    <n v="1.3944000000000001"/>
  </r>
  <r>
    <n v="9658"/>
    <x v="4843"/>
    <x v="2"/>
    <x v="358"/>
    <d v="2011-09-29T00:00:00"/>
    <s v="Standard Class"/>
    <s v="AS-10090"/>
    <x v="548"/>
    <x v="0"/>
    <x v="0"/>
    <x v="20"/>
    <x v="15"/>
    <n v="10035"/>
    <x v="3"/>
    <s v="OFF-AR-10003876"/>
    <x v="1"/>
    <x v="6"/>
    <x v="1709"/>
    <x v="6011"/>
    <n v="4"/>
    <n v="0"/>
    <n v="5.7376000000000005"/>
  </r>
  <r>
    <n v="9659"/>
    <x v="4843"/>
    <x v="2"/>
    <x v="358"/>
    <d v="2011-09-29T00:00:00"/>
    <s v="Standard Class"/>
    <s v="AS-10090"/>
    <x v="548"/>
    <x v="0"/>
    <x v="0"/>
    <x v="20"/>
    <x v="15"/>
    <n v="10035"/>
    <x v="3"/>
    <s v="FUR-CH-10004983"/>
    <x v="0"/>
    <x v="1"/>
    <x v="1560"/>
    <x v="6012"/>
    <n v="4"/>
    <n v="0.1"/>
    <n v="83.709599999999966"/>
  </r>
  <r>
    <n v="9660"/>
    <x v="4844"/>
    <x v="2"/>
    <x v="959"/>
    <d v="2011-03-30T00:00:00"/>
    <s v="Second Class"/>
    <s v="CS-12505"/>
    <x v="473"/>
    <x v="0"/>
    <x v="0"/>
    <x v="225"/>
    <x v="1"/>
    <n v="91767"/>
    <x v="1"/>
    <s v="OFF-LA-10001982"/>
    <x v="1"/>
    <x v="2"/>
    <x v="1529"/>
    <x v="2057"/>
    <n v="5"/>
    <n v="0"/>
    <n v="9"/>
  </r>
  <r>
    <n v="9661"/>
    <x v="4845"/>
    <x v="0"/>
    <x v="112"/>
    <d v="2013-06-12T00:00:00"/>
    <s v="Standard Class"/>
    <s v="ME-17320"/>
    <x v="467"/>
    <x v="2"/>
    <x v="0"/>
    <x v="443"/>
    <x v="1"/>
    <n v="93101"/>
    <x v="1"/>
    <s v="TEC-PH-10001459"/>
    <x v="2"/>
    <x v="7"/>
    <x v="1438"/>
    <x v="6013"/>
    <n v="9"/>
    <n v="0.2"/>
    <n v="226.79460000000006"/>
  </r>
  <r>
    <n v="9662"/>
    <x v="4845"/>
    <x v="0"/>
    <x v="112"/>
    <d v="2013-06-12T00:00:00"/>
    <s v="Standard Class"/>
    <s v="ME-17320"/>
    <x v="467"/>
    <x v="2"/>
    <x v="0"/>
    <x v="443"/>
    <x v="1"/>
    <n v="93101"/>
    <x v="1"/>
    <s v="TEC-AC-10002134"/>
    <x v="2"/>
    <x v="11"/>
    <x v="1536"/>
    <x v="1165"/>
    <n v="2"/>
    <n v="0"/>
    <n v="3.7744"/>
  </r>
  <r>
    <n v="9663"/>
    <x v="4845"/>
    <x v="0"/>
    <x v="112"/>
    <d v="2013-06-12T00:00:00"/>
    <s v="Standard Class"/>
    <s v="ME-17320"/>
    <x v="467"/>
    <x v="2"/>
    <x v="0"/>
    <x v="443"/>
    <x v="1"/>
    <n v="93101"/>
    <x v="1"/>
    <s v="TEC-PH-10001760"/>
    <x v="2"/>
    <x v="7"/>
    <x v="254"/>
    <x v="6014"/>
    <n v="3"/>
    <n v="0.2"/>
    <n v="161.19000000000003"/>
  </r>
  <r>
    <n v="9664"/>
    <x v="4846"/>
    <x v="3"/>
    <x v="515"/>
    <d v="2014-09-06T00:00:00"/>
    <s v="Standard Class"/>
    <s v="MS-17770"/>
    <x v="474"/>
    <x v="0"/>
    <x v="0"/>
    <x v="8"/>
    <x v="1"/>
    <n v="94109"/>
    <x v="1"/>
    <s v="OFF-ST-10001511"/>
    <x v="1"/>
    <x v="4"/>
    <x v="551"/>
    <x v="2714"/>
    <n v="3"/>
    <n v="0"/>
    <n v="9.6974999999999838"/>
  </r>
  <r>
    <n v="9665"/>
    <x v="4847"/>
    <x v="1"/>
    <x v="214"/>
    <d v="2012-12-07T00:00:00"/>
    <s v="Same Day"/>
    <s v="KH-16690"/>
    <x v="120"/>
    <x v="1"/>
    <x v="0"/>
    <x v="169"/>
    <x v="1"/>
    <n v="92503"/>
    <x v="1"/>
    <s v="OFF-PA-10003953"/>
    <x v="1"/>
    <x v="10"/>
    <x v="638"/>
    <x v="91"/>
    <n v="2"/>
    <n v="0"/>
    <n v="6.2208000000000006"/>
  </r>
  <r>
    <n v="9666"/>
    <x v="4848"/>
    <x v="3"/>
    <x v="673"/>
    <d v="2014-11-21T00:00:00"/>
    <s v="Standard Class"/>
    <s v="LC-16885"/>
    <x v="62"/>
    <x v="0"/>
    <x v="0"/>
    <x v="1"/>
    <x v="1"/>
    <n v="90049"/>
    <x v="1"/>
    <s v="FUR-FU-10003268"/>
    <x v="0"/>
    <x v="5"/>
    <x v="876"/>
    <x v="5001"/>
    <n v="3"/>
    <n v="0"/>
    <n v="23.987999999999996"/>
  </r>
  <r>
    <n v="9667"/>
    <x v="4848"/>
    <x v="3"/>
    <x v="673"/>
    <d v="2014-11-21T00:00:00"/>
    <s v="Standard Class"/>
    <s v="LC-16885"/>
    <x v="62"/>
    <x v="0"/>
    <x v="0"/>
    <x v="1"/>
    <x v="1"/>
    <n v="90049"/>
    <x v="1"/>
    <s v="FUR-FU-10001847"/>
    <x v="0"/>
    <x v="5"/>
    <x v="1355"/>
    <x v="2162"/>
    <n v="3"/>
    <n v="0"/>
    <n v="4.4711999999999996"/>
  </r>
  <r>
    <n v="9668"/>
    <x v="4849"/>
    <x v="0"/>
    <x v="131"/>
    <d v="2013-04-28T00:00:00"/>
    <s v="Standard Class"/>
    <s v="AF-10870"/>
    <x v="578"/>
    <x v="0"/>
    <x v="0"/>
    <x v="526"/>
    <x v="1"/>
    <n v="92672"/>
    <x v="1"/>
    <s v="OFF-BI-10002764"/>
    <x v="1"/>
    <x v="8"/>
    <x v="502"/>
    <x v="2314"/>
    <n v="7"/>
    <n v="0.2"/>
    <n v="6.5569000000000006"/>
  </r>
  <r>
    <n v="9669"/>
    <x v="4849"/>
    <x v="0"/>
    <x v="131"/>
    <d v="2013-04-28T00:00:00"/>
    <s v="Standard Class"/>
    <s v="AF-10870"/>
    <x v="578"/>
    <x v="0"/>
    <x v="0"/>
    <x v="526"/>
    <x v="1"/>
    <n v="92672"/>
    <x v="1"/>
    <s v="OFF-EN-10004386"/>
    <x v="1"/>
    <x v="12"/>
    <x v="242"/>
    <x v="2941"/>
    <n v="3"/>
    <n v="0"/>
    <n v="35.984999999999999"/>
  </r>
  <r>
    <n v="9670"/>
    <x v="4850"/>
    <x v="3"/>
    <x v="459"/>
    <d v="2014-04-07T00:00:00"/>
    <s v="Standard Class"/>
    <s v="AH-10465"/>
    <x v="733"/>
    <x v="0"/>
    <x v="0"/>
    <x v="27"/>
    <x v="19"/>
    <n v="35601"/>
    <x v="0"/>
    <s v="OFF-LA-10001569"/>
    <x v="1"/>
    <x v="2"/>
    <x v="633"/>
    <x v="1830"/>
    <n v="3"/>
    <n v="0"/>
    <n v="6.8723999999999998"/>
  </r>
  <r>
    <n v="9671"/>
    <x v="4851"/>
    <x v="1"/>
    <x v="863"/>
    <d v="2012-08-15T00:00:00"/>
    <s v="First Class"/>
    <s v="GK-14620"/>
    <x v="136"/>
    <x v="1"/>
    <x v="0"/>
    <x v="247"/>
    <x v="3"/>
    <n v="27405"/>
    <x v="0"/>
    <s v="OFF-AR-10001446"/>
    <x v="1"/>
    <x v="6"/>
    <x v="1152"/>
    <x v="6015"/>
    <n v="7"/>
    <n v="0.2"/>
    <n v="8.0849999999999973"/>
  </r>
  <r>
    <n v="9672"/>
    <x v="4852"/>
    <x v="3"/>
    <x v="38"/>
    <d v="2014-11-20T00:00:00"/>
    <s v="Standard Class"/>
    <s v="KL-16645"/>
    <x v="107"/>
    <x v="0"/>
    <x v="0"/>
    <x v="65"/>
    <x v="1"/>
    <n v="94568"/>
    <x v="1"/>
    <s v="TEC-PH-10003442"/>
    <x v="2"/>
    <x v="7"/>
    <x v="879"/>
    <x v="1114"/>
    <n v="5"/>
    <n v="0.2"/>
    <n v="1.375"/>
  </r>
  <r>
    <n v="9673"/>
    <x v="4853"/>
    <x v="0"/>
    <x v="443"/>
    <d v="2013-12-29T00:00:00"/>
    <s v="Standard Class"/>
    <s v="FM-14290"/>
    <x v="86"/>
    <x v="2"/>
    <x v="0"/>
    <x v="10"/>
    <x v="9"/>
    <n v="19143"/>
    <x v="3"/>
    <s v="OFF-PA-10000477"/>
    <x v="1"/>
    <x v="10"/>
    <x v="1205"/>
    <x v="892"/>
    <n v="2"/>
    <n v="0.2"/>
    <n v="2.6892000000000005"/>
  </r>
  <r>
    <n v="9674"/>
    <x v="4853"/>
    <x v="0"/>
    <x v="443"/>
    <d v="2013-12-29T00:00:00"/>
    <s v="Standard Class"/>
    <s v="FM-14290"/>
    <x v="86"/>
    <x v="2"/>
    <x v="0"/>
    <x v="10"/>
    <x v="9"/>
    <n v="19143"/>
    <x v="3"/>
    <s v="TEC-PH-10002645"/>
    <x v="2"/>
    <x v="7"/>
    <x v="1839"/>
    <x v="6016"/>
    <n v="5"/>
    <n v="0.4"/>
    <n v="-374.99250000000006"/>
  </r>
  <r>
    <n v="9675"/>
    <x v="4854"/>
    <x v="2"/>
    <x v="192"/>
    <d v="2011-07-24T00:00:00"/>
    <s v="Second Class"/>
    <s v="JL-15850"/>
    <x v="139"/>
    <x v="0"/>
    <x v="0"/>
    <x v="12"/>
    <x v="5"/>
    <n v="77095"/>
    <x v="2"/>
    <s v="OFF-ST-10003123"/>
    <x v="1"/>
    <x v="4"/>
    <x v="1268"/>
    <x v="6017"/>
    <n v="1"/>
    <n v="0.2"/>
    <n v="1.331599999999999"/>
  </r>
  <r>
    <n v="9676"/>
    <x v="4855"/>
    <x v="0"/>
    <x v="715"/>
    <d v="2013-05-11T00:00:00"/>
    <s v="Standard Class"/>
    <s v="GM-14500"/>
    <x v="421"/>
    <x v="0"/>
    <x v="0"/>
    <x v="329"/>
    <x v="1"/>
    <n v="93309"/>
    <x v="1"/>
    <s v="FUR-FU-10001617"/>
    <x v="0"/>
    <x v="5"/>
    <x v="1141"/>
    <x v="2416"/>
    <n v="4"/>
    <n v="0"/>
    <n v="14.143999999999998"/>
  </r>
  <r>
    <n v="9677"/>
    <x v="4856"/>
    <x v="2"/>
    <x v="683"/>
    <d v="2011-12-03T00:00:00"/>
    <s v="Standard Class"/>
    <s v="MC-17635"/>
    <x v="637"/>
    <x v="1"/>
    <x v="0"/>
    <x v="102"/>
    <x v="14"/>
    <n v="47374"/>
    <x v="2"/>
    <s v="OFF-EN-10003862"/>
    <x v="1"/>
    <x v="12"/>
    <x v="753"/>
    <x v="6018"/>
    <n v="6"/>
    <n v="0"/>
    <n v="29.449199999999998"/>
  </r>
  <r>
    <n v="9678"/>
    <x v="4857"/>
    <x v="0"/>
    <x v="724"/>
    <d v="2013-04-24T00:00:00"/>
    <s v="Standard Class"/>
    <s v="CS-12490"/>
    <x v="703"/>
    <x v="1"/>
    <x v="0"/>
    <x v="20"/>
    <x v="15"/>
    <n v="10009"/>
    <x v="3"/>
    <s v="OFF-AR-10001573"/>
    <x v="1"/>
    <x v="6"/>
    <x v="368"/>
    <x v="4562"/>
    <n v="3"/>
    <n v="0"/>
    <n v="2.027099999999999"/>
  </r>
  <r>
    <n v="9679"/>
    <x v="4857"/>
    <x v="0"/>
    <x v="724"/>
    <d v="2013-04-24T00:00:00"/>
    <s v="Standard Class"/>
    <s v="CS-12490"/>
    <x v="703"/>
    <x v="1"/>
    <x v="0"/>
    <x v="20"/>
    <x v="15"/>
    <n v="10009"/>
    <x v="3"/>
    <s v="OFF-SU-10004290"/>
    <x v="1"/>
    <x v="14"/>
    <x v="1818"/>
    <x v="6019"/>
    <n v="1"/>
    <n v="0"/>
    <n v="1.8468"/>
  </r>
  <r>
    <n v="9680"/>
    <x v="4858"/>
    <x v="1"/>
    <x v="17"/>
    <d v="2012-12-31T00:00:00"/>
    <s v="Standard Class"/>
    <s v="AH-10030"/>
    <x v="692"/>
    <x v="1"/>
    <x v="0"/>
    <x v="8"/>
    <x v="1"/>
    <n v="94122"/>
    <x v="1"/>
    <s v="OFF-ST-10000046"/>
    <x v="1"/>
    <x v="4"/>
    <x v="757"/>
    <x v="2144"/>
    <n v="2"/>
    <n v="0"/>
    <n v="61.38900000000001"/>
  </r>
  <r>
    <n v="9681"/>
    <x v="4858"/>
    <x v="1"/>
    <x v="17"/>
    <d v="2012-12-31T00:00:00"/>
    <s v="Standard Class"/>
    <s v="AH-10030"/>
    <x v="692"/>
    <x v="1"/>
    <x v="0"/>
    <x v="8"/>
    <x v="1"/>
    <n v="94122"/>
    <x v="1"/>
    <s v="TEC-PH-10003505"/>
    <x v="2"/>
    <x v="7"/>
    <x v="901"/>
    <x v="6020"/>
    <n v="9"/>
    <n v="0.2"/>
    <n v="75.167999999999921"/>
  </r>
  <r>
    <n v="9682"/>
    <x v="4859"/>
    <x v="3"/>
    <x v="1096"/>
    <d v="2014-12-19T00:00:00"/>
    <s v="Standard Class"/>
    <s v="EP-13915"/>
    <x v="212"/>
    <x v="0"/>
    <x v="0"/>
    <x v="8"/>
    <x v="1"/>
    <n v="94122"/>
    <x v="1"/>
    <s v="OFF-LA-10004559"/>
    <x v="1"/>
    <x v="2"/>
    <x v="1340"/>
    <x v="880"/>
    <n v="3"/>
    <n v="0"/>
    <n v="4.2336"/>
  </r>
  <r>
    <n v="9683"/>
    <x v="4859"/>
    <x v="3"/>
    <x v="1096"/>
    <d v="2014-12-19T00:00:00"/>
    <s v="Standard Class"/>
    <s v="EP-13915"/>
    <x v="212"/>
    <x v="0"/>
    <x v="0"/>
    <x v="8"/>
    <x v="1"/>
    <n v="94122"/>
    <x v="1"/>
    <s v="OFF-PA-10003172"/>
    <x v="1"/>
    <x v="10"/>
    <x v="846"/>
    <x v="789"/>
    <n v="6"/>
    <n v="0"/>
    <n v="18.662400000000002"/>
  </r>
  <r>
    <n v="9684"/>
    <x v="4859"/>
    <x v="3"/>
    <x v="1096"/>
    <d v="2014-12-19T00:00:00"/>
    <s v="Standard Class"/>
    <s v="EP-13915"/>
    <x v="212"/>
    <x v="0"/>
    <x v="0"/>
    <x v="8"/>
    <x v="1"/>
    <n v="94122"/>
    <x v="1"/>
    <s v="FUR-FU-10001473"/>
    <x v="0"/>
    <x v="5"/>
    <x v="1244"/>
    <x v="6021"/>
    <n v="8"/>
    <n v="0"/>
    <n v="54.280799999999999"/>
  </r>
  <r>
    <n v="9685"/>
    <x v="4859"/>
    <x v="3"/>
    <x v="1096"/>
    <d v="2014-12-19T00:00:00"/>
    <s v="Standard Class"/>
    <s v="EP-13915"/>
    <x v="212"/>
    <x v="0"/>
    <x v="0"/>
    <x v="8"/>
    <x v="1"/>
    <n v="94122"/>
    <x v="1"/>
    <s v="OFF-PA-10000232"/>
    <x v="1"/>
    <x v="10"/>
    <x v="1622"/>
    <x v="91"/>
    <n v="2"/>
    <n v="0"/>
    <n v="6.3504000000000005"/>
  </r>
  <r>
    <n v="9686"/>
    <x v="4860"/>
    <x v="3"/>
    <x v="460"/>
    <d v="2014-01-05T00:00:00"/>
    <s v="Second Class"/>
    <s v="FW-14395"/>
    <x v="783"/>
    <x v="1"/>
    <x v="0"/>
    <x v="1"/>
    <x v="1"/>
    <n v="90032"/>
    <x v="1"/>
    <s v="TEC-AC-10000682"/>
    <x v="2"/>
    <x v="11"/>
    <x v="1327"/>
    <x v="6022"/>
    <n v="1"/>
    <n v="0"/>
    <n v="5.8064999999999998"/>
  </r>
  <r>
    <n v="9687"/>
    <x v="4861"/>
    <x v="3"/>
    <x v="1109"/>
    <d v="2014-06-04T00:00:00"/>
    <s v="Standard Class"/>
    <s v="KA-16525"/>
    <x v="567"/>
    <x v="0"/>
    <x v="0"/>
    <x v="70"/>
    <x v="1"/>
    <n v="92037"/>
    <x v="1"/>
    <s v="OFF-AR-10003405"/>
    <x v="1"/>
    <x v="6"/>
    <x v="622"/>
    <x v="1863"/>
    <n v="6"/>
    <n v="0"/>
    <n v="10.178999999999997"/>
  </r>
  <r>
    <n v="9688"/>
    <x v="4862"/>
    <x v="3"/>
    <x v="1033"/>
    <d v="2014-10-07T00:00:00"/>
    <s v="Standard Class"/>
    <s v="SC-20050"/>
    <x v="337"/>
    <x v="2"/>
    <x v="0"/>
    <x v="81"/>
    <x v="5"/>
    <n v="76017"/>
    <x v="2"/>
    <s v="OFF-BI-10000301"/>
    <x v="1"/>
    <x v="8"/>
    <x v="619"/>
    <x v="6023"/>
    <n v="9"/>
    <n v="0.8"/>
    <n v="-17.469000000000005"/>
  </r>
  <r>
    <n v="9689"/>
    <x v="4863"/>
    <x v="3"/>
    <x v="308"/>
    <d v="2014-06-28T00:00:00"/>
    <s v="Standard Class"/>
    <s v="PG-18895"/>
    <x v="38"/>
    <x v="0"/>
    <x v="0"/>
    <x v="102"/>
    <x v="17"/>
    <n v="23223"/>
    <x v="0"/>
    <s v="OFF-PA-10001534"/>
    <x v="1"/>
    <x v="10"/>
    <x v="1461"/>
    <x v="56"/>
    <n v="5"/>
    <n v="0"/>
    <n v="15.552000000000001"/>
  </r>
  <r>
    <n v="9690"/>
    <x v="4863"/>
    <x v="3"/>
    <x v="308"/>
    <d v="2014-06-28T00:00:00"/>
    <s v="Standard Class"/>
    <s v="PG-18895"/>
    <x v="38"/>
    <x v="0"/>
    <x v="0"/>
    <x v="102"/>
    <x v="17"/>
    <n v="23223"/>
    <x v="0"/>
    <s v="TEC-PH-10003691"/>
    <x v="2"/>
    <x v="7"/>
    <x v="1398"/>
    <x v="178"/>
    <n v="4"/>
    <n v="0"/>
    <n v="125.99000000000001"/>
  </r>
  <r>
    <n v="9691"/>
    <x v="4864"/>
    <x v="3"/>
    <x v="1095"/>
    <d v="2014-04-06T00:00:00"/>
    <s v="First Class"/>
    <s v="TA-21385"/>
    <x v="638"/>
    <x v="2"/>
    <x v="0"/>
    <x v="20"/>
    <x v="15"/>
    <n v="10035"/>
    <x v="3"/>
    <s v="OFF-AR-10001545"/>
    <x v="1"/>
    <x v="6"/>
    <x v="812"/>
    <x v="991"/>
    <n v="4"/>
    <n v="0"/>
    <n v="2.0415999999999999"/>
  </r>
  <r>
    <n v="9692"/>
    <x v="4865"/>
    <x v="1"/>
    <x v="50"/>
    <d v="2012-11-17T00:00:00"/>
    <s v="Standard Class"/>
    <s v="PO-18850"/>
    <x v="138"/>
    <x v="0"/>
    <x v="0"/>
    <x v="12"/>
    <x v="5"/>
    <n v="77041"/>
    <x v="2"/>
    <s v="FUR-BO-10001811"/>
    <x v="0"/>
    <x v="0"/>
    <x v="779"/>
    <x v="6024"/>
    <n v="3"/>
    <n v="0.32"/>
    <n v="-18.058800000000076"/>
  </r>
  <r>
    <n v="9693"/>
    <x v="4866"/>
    <x v="1"/>
    <x v="834"/>
    <d v="2012-09-02T00:00:00"/>
    <s v="Standard Class"/>
    <s v="SM-20950"/>
    <x v="416"/>
    <x v="1"/>
    <x v="0"/>
    <x v="54"/>
    <x v="29"/>
    <n v="6824"/>
    <x v="3"/>
    <s v="OFF-ST-10001837"/>
    <x v="1"/>
    <x v="4"/>
    <x v="1331"/>
    <x v="6025"/>
    <n v="11"/>
    <n v="0"/>
    <n v="122.2936"/>
  </r>
  <r>
    <n v="9694"/>
    <x v="4867"/>
    <x v="3"/>
    <x v="241"/>
    <d v="2014-09-29T00:00:00"/>
    <s v="Second Class"/>
    <s v="NK-18490"/>
    <x v="71"/>
    <x v="2"/>
    <x v="0"/>
    <x v="8"/>
    <x v="1"/>
    <n v="94110"/>
    <x v="1"/>
    <s v="OFF-PA-10000551"/>
    <x v="1"/>
    <x v="10"/>
    <x v="1237"/>
    <x v="4747"/>
    <n v="6"/>
    <n v="0"/>
    <n v="15.229199999999999"/>
  </r>
  <r>
    <n v="9695"/>
    <x v="4867"/>
    <x v="3"/>
    <x v="241"/>
    <d v="2014-09-29T00:00:00"/>
    <s v="Second Class"/>
    <s v="NK-18490"/>
    <x v="71"/>
    <x v="2"/>
    <x v="0"/>
    <x v="8"/>
    <x v="1"/>
    <n v="94110"/>
    <x v="1"/>
    <s v="OFF-SU-10001574"/>
    <x v="1"/>
    <x v="14"/>
    <x v="498"/>
    <x v="549"/>
    <n v="2"/>
    <n v="0"/>
    <n v="2.1899999999999995"/>
  </r>
  <r>
    <n v="9696"/>
    <x v="4868"/>
    <x v="0"/>
    <x v="25"/>
    <d v="2013-12-15T00:00:00"/>
    <s v="First Class"/>
    <s v="SC-20695"/>
    <x v="281"/>
    <x v="1"/>
    <x v="0"/>
    <x v="24"/>
    <x v="24"/>
    <n v="45503"/>
    <x v="3"/>
    <s v="OFF-AP-10002892"/>
    <x v="1"/>
    <x v="9"/>
    <x v="9"/>
    <x v="6026"/>
    <n v="4"/>
    <n v="0.2"/>
    <n v="9.1919999999999931"/>
  </r>
  <r>
    <n v="9697"/>
    <x v="4869"/>
    <x v="2"/>
    <x v="1227"/>
    <d v="2011-06-15T00:00:00"/>
    <s v="Second Class"/>
    <s v="HK-14890"/>
    <x v="96"/>
    <x v="1"/>
    <x v="0"/>
    <x v="66"/>
    <x v="12"/>
    <n v="48234"/>
    <x v="2"/>
    <s v="OFF-LA-10003930"/>
    <x v="1"/>
    <x v="2"/>
    <x v="503"/>
    <x v="4712"/>
    <n v="5"/>
    <n v="0"/>
    <n v="240.8595"/>
  </r>
  <r>
    <n v="9698"/>
    <x v="4870"/>
    <x v="0"/>
    <x v="21"/>
    <d v="2013-03-12T00:00:00"/>
    <s v="Same Day"/>
    <s v="BT-11485"/>
    <x v="389"/>
    <x v="2"/>
    <x v="0"/>
    <x v="10"/>
    <x v="9"/>
    <n v="19140"/>
    <x v="3"/>
    <s v="FUR-FU-10001037"/>
    <x v="0"/>
    <x v="5"/>
    <x v="1160"/>
    <x v="6027"/>
    <n v="4"/>
    <n v="0.2"/>
    <n v="9.48"/>
  </r>
  <r>
    <n v="9699"/>
    <x v="4871"/>
    <x v="3"/>
    <x v="934"/>
    <d v="2014-12-20T00:00:00"/>
    <s v="Standard Class"/>
    <s v="KM-16660"/>
    <x v="730"/>
    <x v="0"/>
    <x v="0"/>
    <x v="75"/>
    <x v="1"/>
    <n v="90301"/>
    <x v="1"/>
    <s v="OFF-PA-10004569"/>
    <x v="1"/>
    <x v="10"/>
    <x v="227"/>
    <x v="4861"/>
    <n v="3"/>
    <n v="0"/>
    <n v="10.7301"/>
  </r>
  <r>
    <n v="9700"/>
    <x v="4871"/>
    <x v="3"/>
    <x v="934"/>
    <d v="2014-12-20T00:00:00"/>
    <s v="Standard Class"/>
    <s v="KM-16660"/>
    <x v="730"/>
    <x v="0"/>
    <x v="0"/>
    <x v="75"/>
    <x v="1"/>
    <n v="90301"/>
    <x v="1"/>
    <s v="OFF-AP-10000027"/>
    <x v="1"/>
    <x v="9"/>
    <x v="1804"/>
    <x v="3287"/>
    <n v="4"/>
    <n v="0"/>
    <n v="16.295999999999999"/>
  </r>
  <r>
    <n v="9701"/>
    <x v="4871"/>
    <x v="3"/>
    <x v="934"/>
    <d v="2014-12-20T00:00:00"/>
    <s v="Standard Class"/>
    <s v="KM-16660"/>
    <x v="730"/>
    <x v="0"/>
    <x v="0"/>
    <x v="75"/>
    <x v="1"/>
    <n v="90301"/>
    <x v="1"/>
    <s v="TEC-PH-10000675"/>
    <x v="2"/>
    <x v="7"/>
    <x v="1338"/>
    <x v="2103"/>
    <n v="3"/>
    <n v="0.2"/>
    <n v="14.758199999999995"/>
  </r>
  <r>
    <n v="9702"/>
    <x v="4872"/>
    <x v="0"/>
    <x v="859"/>
    <d v="2013-11-05T00:00:00"/>
    <s v="Standard Class"/>
    <s v="SP-20920"/>
    <x v="727"/>
    <x v="0"/>
    <x v="0"/>
    <x v="527"/>
    <x v="1"/>
    <n v="93405"/>
    <x v="1"/>
    <s v="OFF-FA-10003059"/>
    <x v="1"/>
    <x v="13"/>
    <x v="794"/>
    <x v="3657"/>
    <n v="2"/>
    <n v="0"/>
    <n v="1.1945999999999999"/>
  </r>
  <r>
    <n v="9703"/>
    <x v="4873"/>
    <x v="3"/>
    <x v="689"/>
    <d v="2014-08-05T00:00:00"/>
    <s v="Standard Class"/>
    <s v="LB-16795"/>
    <x v="697"/>
    <x v="2"/>
    <x v="0"/>
    <x v="40"/>
    <x v="13"/>
    <n v="19805"/>
    <x v="3"/>
    <s v="OFF-PA-10003256"/>
    <x v="1"/>
    <x v="10"/>
    <x v="96"/>
    <x v="1042"/>
    <n v="1"/>
    <n v="0"/>
    <n v="5.5391999999999992"/>
  </r>
  <r>
    <n v="9704"/>
    <x v="4873"/>
    <x v="3"/>
    <x v="689"/>
    <d v="2014-08-05T00:00:00"/>
    <s v="Standard Class"/>
    <s v="LB-16795"/>
    <x v="697"/>
    <x v="2"/>
    <x v="0"/>
    <x v="40"/>
    <x v="13"/>
    <n v="19805"/>
    <x v="3"/>
    <s v="OFF-BI-10003656"/>
    <x v="1"/>
    <x v="8"/>
    <x v="13"/>
    <x v="6028"/>
    <n v="5"/>
    <n v="0"/>
    <n v="390.97699999999998"/>
  </r>
  <r>
    <n v="9705"/>
    <x v="4873"/>
    <x v="3"/>
    <x v="689"/>
    <d v="2014-08-05T00:00:00"/>
    <s v="Standard Class"/>
    <s v="LB-16795"/>
    <x v="697"/>
    <x v="2"/>
    <x v="0"/>
    <x v="40"/>
    <x v="13"/>
    <n v="19805"/>
    <x v="3"/>
    <s v="OFF-BI-10002897"/>
    <x v="1"/>
    <x v="8"/>
    <x v="1793"/>
    <x v="6029"/>
    <n v="3"/>
    <n v="0"/>
    <n v="5.3948999999999998"/>
  </r>
  <r>
    <n v="9706"/>
    <x v="4874"/>
    <x v="3"/>
    <x v="15"/>
    <d v="2014-10-24T00:00:00"/>
    <s v="Standard Class"/>
    <s v="JS-16030"/>
    <x v="559"/>
    <x v="0"/>
    <x v="0"/>
    <x v="8"/>
    <x v="1"/>
    <n v="94122"/>
    <x v="1"/>
    <s v="OFF-BI-10004826"/>
    <x v="1"/>
    <x v="8"/>
    <x v="721"/>
    <x v="5524"/>
    <n v="3"/>
    <n v="0.2"/>
    <n v="13.868400000000001"/>
  </r>
  <r>
    <n v="9707"/>
    <x v="4875"/>
    <x v="0"/>
    <x v="147"/>
    <d v="2013-10-28T00:00:00"/>
    <s v="Standard Class"/>
    <s v="CS-11950"/>
    <x v="229"/>
    <x v="0"/>
    <x v="0"/>
    <x v="1"/>
    <x v="1"/>
    <n v="90045"/>
    <x v="1"/>
    <s v="FUR-CH-10004626"/>
    <x v="0"/>
    <x v="1"/>
    <x v="1697"/>
    <x v="6030"/>
    <n v="3"/>
    <n v="0.2"/>
    <n v="12.106799999999993"/>
  </r>
  <r>
    <n v="9708"/>
    <x v="4875"/>
    <x v="0"/>
    <x v="147"/>
    <d v="2013-10-28T00:00:00"/>
    <s v="Standard Class"/>
    <s v="CS-11950"/>
    <x v="229"/>
    <x v="0"/>
    <x v="0"/>
    <x v="1"/>
    <x v="1"/>
    <n v="90045"/>
    <x v="1"/>
    <s v="OFF-AR-10000390"/>
    <x v="1"/>
    <x v="6"/>
    <x v="105"/>
    <x v="714"/>
    <n v="3"/>
    <n v="0"/>
    <n v="5.6993999999999998"/>
  </r>
  <r>
    <n v="9709"/>
    <x v="4875"/>
    <x v="0"/>
    <x v="147"/>
    <d v="2013-10-28T00:00:00"/>
    <s v="Standard Class"/>
    <s v="CS-11950"/>
    <x v="229"/>
    <x v="0"/>
    <x v="0"/>
    <x v="1"/>
    <x v="1"/>
    <n v="90045"/>
    <x v="1"/>
    <s v="FUR-FU-10003731"/>
    <x v="0"/>
    <x v="5"/>
    <x v="1593"/>
    <x v="3002"/>
    <n v="2"/>
    <n v="0"/>
    <n v="5.5888000000000009"/>
  </r>
  <r>
    <n v="9710"/>
    <x v="4875"/>
    <x v="0"/>
    <x v="147"/>
    <d v="2013-10-28T00:00:00"/>
    <s v="Standard Class"/>
    <s v="CS-11950"/>
    <x v="229"/>
    <x v="0"/>
    <x v="0"/>
    <x v="1"/>
    <x v="1"/>
    <n v="90045"/>
    <x v="1"/>
    <s v="OFF-ST-10002743"/>
    <x v="1"/>
    <x v="4"/>
    <x v="413"/>
    <x v="448"/>
    <n v="3"/>
    <n v="0"/>
    <n v="3.4091999999999842"/>
  </r>
  <r>
    <n v="9711"/>
    <x v="4876"/>
    <x v="2"/>
    <x v="1127"/>
    <d v="2011-11-10T00:00:00"/>
    <s v="Standard Class"/>
    <s v="MD-17350"/>
    <x v="198"/>
    <x v="0"/>
    <x v="0"/>
    <x v="10"/>
    <x v="9"/>
    <n v="19143"/>
    <x v="3"/>
    <s v="FUR-FU-10001468"/>
    <x v="0"/>
    <x v="5"/>
    <x v="1280"/>
    <x v="6031"/>
    <n v="2"/>
    <n v="0.2"/>
    <n v="-34.196000000000026"/>
  </r>
  <r>
    <n v="9712"/>
    <x v="4876"/>
    <x v="2"/>
    <x v="1127"/>
    <d v="2011-11-10T00:00:00"/>
    <s v="Standard Class"/>
    <s v="MD-17350"/>
    <x v="198"/>
    <x v="0"/>
    <x v="0"/>
    <x v="10"/>
    <x v="9"/>
    <n v="19143"/>
    <x v="3"/>
    <s v="OFF-BI-10003684"/>
    <x v="1"/>
    <x v="8"/>
    <x v="707"/>
    <x v="6032"/>
    <n v="2"/>
    <n v="0.7"/>
    <n v="-8.7959999999999958"/>
  </r>
  <r>
    <n v="9713"/>
    <x v="4876"/>
    <x v="2"/>
    <x v="1127"/>
    <d v="2011-11-10T00:00:00"/>
    <s v="Standard Class"/>
    <s v="MD-17350"/>
    <x v="198"/>
    <x v="0"/>
    <x v="0"/>
    <x v="10"/>
    <x v="9"/>
    <n v="19143"/>
    <x v="3"/>
    <s v="OFF-ST-10003716"/>
    <x v="1"/>
    <x v="4"/>
    <x v="889"/>
    <x v="6033"/>
    <n v="6"/>
    <n v="0.2"/>
    <n v="-94.508399999999995"/>
  </r>
  <r>
    <n v="9714"/>
    <x v="4876"/>
    <x v="2"/>
    <x v="1127"/>
    <d v="2011-11-10T00:00:00"/>
    <s v="Standard Class"/>
    <s v="MD-17350"/>
    <x v="198"/>
    <x v="0"/>
    <x v="0"/>
    <x v="10"/>
    <x v="9"/>
    <n v="19143"/>
    <x v="3"/>
    <s v="TEC-AC-10001101"/>
    <x v="2"/>
    <x v="11"/>
    <x v="547"/>
    <x v="5924"/>
    <n v="5"/>
    <n v="0.2"/>
    <n v="-6.4450000000000021"/>
  </r>
  <r>
    <n v="9715"/>
    <x v="4876"/>
    <x v="2"/>
    <x v="1127"/>
    <d v="2011-11-10T00:00:00"/>
    <s v="Standard Class"/>
    <s v="MD-17350"/>
    <x v="198"/>
    <x v="0"/>
    <x v="0"/>
    <x v="10"/>
    <x v="9"/>
    <n v="19143"/>
    <x v="3"/>
    <s v="TEC-AC-10004864"/>
    <x v="2"/>
    <x v="11"/>
    <x v="1289"/>
    <x v="2860"/>
    <n v="2"/>
    <n v="0.2"/>
    <n v="16.794600000000003"/>
  </r>
  <r>
    <n v="9716"/>
    <x v="4877"/>
    <x v="0"/>
    <x v="77"/>
    <d v="2013-11-13T00:00:00"/>
    <s v="Standard Class"/>
    <s v="LD-17005"/>
    <x v="436"/>
    <x v="0"/>
    <x v="0"/>
    <x v="8"/>
    <x v="1"/>
    <n v="94122"/>
    <x v="1"/>
    <s v="OFF-BI-10001543"/>
    <x v="1"/>
    <x v="8"/>
    <x v="375"/>
    <x v="382"/>
    <n v="2"/>
    <n v="0.2"/>
    <n v="20.154400000000003"/>
  </r>
  <r>
    <n v="9717"/>
    <x v="4878"/>
    <x v="0"/>
    <x v="399"/>
    <d v="2013-08-15T00:00:00"/>
    <s v="Second Class"/>
    <s v="DB-13270"/>
    <x v="489"/>
    <x v="2"/>
    <x v="0"/>
    <x v="10"/>
    <x v="9"/>
    <n v="19134"/>
    <x v="3"/>
    <s v="OFF-AR-10000914"/>
    <x v="1"/>
    <x v="6"/>
    <x v="1739"/>
    <x v="6034"/>
    <n v="4"/>
    <n v="0.2"/>
    <n v="2.7984000000000027"/>
  </r>
  <r>
    <n v="9718"/>
    <x v="4879"/>
    <x v="0"/>
    <x v="198"/>
    <d v="2013-06-01T00:00:00"/>
    <s v="Same Day"/>
    <s v="AT-10735"/>
    <x v="247"/>
    <x v="0"/>
    <x v="0"/>
    <x v="12"/>
    <x v="5"/>
    <n v="77041"/>
    <x v="2"/>
    <s v="TEC-PH-10002293"/>
    <x v="2"/>
    <x v="7"/>
    <x v="126"/>
    <x v="1105"/>
    <n v="5"/>
    <n v="0.2"/>
    <n v="7.9960000000000058"/>
  </r>
  <r>
    <n v="9719"/>
    <x v="4879"/>
    <x v="0"/>
    <x v="198"/>
    <d v="2013-06-01T00:00:00"/>
    <s v="Same Day"/>
    <s v="AT-10735"/>
    <x v="247"/>
    <x v="0"/>
    <x v="0"/>
    <x v="12"/>
    <x v="5"/>
    <n v="77041"/>
    <x v="2"/>
    <s v="TEC-AC-10000109"/>
    <x v="2"/>
    <x v="11"/>
    <x v="200"/>
    <x v="1922"/>
    <n v="5"/>
    <n v="0.2"/>
    <n v="11.198000000000015"/>
  </r>
  <r>
    <n v="9720"/>
    <x v="4880"/>
    <x v="3"/>
    <x v="105"/>
    <d v="2014-11-15T00:00:00"/>
    <s v="Second Class"/>
    <s v="DK-13375"/>
    <x v="589"/>
    <x v="0"/>
    <x v="0"/>
    <x v="152"/>
    <x v="9"/>
    <n v="17602"/>
    <x v="3"/>
    <s v="OFF-ST-10002574"/>
    <x v="1"/>
    <x v="4"/>
    <x v="926"/>
    <x v="3167"/>
    <n v="2"/>
    <n v="0.2"/>
    <n v="-55.256"/>
  </r>
  <r>
    <n v="9721"/>
    <x v="4881"/>
    <x v="0"/>
    <x v="897"/>
    <d v="2013-09-27T00:00:00"/>
    <s v="Standard Class"/>
    <s v="CS-12250"/>
    <x v="294"/>
    <x v="1"/>
    <x v="0"/>
    <x v="124"/>
    <x v="6"/>
    <n v="54302"/>
    <x v="2"/>
    <s v="FUR-FU-10002445"/>
    <x v="0"/>
    <x v="5"/>
    <x v="1439"/>
    <x v="1651"/>
    <n v="2"/>
    <n v="0"/>
    <n v="7.5840000000000014"/>
  </r>
  <r>
    <n v="9722"/>
    <x v="4882"/>
    <x v="0"/>
    <x v="595"/>
    <d v="2013-02-20T00:00:00"/>
    <s v="Standard Class"/>
    <s v="JF-15565"/>
    <x v="535"/>
    <x v="0"/>
    <x v="0"/>
    <x v="20"/>
    <x v="15"/>
    <n v="10024"/>
    <x v="3"/>
    <s v="FUR-CH-10001802"/>
    <x v="0"/>
    <x v="1"/>
    <x v="1688"/>
    <x v="6035"/>
    <n v="3"/>
    <n v="0.1"/>
    <n v="39.923399999999994"/>
  </r>
  <r>
    <n v="9723"/>
    <x v="4882"/>
    <x v="0"/>
    <x v="595"/>
    <d v="2013-02-20T00:00:00"/>
    <s v="Standard Class"/>
    <s v="JF-15565"/>
    <x v="535"/>
    <x v="0"/>
    <x v="0"/>
    <x v="20"/>
    <x v="15"/>
    <n v="10024"/>
    <x v="3"/>
    <s v="TEC-AC-10003628"/>
    <x v="2"/>
    <x v="11"/>
    <x v="244"/>
    <x v="1324"/>
    <n v="3"/>
    <n v="0"/>
    <n v="39.586800000000011"/>
  </r>
  <r>
    <n v="9724"/>
    <x v="4883"/>
    <x v="2"/>
    <x v="1091"/>
    <d v="2011-12-26T00:00:00"/>
    <s v="Standard Class"/>
    <s v="TW-21025"/>
    <x v="69"/>
    <x v="2"/>
    <x v="0"/>
    <x v="20"/>
    <x v="15"/>
    <n v="10011"/>
    <x v="3"/>
    <s v="OFF-BI-10003984"/>
    <x v="1"/>
    <x v="8"/>
    <x v="690"/>
    <x v="6036"/>
    <n v="13"/>
    <n v="0.2"/>
    <n v="100.14029999999998"/>
  </r>
  <r>
    <n v="9725"/>
    <x v="4884"/>
    <x v="1"/>
    <x v="901"/>
    <d v="2012-12-11T00:00:00"/>
    <s v="Standard Class"/>
    <s v="TB-21250"/>
    <x v="621"/>
    <x v="0"/>
    <x v="0"/>
    <x v="41"/>
    <x v="10"/>
    <n v="61701"/>
    <x v="2"/>
    <s v="OFF-EN-10004459"/>
    <x v="1"/>
    <x v="12"/>
    <x v="655"/>
    <x v="2096"/>
    <n v="2"/>
    <n v="0.2"/>
    <n v="4.4311999999999996"/>
  </r>
  <r>
    <n v="9726"/>
    <x v="4885"/>
    <x v="3"/>
    <x v="697"/>
    <d v="2014-09-21T00:00:00"/>
    <s v="First Class"/>
    <s v="SC-20380"/>
    <x v="618"/>
    <x v="0"/>
    <x v="0"/>
    <x v="394"/>
    <x v="45"/>
    <n v="83704"/>
    <x v="1"/>
    <s v="TEC-AC-10001109"/>
    <x v="2"/>
    <x v="11"/>
    <x v="998"/>
    <x v="1324"/>
    <n v="3"/>
    <n v="0"/>
    <n v="37.787400000000005"/>
  </r>
  <r>
    <n v="9727"/>
    <x v="4886"/>
    <x v="3"/>
    <x v="574"/>
    <d v="2014-12-05T00:00:00"/>
    <s v="First Class"/>
    <s v="KM-16720"/>
    <x v="27"/>
    <x v="0"/>
    <x v="0"/>
    <x v="90"/>
    <x v="31"/>
    <n v="1852"/>
    <x v="3"/>
    <s v="OFF-AP-10001293"/>
    <x v="1"/>
    <x v="9"/>
    <x v="1337"/>
    <x v="6037"/>
    <n v="7"/>
    <n v="0"/>
    <n v="80.320799999999991"/>
  </r>
  <r>
    <n v="9728"/>
    <x v="4886"/>
    <x v="3"/>
    <x v="574"/>
    <d v="2014-12-05T00:00:00"/>
    <s v="First Class"/>
    <s v="KM-16720"/>
    <x v="27"/>
    <x v="0"/>
    <x v="0"/>
    <x v="90"/>
    <x v="31"/>
    <n v="1852"/>
    <x v="3"/>
    <s v="TEC-PH-10004977"/>
    <x v="2"/>
    <x v="7"/>
    <x v="34"/>
    <x v="508"/>
    <n v="5"/>
    <n v="0"/>
    <n v="284.18549999999993"/>
  </r>
  <r>
    <n v="9729"/>
    <x v="4886"/>
    <x v="3"/>
    <x v="574"/>
    <d v="2014-12-05T00:00:00"/>
    <s v="First Class"/>
    <s v="KM-16720"/>
    <x v="27"/>
    <x v="0"/>
    <x v="0"/>
    <x v="90"/>
    <x v="31"/>
    <n v="1852"/>
    <x v="3"/>
    <s v="OFF-SU-10001935"/>
    <x v="1"/>
    <x v="14"/>
    <x v="33"/>
    <x v="1009"/>
    <n v="2"/>
    <n v="0"/>
    <n v="0.17439999999999944"/>
  </r>
  <r>
    <n v="9730"/>
    <x v="4887"/>
    <x v="2"/>
    <x v="411"/>
    <d v="2011-10-04T00:00:00"/>
    <s v="Standard Class"/>
    <s v="EB-14170"/>
    <x v="432"/>
    <x v="0"/>
    <x v="0"/>
    <x v="4"/>
    <x v="4"/>
    <n v="98115"/>
    <x v="1"/>
    <s v="OFF-BI-10001308"/>
    <x v="1"/>
    <x v="8"/>
    <x v="1351"/>
    <x v="3769"/>
    <n v="2"/>
    <n v="0.2"/>
    <n v="3.1399999999999988"/>
  </r>
  <r>
    <n v="9731"/>
    <x v="4887"/>
    <x v="2"/>
    <x v="411"/>
    <d v="2011-10-04T00:00:00"/>
    <s v="Standard Class"/>
    <s v="EB-14170"/>
    <x v="432"/>
    <x v="0"/>
    <x v="0"/>
    <x v="4"/>
    <x v="4"/>
    <n v="98115"/>
    <x v="1"/>
    <s v="OFF-ST-10000046"/>
    <x v="1"/>
    <x v="4"/>
    <x v="757"/>
    <x v="6038"/>
    <n v="5"/>
    <n v="0"/>
    <n v="153.47250000000003"/>
  </r>
  <r>
    <n v="9732"/>
    <x v="4888"/>
    <x v="3"/>
    <x v="237"/>
    <d v="2014-11-20T00:00:00"/>
    <s v="Standard Class"/>
    <s v="JE-15715"/>
    <x v="555"/>
    <x v="0"/>
    <x v="0"/>
    <x v="1"/>
    <x v="1"/>
    <n v="90049"/>
    <x v="1"/>
    <s v="OFF-AR-10003504"/>
    <x v="1"/>
    <x v="6"/>
    <x v="1026"/>
    <x v="1369"/>
    <n v="8"/>
    <n v="0"/>
    <n v="9.9295999999999971"/>
  </r>
  <r>
    <n v="9733"/>
    <x v="4889"/>
    <x v="2"/>
    <x v="1071"/>
    <d v="2011-08-25T00:00:00"/>
    <s v="Standard Class"/>
    <s v="NC-18535"/>
    <x v="714"/>
    <x v="1"/>
    <x v="0"/>
    <x v="409"/>
    <x v="17"/>
    <n v="23666"/>
    <x v="0"/>
    <s v="FUR-CH-10001797"/>
    <x v="0"/>
    <x v="1"/>
    <x v="1441"/>
    <x v="6039"/>
    <n v="13"/>
    <n v="0"/>
    <n v="145.06959999999992"/>
  </r>
  <r>
    <n v="9734"/>
    <x v="4889"/>
    <x v="2"/>
    <x v="1071"/>
    <d v="2011-08-25T00:00:00"/>
    <s v="Standard Class"/>
    <s v="NC-18535"/>
    <x v="714"/>
    <x v="1"/>
    <x v="0"/>
    <x v="409"/>
    <x v="17"/>
    <n v="23666"/>
    <x v="0"/>
    <s v="OFF-PA-10000246"/>
    <x v="1"/>
    <x v="10"/>
    <x v="1586"/>
    <x v="6040"/>
    <n v="2"/>
    <n v="0"/>
    <n v="9.2552000000000003"/>
  </r>
  <r>
    <n v="9735"/>
    <x v="4889"/>
    <x v="2"/>
    <x v="1071"/>
    <d v="2011-08-25T00:00:00"/>
    <s v="Standard Class"/>
    <s v="NC-18535"/>
    <x v="714"/>
    <x v="1"/>
    <x v="0"/>
    <x v="409"/>
    <x v="17"/>
    <n v="23666"/>
    <x v="0"/>
    <s v="OFF-BI-10001359"/>
    <x v="1"/>
    <x v="8"/>
    <x v="1153"/>
    <x v="6041"/>
    <n v="1"/>
    <n v="0"/>
    <n v="421.58529999999996"/>
  </r>
  <r>
    <n v="9736"/>
    <x v="4890"/>
    <x v="2"/>
    <x v="84"/>
    <d v="2011-11-22T00:00:00"/>
    <s v="Second Class"/>
    <s v="AD-10180"/>
    <x v="57"/>
    <x v="2"/>
    <x v="0"/>
    <x v="10"/>
    <x v="9"/>
    <n v="19134"/>
    <x v="3"/>
    <s v="OFF-PA-10001583"/>
    <x v="1"/>
    <x v="10"/>
    <x v="1822"/>
    <x v="490"/>
    <n v="1"/>
    <n v="0.2"/>
    <n v="1.9844999999999995"/>
  </r>
  <r>
    <n v="9737"/>
    <x v="4891"/>
    <x v="1"/>
    <x v="685"/>
    <d v="2012-07-03T00:00:00"/>
    <s v="Standard Class"/>
    <s v="NF-18475"/>
    <x v="739"/>
    <x v="2"/>
    <x v="0"/>
    <x v="155"/>
    <x v="8"/>
    <n v="68104"/>
    <x v="2"/>
    <s v="TEC-PH-10004667"/>
    <x v="2"/>
    <x v="7"/>
    <x v="519"/>
    <x v="3420"/>
    <n v="2"/>
    <n v="0"/>
    <n v="72.894599999999997"/>
  </r>
  <r>
    <n v="9738"/>
    <x v="4892"/>
    <x v="3"/>
    <x v="633"/>
    <d v="2014-03-22T00:00:00"/>
    <s v="Standard Class"/>
    <s v="KD-16615"/>
    <x v="629"/>
    <x v="1"/>
    <x v="0"/>
    <x v="1"/>
    <x v="1"/>
    <n v="90032"/>
    <x v="1"/>
    <s v="OFF-ST-10002615"/>
    <x v="1"/>
    <x v="4"/>
    <x v="1427"/>
    <x v="2385"/>
    <n v="2"/>
    <n v="0"/>
    <n v="80.631200000000007"/>
  </r>
  <r>
    <n v="9739"/>
    <x v="4892"/>
    <x v="3"/>
    <x v="633"/>
    <d v="2014-03-22T00:00:00"/>
    <s v="Standard Class"/>
    <s v="KD-16615"/>
    <x v="629"/>
    <x v="1"/>
    <x v="0"/>
    <x v="1"/>
    <x v="1"/>
    <n v="90032"/>
    <x v="1"/>
    <s v="OFF-BI-10004236"/>
    <x v="1"/>
    <x v="8"/>
    <x v="891"/>
    <x v="6042"/>
    <n v="6"/>
    <n v="0.2"/>
    <n v="22.900799999999997"/>
  </r>
  <r>
    <n v="9740"/>
    <x v="4892"/>
    <x v="3"/>
    <x v="633"/>
    <d v="2014-03-22T00:00:00"/>
    <s v="Standard Class"/>
    <s v="KD-16615"/>
    <x v="629"/>
    <x v="1"/>
    <x v="0"/>
    <x v="1"/>
    <x v="1"/>
    <n v="90032"/>
    <x v="1"/>
    <s v="OFF-BI-10001757"/>
    <x v="1"/>
    <x v="8"/>
    <x v="1158"/>
    <x v="1209"/>
    <n v="5"/>
    <n v="0.2"/>
    <n v="6.8879999999999981"/>
  </r>
  <r>
    <n v="9741"/>
    <x v="4892"/>
    <x v="3"/>
    <x v="633"/>
    <d v="2014-03-22T00:00:00"/>
    <s v="Standard Class"/>
    <s v="KD-16615"/>
    <x v="629"/>
    <x v="1"/>
    <x v="0"/>
    <x v="1"/>
    <x v="1"/>
    <n v="90032"/>
    <x v="1"/>
    <s v="OFF-AP-10001154"/>
    <x v="1"/>
    <x v="9"/>
    <x v="584"/>
    <x v="6043"/>
    <n v="3"/>
    <n v="0"/>
    <n v="54.861300000000007"/>
  </r>
  <r>
    <n v="9742"/>
    <x v="4893"/>
    <x v="1"/>
    <x v="627"/>
    <d v="2012-11-12T00:00:00"/>
    <s v="Standard Class"/>
    <s v="QJ-19255"/>
    <x v="425"/>
    <x v="1"/>
    <x v="0"/>
    <x v="140"/>
    <x v="42"/>
    <s v="05408"/>
    <x v="3"/>
    <s v="FUR-BO-10004834"/>
    <x v="0"/>
    <x v="0"/>
    <x v="26"/>
    <x v="6044"/>
    <n v="5"/>
    <n v="0"/>
    <n v="1013.1270000000001"/>
  </r>
  <r>
    <n v="9743"/>
    <x v="4894"/>
    <x v="3"/>
    <x v="354"/>
    <d v="2014-12-03T00:00:00"/>
    <s v="Standard Class"/>
    <s v="EP-13915"/>
    <x v="212"/>
    <x v="0"/>
    <x v="0"/>
    <x v="70"/>
    <x v="1"/>
    <n v="92037"/>
    <x v="1"/>
    <s v="OFF-LA-10001074"/>
    <x v="1"/>
    <x v="2"/>
    <x v="297"/>
    <x v="6045"/>
    <n v="5"/>
    <n v="0"/>
    <n v="29.445499999999996"/>
  </r>
  <r>
    <n v="9744"/>
    <x v="4895"/>
    <x v="0"/>
    <x v="950"/>
    <d v="2013-06-23T00:00:00"/>
    <s v="Standard Class"/>
    <s v="JJ-15445"/>
    <x v="370"/>
    <x v="0"/>
    <x v="0"/>
    <x v="46"/>
    <x v="13"/>
    <n v="19711"/>
    <x v="3"/>
    <s v="OFF-LA-10001641"/>
    <x v="1"/>
    <x v="2"/>
    <x v="1022"/>
    <x v="1242"/>
    <n v="3"/>
    <n v="0"/>
    <n v="4.5359999999999996"/>
  </r>
  <r>
    <n v="9745"/>
    <x v="4896"/>
    <x v="3"/>
    <x v="276"/>
    <d v="2014-01-26T00:00:00"/>
    <s v="Standard Class"/>
    <s v="BE-11410"/>
    <x v="648"/>
    <x v="0"/>
    <x v="0"/>
    <x v="34"/>
    <x v="10"/>
    <n v="60505"/>
    <x v="2"/>
    <s v="OFF-EN-10002230"/>
    <x v="1"/>
    <x v="12"/>
    <x v="550"/>
    <x v="6046"/>
    <n v="4"/>
    <n v="0.2"/>
    <n v="90.64439999999999"/>
  </r>
  <r>
    <n v="9746"/>
    <x v="4897"/>
    <x v="3"/>
    <x v="221"/>
    <d v="2014-11-25T00:00:00"/>
    <s v="Same Day"/>
    <s v="BP-11290"/>
    <x v="443"/>
    <x v="0"/>
    <x v="0"/>
    <x v="1"/>
    <x v="1"/>
    <n v="90008"/>
    <x v="1"/>
    <s v="FUR-TA-10000617"/>
    <x v="0"/>
    <x v="3"/>
    <x v="338"/>
    <x v="6047"/>
    <n v="2"/>
    <n v="0.2"/>
    <n v="9.1020000000000039"/>
  </r>
  <r>
    <n v="9747"/>
    <x v="4897"/>
    <x v="3"/>
    <x v="221"/>
    <d v="2014-11-25T00:00:00"/>
    <s v="Same Day"/>
    <s v="BP-11290"/>
    <x v="443"/>
    <x v="0"/>
    <x v="0"/>
    <x v="1"/>
    <x v="1"/>
    <n v="90008"/>
    <x v="1"/>
    <s v="FUR-TA-10001676"/>
    <x v="0"/>
    <x v="3"/>
    <x v="957"/>
    <x v="4085"/>
    <n v="2"/>
    <n v="0.2"/>
    <n v="-1.7772000000000041"/>
  </r>
  <r>
    <n v="9748"/>
    <x v="4898"/>
    <x v="2"/>
    <x v="7"/>
    <d v="2011-11-15T00:00:00"/>
    <s v="Standard Class"/>
    <s v="BH-11710"/>
    <x v="3"/>
    <x v="0"/>
    <x v="0"/>
    <x v="22"/>
    <x v="10"/>
    <n v="60653"/>
    <x v="2"/>
    <s v="FUR-FU-10000175"/>
    <x v="0"/>
    <x v="5"/>
    <x v="1629"/>
    <x v="6048"/>
    <n v="2"/>
    <n v="0.6"/>
    <n v="-7.9634"/>
  </r>
  <r>
    <n v="9749"/>
    <x v="4898"/>
    <x v="2"/>
    <x v="7"/>
    <d v="2011-11-15T00:00:00"/>
    <s v="Standard Class"/>
    <s v="BH-11710"/>
    <x v="3"/>
    <x v="0"/>
    <x v="0"/>
    <x v="22"/>
    <x v="10"/>
    <n v="60653"/>
    <x v="2"/>
    <s v="FUR-CH-10003379"/>
    <x v="0"/>
    <x v="1"/>
    <x v="459"/>
    <x v="840"/>
    <n v="4"/>
    <n v="0.3"/>
    <n v="-56.995999999999981"/>
  </r>
  <r>
    <n v="9750"/>
    <x v="4899"/>
    <x v="0"/>
    <x v="758"/>
    <d v="2013-03-09T00:00:00"/>
    <s v="Standard Class"/>
    <s v="EM-13810"/>
    <x v="613"/>
    <x v="1"/>
    <x v="0"/>
    <x v="18"/>
    <x v="38"/>
    <n v="3820"/>
    <x v="3"/>
    <s v="TEC-AC-10002567"/>
    <x v="2"/>
    <x v="11"/>
    <x v="423"/>
    <x v="460"/>
    <n v="2"/>
    <n v="0"/>
    <n v="57.592799999999997"/>
  </r>
  <r>
    <n v="9751"/>
    <x v="4900"/>
    <x v="0"/>
    <x v="1228"/>
    <d v="2013-10-16T00:00:00"/>
    <s v="Standard Class"/>
    <s v="EP-13915"/>
    <x v="212"/>
    <x v="0"/>
    <x v="0"/>
    <x v="22"/>
    <x v="10"/>
    <n v="60610"/>
    <x v="2"/>
    <s v="OFF-AR-10003183"/>
    <x v="1"/>
    <x v="6"/>
    <x v="1390"/>
    <x v="758"/>
    <n v="2"/>
    <n v="0.2"/>
    <n v="0.66799999999999948"/>
  </r>
  <r>
    <n v="9752"/>
    <x v="4900"/>
    <x v="0"/>
    <x v="1228"/>
    <d v="2013-10-16T00:00:00"/>
    <s v="Standard Class"/>
    <s v="EP-13915"/>
    <x v="212"/>
    <x v="0"/>
    <x v="0"/>
    <x v="22"/>
    <x v="10"/>
    <n v="60610"/>
    <x v="2"/>
    <s v="OFF-AR-10001446"/>
    <x v="1"/>
    <x v="6"/>
    <x v="1152"/>
    <x v="1806"/>
    <n v="3"/>
    <n v="0.2"/>
    <n v="3.4649999999999999"/>
  </r>
  <r>
    <n v="9753"/>
    <x v="4901"/>
    <x v="0"/>
    <x v="949"/>
    <d v="2013-07-03T00:00:00"/>
    <s v="First Class"/>
    <s v="NZ-18565"/>
    <x v="125"/>
    <x v="2"/>
    <x v="0"/>
    <x v="4"/>
    <x v="4"/>
    <n v="98115"/>
    <x v="1"/>
    <s v="OFF-BI-10000145"/>
    <x v="1"/>
    <x v="8"/>
    <x v="735"/>
    <x v="6049"/>
    <n v="1"/>
    <n v="0.2"/>
    <n v="0.90479999999999983"/>
  </r>
  <r>
    <n v="9754"/>
    <x v="4902"/>
    <x v="3"/>
    <x v="996"/>
    <d v="2014-03-30T00:00:00"/>
    <s v="Second Class"/>
    <s v="LC-16870"/>
    <x v="48"/>
    <x v="0"/>
    <x v="0"/>
    <x v="102"/>
    <x v="17"/>
    <n v="23223"/>
    <x v="0"/>
    <s v="OFF-LA-10000476"/>
    <x v="1"/>
    <x v="2"/>
    <x v="1552"/>
    <x v="341"/>
    <n v="2"/>
    <n v="0"/>
    <n v="3.7995999999999999"/>
  </r>
  <r>
    <n v="9755"/>
    <x v="4902"/>
    <x v="3"/>
    <x v="996"/>
    <d v="2014-03-30T00:00:00"/>
    <s v="Second Class"/>
    <s v="LC-16870"/>
    <x v="48"/>
    <x v="0"/>
    <x v="0"/>
    <x v="102"/>
    <x v="17"/>
    <n v="23223"/>
    <x v="0"/>
    <s v="OFF-BI-10001679"/>
    <x v="1"/>
    <x v="8"/>
    <x v="212"/>
    <x v="2788"/>
    <n v="2"/>
    <n v="0"/>
    <n v="8.8800000000000008"/>
  </r>
  <r>
    <n v="9756"/>
    <x v="4902"/>
    <x v="3"/>
    <x v="996"/>
    <d v="2014-03-30T00:00:00"/>
    <s v="Second Class"/>
    <s v="LC-16870"/>
    <x v="48"/>
    <x v="0"/>
    <x v="0"/>
    <x v="102"/>
    <x v="17"/>
    <n v="23223"/>
    <x v="0"/>
    <s v="OFF-ST-10001128"/>
    <x v="1"/>
    <x v="4"/>
    <x v="1418"/>
    <x v="743"/>
    <n v="3"/>
    <n v="0"/>
    <n v="9.9882000000000204"/>
  </r>
  <r>
    <n v="9757"/>
    <x v="4902"/>
    <x v="3"/>
    <x v="996"/>
    <d v="2014-03-30T00:00:00"/>
    <s v="Second Class"/>
    <s v="LC-16870"/>
    <x v="48"/>
    <x v="0"/>
    <x v="0"/>
    <x v="102"/>
    <x v="17"/>
    <n v="23223"/>
    <x v="0"/>
    <s v="FUR-TA-10002533"/>
    <x v="0"/>
    <x v="3"/>
    <x v="274"/>
    <x v="4898"/>
    <n v="2"/>
    <n v="0"/>
    <n v="58.419999999999987"/>
  </r>
  <r>
    <n v="9758"/>
    <x v="4902"/>
    <x v="3"/>
    <x v="996"/>
    <d v="2014-03-30T00:00:00"/>
    <s v="Second Class"/>
    <s v="LC-16870"/>
    <x v="48"/>
    <x v="0"/>
    <x v="0"/>
    <x v="102"/>
    <x v="17"/>
    <n v="23223"/>
    <x v="0"/>
    <s v="TEC-PH-10004006"/>
    <x v="2"/>
    <x v="7"/>
    <x v="1764"/>
    <x v="6050"/>
    <n v="5"/>
    <n v="0"/>
    <n v="55.647000000000006"/>
  </r>
  <r>
    <n v="9759"/>
    <x v="4902"/>
    <x v="3"/>
    <x v="996"/>
    <d v="2014-03-30T00:00:00"/>
    <s v="Second Class"/>
    <s v="LC-16870"/>
    <x v="48"/>
    <x v="0"/>
    <x v="0"/>
    <x v="102"/>
    <x v="17"/>
    <n v="23223"/>
    <x v="0"/>
    <s v="OFF-PA-10002615"/>
    <x v="1"/>
    <x v="10"/>
    <x v="247"/>
    <x v="4634"/>
    <n v="4"/>
    <n v="0"/>
    <n v="8.1143999999999998"/>
  </r>
  <r>
    <n v="9760"/>
    <x v="4903"/>
    <x v="0"/>
    <x v="731"/>
    <d v="2013-11-06T00:00:00"/>
    <s v="Standard Class"/>
    <s v="SF-20965"/>
    <x v="245"/>
    <x v="1"/>
    <x v="0"/>
    <x v="8"/>
    <x v="1"/>
    <n v="94109"/>
    <x v="1"/>
    <s v="FUR-CH-10001854"/>
    <x v="0"/>
    <x v="1"/>
    <x v="1110"/>
    <x v="4707"/>
    <n v="5"/>
    <n v="0.2"/>
    <n v="70.196000000000026"/>
  </r>
  <r>
    <n v="9761"/>
    <x v="4904"/>
    <x v="3"/>
    <x v="259"/>
    <d v="2014-11-09T00:00:00"/>
    <s v="Standard Class"/>
    <s v="KM-16375"/>
    <x v="454"/>
    <x v="2"/>
    <x v="0"/>
    <x v="528"/>
    <x v="36"/>
    <n v="72762"/>
    <x v="0"/>
    <s v="OFF-AR-10000657"/>
    <x v="1"/>
    <x v="6"/>
    <x v="1518"/>
    <x v="6051"/>
    <n v="2"/>
    <n v="0"/>
    <n v="1.4189999999999996"/>
  </r>
  <r>
    <n v="9762"/>
    <x v="4905"/>
    <x v="2"/>
    <x v="1047"/>
    <d v="2011-02-19T00:00:00"/>
    <s v="Standard Class"/>
    <s v="ML-17395"/>
    <x v="504"/>
    <x v="1"/>
    <x v="0"/>
    <x v="4"/>
    <x v="4"/>
    <n v="98103"/>
    <x v="1"/>
    <s v="TEC-AC-10000736"/>
    <x v="2"/>
    <x v="11"/>
    <x v="1085"/>
    <x v="764"/>
    <n v="3"/>
    <n v="0"/>
    <n v="86.389199999999988"/>
  </r>
  <r>
    <n v="9763"/>
    <x v="4905"/>
    <x v="2"/>
    <x v="1047"/>
    <d v="2011-02-19T00:00:00"/>
    <s v="Standard Class"/>
    <s v="ML-17395"/>
    <x v="504"/>
    <x v="1"/>
    <x v="0"/>
    <x v="4"/>
    <x v="4"/>
    <n v="98103"/>
    <x v="1"/>
    <s v="OFF-AP-10001293"/>
    <x v="1"/>
    <x v="9"/>
    <x v="1337"/>
    <x v="3411"/>
    <n v="2"/>
    <n v="0"/>
    <n v="22.948799999999999"/>
  </r>
  <r>
    <n v="9764"/>
    <x v="4905"/>
    <x v="2"/>
    <x v="1047"/>
    <d v="2011-02-19T00:00:00"/>
    <s v="Standard Class"/>
    <s v="ML-17395"/>
    <x v="504"/>
    <x v="1"/>
    <x v="0"/>
    <x v="4"/>
    <x v="4"/>
    <n v="98103"/>
    <x v="1"/>
    <s v="OFF-SU-10000157"/>
    <x v="1"/>
    <x v="14"/>
    <x v="1399"/>
    <x v="4148"/>
    <n v="2"/>
    <n v="0"/>
    <n v="4.7724000000000046"/>
  </r>
  <r>
    <n v="9765"/>
    <x v="4906"/>
    <x v="2"/>
    <x v="1229"/>
    <d v="2011-06-23T00:00:00"/>
    <s v="Standard Class"/>
    <s v="MC-18100"/>
    <x v="498"/>
    <x v="0"/>
    <x v="0"/>
    <x v="1"/>
    <x v="1"/>
    <n v="90036"/>
    <x v="1"/>
    <s v="TEC-PH-10000215"/>
    <x v="2"/>
    <x v="7"/>
    <x v="139"/>
    <x v="6052"/>
    <n v="5"/>
    <n v="0.2"/>
    <n v="12.232500000000009"/>
  </r>
  <r>
    <n v="9766"/>
    <x v="4907"/>
    <x v="3"/>
    <x v="1230"/>
    <d v="2014-03-07T00:00:00"/>
    <s v="Standard Class"/>
    <s v="DB-13660"/>
    <x v="551"/>
    <x v="0"/>
    <x v="0"/>
    <x v="209"/>
    <x v="29"/>
    <n v="6457"/>
    <x v="3"/>
    <s v="OFF-BI-10001757"/>
    <x v="1"/>
    <x v="8"/>
    <x v="1158"/>
    <x v="296"/>
    <n v="2"/>
    <n v="0"/>
    <n v="4.7231999999999994"/>
  </r>
  <r>
    <n v="9767"/>
    <x v="4907"/>
    <x v="3"/>
    <x v="1230"/>
    <d v="2014-03-07T00:00:00"/>
    <s v="Standard Class"/>
    <s v="DB-13660"/>
    <x v="551"/>
    <x v="0"/>
    <x v="0"/>
    <x v="209"/>
    <x v="29"/>
    <n v="6457"/>
    <x v="3"/>
    <s v="OFF-PA-10002137"/>
    <x v="1"/>
    <x v="10"/>
    <x v="560"/>
    <x v="4034"/>
    <n v="1"/>
    <n v="0"/>
    <n v="3.5009999999999994"/>
  </r>
  <r>
    <n v="9768"/>
    <x v="4908"/>
    <x v="3"/>
    <x v="34"/>
    <d v="2014-12-16T00:00:00"/>
    <s v="Standard Class"/>
    <s v="LW-17215"/>
    <x v="560"/>
    <x v="0"/>
    <x v="0"/>
    <x v="354"/>
    <x v="12"/>
    <n v="49505"/>
    <x v="2"/>
    <s v="OFF-BI-10000088"/>
    <x v="1"/>
    <x v="8"/>
    <x v="1025"/>
    <x v="2803"/>
    <n v="5"/>
    <n v="0"/>
    <n v="26.901000000000003"/>
  </r>
  <r>
    <n v="9769"/>
    <x v="4909"/>
    <x v="3"/>
    <x v="226"/>
    <d v="2014-12-15T00:00:00"/>
    <s v="Standard Class"/>
    <s v="TC-21535"/>
    <x v="426"/>
    <x v="2"/>
    <x v="0"/>
    <x v="8"/>
    <x v="1"/>
    <n v="94122"/>
    <x v="1"/>
    <s v="OFF-PA-10000380"/>
    <x v="1"/>
    <x v="10"/>
    <x v="1281"/>
    <x v="6053"/>
    <n v="6"/>
    <n v="0"/>
    <n v="25.02"/>
  </r>
  <r>
    <n v="9770"/>
    <x v="4910"/>
    <x v="0"/>
    <x v="390"/>
    <d v="2013-12-01T00:00:00"/>
    <s v="Standard Class"/>
    <s v="SC-20050"/>
    <x v="337"/>
    <x v="2"/>
    <x v="0"/>
    <x v="146"/>
    <x v="2"/>
    <n v="33012"/>
    <x v="0"/>
    <s v="FUR-BO-10001619"/>
    <x v="0"/>
    <x v="0"/>
    <x v="599"/>
    <x v="6054"/>
    <n v="5"/>
    <n v="0.2"/>
    <n v="8.4979999999999762"/>
  </r>
  <r>
    <n v="9771"/>
    <x v="4910"/>
    <x v="0"/>
    <x v="390"/>
    <d v="2013-12-01T00:00:00"/>
    <s v="Standard Class"/>
    <s v="SC-20050"/>
    <x v="337"/>
    <x v="2"/>
    <x v="0"/>
    <x v="146"/>
    <x v="2"/>
    <n v="33012"/>
    <x v="0"/>
    <s v="OFF-PA-10001609"/>
    <x v="1"/>
    <x v="10"/>
    <x v="1107"/>
    <x v="3330"/>
    <n v="4"/>
    <n v="0.2"/>
    <n v="3.4215999999999993"/>
  </r>
  <r>
    <n v="9772"/>
    <x v="4910"/>
    <x v="0"/>
    <x v="390"/>
    <d v="2013-12-01T00:00:00"/>
    <s v="Standard Class"/>
    <s v="SC-20050"/>
    <x v="337"/>
    <x v="2"/>
    <x v="0"/>
    <x v="146"/>
    <x v="2"/>
    <n v="33012"/>
    <x v="0"/>
    <s v="OFF-AP-10002765"/>
    <x v="1"/>
    <x v="9"/>
    <x v="1252"/>
    <x v="6055"/>
    <n v="2"/>
    <n v="0.2"/>
    <n v="4.2384000000000022"/>
  </r>
  <r>
    <n v="9773"/>
    <x v="4911"/>
    <x v="0"/>
    <x v="894"/>
    <d v="2013-07-04T00:00:00"/>
    <s v="Same Day"/>
    <s v="FM-14215"/>
    <x v="524"/>
    <x v="1"/>
    <x v="0"/>
    <x v="10"/>
    <x v="9"/>
    <n v="19143"/>
    <x v="3"/>
    <s v="OFF-PA-10000167"/>
    <x v="1"/>
    <x v="10"/>
    <x v="1071"/>
    <x v="3971"/>
    <n v="5"/>
    <n v="0.2"/>
    <n v="38.724999999999994"/>
  </r>
  <r>
    <n v="9774"/>
    <x v="4912"/>
    <x v="0"/>
    <x v="190"/>
    <d v="2013-07-04T00:00:00"/>
    <s v="Standard Class"/>
    <s v="PF-19225"/>
    <x v="418"/>
    <x v="0"/>
    <x v="0"/>
    <x v="118"/>
    <x v="32"/>
    <n v="30318"/>
    <x v="0"/>
    <s v="TEC-PH-10004434"/>
    <x v="2"/>
    <x v="7"/>
    <x v="1604"/>
    <x v="6056"/>
    <n v="1"/>
    <n v="0"/>
    <n v="39.425499999999985"/>
  </r>
  <r>
    <n v="9775"/>
    <x v="4913"/>
    <x v="2"/>
    <x v="711"/>
    <d v="2011-07-30T00:00:00"/>
    <s v="Standard Class"/>
    <s v="LF-17185"/>
    <x v="166"/>
    <x v="0"/>
    <x v="0"/>
    <x v="52"/>
    <x v="5"/>
    <n v="78207"/>
    <x v="2"/>
    <s v="OFF-BI-10004995"/>
    <x v="1"/>
    <x v="8"/>
    <x v="313"/>
    <x v="6057"/>
    <n v="8"/>
    <n v="0.8"/>
    <n v="-3701.8928000000014"/>
  </r>
  <r>
    <n v="9776"/>
    <x v="4913"/>
    <x v="2"/>
    <x v="711"/>
    <d v="2011-07-30T00:00:00"/>
    <s v="Standard Class"/>
    <s v="LF-17185"/>
    <x v="166"/>
    <x v="0"/>
    <x v="0"/>
    <x v="52"/>
    <x v="5"/>
    <n v="78207"/>
    <x v="2"/>
    <s v="FUR-FU-10004666"/>
    <x v="0"/>
    <x v="5"/>
    <x v="1452"/>
    <x v="3770"/>
    <n v="3"/>
    <n v="0.6"/>
    <n v="-10.060199999999998"/>
  </r>
  <r>
    <n v="9777"/>
    <x v="4913"/>
    <x v="2"/>
    <x v="711"/>
    <d v="2011-07-30T00:00:00"/>
    <s v="Standard Class"/>
    <s v="LF-17185"/>
    <x v="166"/>
    <x v="0"/>
    <x v="0"/>
    <x v="52"/>
    <x v="5"/>
    <n v="78207"/>
    <x v="2"/>
    <s v="OFF-BI-10001524"/>
    <x v="1"/>
    <x v="8"/>
    <x v="298"/>
    <x v="6058"/>
    <n v="4"/>
    <n v="0.8"/>
    <n v="-26.854400000000012"/>
  </r>
  <r>
    <n v="9778"/>
    <x v="4913"/>
    <x v="2"/>
    <x v="711"/>
    <d v="2011-07-30T00:00:00"/>
    <s v="Standard Class"/>
    <s v="LF-17185"/>
    <x v="166"/>
    <x v="0"/>
    <x v="0"/>
    <x v="52"/>
    <x v="5"/>
    <n v="78207"/>
    <x v="2"/>
    <s v="TEC-AC-10002076"/>
    <x v="2"/>
    <x v="11"/>
    <x v="329"/>
    <x v="6059"/>
    <n v="9"/>
    <n v="0.2"/>
    <n v="-26.946000000000012"/>
  </r>
  <r>
    <n v="9779"/>
    <x v="4913"/>
    <x v="2"/>
    <x v="711"/>
    <d v="2011-07-30T00:00:00"/>
    <s v="Standard Class"/>
    <s v="LF-17185"/>
    <x v="166"/>
    <x v="0"/>
    <x v="0"/>
    <x v="52"/>
    <x v="5"/>
    <n v="78207"/>
    <x v="2"/>
    <s v="OFF-BI-10001679"/>
    <x v="1"/>
    <x v="8"/>
    <x v="212"/>
    <x v="6060"/>
    <n v="5"/>
    <n v="0.8"/>
    <n v="-13.32"/>
  </r>
  <r>
    <n v="9780"/>
    <x v="4913"/>
    <x v="2"/>
    <x v="711"/>
    <d v="2011-07-30T00:00:00"/>
    <s v="Standard Class"/>
    <s v="LF-17185"/>
    <x v="166"/>
    <x v="0"/>
    <x v="0"/>
    <x v="52"/>
    <x v="5"/>
    <n v="78207"/>
    <x v="2"/>
    <s v="OFF-AP-10003281"/>
    <x v="1"/>
    <x v="9"/>
    <x v="1180"/>
    <x v="6061"/>
    <n v="2"/>
    <n v="0.8"/>
    <n v="-12.090000000000003"/>
  </r>
  <r>
    <n v="9781"/>
    <x v="4914"/>
    <x v="0"/>
    <x v="749"/>
    <d v="2013-09-19T00:00:00"/>
    <s v="Standard Class"/>
    <s v="CL-12565"/>
    <x v="52"/>
    <x v="0"/>
    <x v="0"/>
    <x v="85"/>
    <x v="15"/>
    <n v="11561"/>
    <x v="3"/>
    <s v="TEC-PH-10001944"/>
    <x v="2"/>
    <x v="7"/>
    <x v="1262"/>
    <x v="1907"/>
    <n v="3"/>
    <n v="0"/>
    <n v="131.35499999999996"/>
  </r>
  <r>
    <n v="9782"/>
    <x v="4914"/>
    <x v="0"/>
    <x v="749"/>
    <d v="2013-09-19T00:00:00"/>
    <s v="Standard Class"/>
    <s v="CL-12565"/>
    <x v="52"/>
    <x v="0"/>
    <x v="0"/>
    <x v="85"/>
    <x v="15"/>
    <n v="11561"/>
    <x v="3"/>
    <s v="OFF-BI-10004390"/>
    <x v="1"/>
    <x v="8"/>
    <x v="1155"/>
    <x v="1891"/>
    <n v="2"/>
    <n v="0.2"/>
    <n v="252.58799999999999"/>
  </r>
  <r>
    <n v="9783"/>
    <x v="4915"/>
    <x v="1"/>
    <x v="70"/>
    <d v="2012-06-02T00:00:00"/>
    <s v="Second Class"/>
    <s v="EM-13825"/>
    <x v="605"/>
    <x v="1"/>
    <x v="0"/>
    <x v="267"/>
    <x v="30"/>
    <n v="7501"/>
    <x v="3"/>
    <s v="OFF-PA-10002120"/>
    <x v="1"/>
    <x v="10"/>
    <x v="514"/>
    <x v="4310"/>
    <n v="5"/>
    <n v="0"/>
    <n v="134.65199999999999"/>
  </r>
  <r>
    <n v="9784"/>
    <x v="4915"/>
    <x v="1"/>
    <x v="70"/>
    <d v="2012-06-02T00:00:00"/>
    <s v="Second Class"/>
    <s v="EM-13825"/>
    <x v="605"/>
    <x v="1"/>
    <x v="0"/>
    <x v="267"/>
    <x v="30"/>
    <n v="7501"/>
    <x v="3"/>
    <s v="OFF-ST-10004340"/>
    <x v="1"/>
    <x v="4"/>
    <x v="809"/>
    <x v="1028"/>
    <n v="1"/>
    <n v="0"/>
    <n v="16.788600000000002"/>
  </r>
  <r>
    <n v="9785"/>
    <x v="4915"/>
    <x v="1"/>
    <x v="70"/>
    <d v="2012-06-02T00:00:00"/>
    <s v="Second Class"/>
    <s v="EM-13825"/>
    <x v="605"/>
    <x v="1"/>
    <x v="0"/>
    <x v="267"/>
    <x v="30"/>
    <n v="7501"/>
    <x v="3"/>
    <s v="FUR-FU-10001847"/>
    <x v="0"/>
    <x v="5"/>
    <x v="1355"/>
    <x v="5768"/>
    <n v="2"/>
    <n v="0"/>
    <n v="2.9807999999999995"/>
  </r>
  <r>
    <n v="9786"/>
    <x v="4916"/>
    <x v="1"/>
    <x v="1231"/>
    <d v="2012-05-13T00:00:00"/>
    <s v="Standard Class"/>
    <s v="ME-17725"/>
    <x v="250"/>
    <x v="0"/>
    <x v="0"/>
    <x v="103"/>
    <x v="0"/>
    <n v="40214"/>
    <x v="0"/>
    <s v="OFF-BI-10000962"/>
    <x v="1"/>
    <x v="8"/>
    <x v="1504"/>
    <x v="6062"/>
    <n v="3"/>
    <n v="0"/>
    <n v="23.916899999999998"/>
  </r>
  <r>
    <n v="9787"/>
    <x v="4917"/>
    <x v="2"/>
    <x v="1127"/>
    <d v="2011-11-05T00:00:00"/>
    <s v="Same Day"/>
    <s v="BG-11035"/>
    <x v="767"/>
    <x v="0"/>
    <x v="0"/>
    <x v="409"/>
    <x v="17"/>
    <n v="23666"/>
    <x v="0"/>
    <s v="FUR-CH-10004754"/>
    <x v="0"/>
    <x v="1"/>
    <x v="1123"/>
    <x v="6063"/>
    <n v="5"/>
    <n v="0"/>
    <n v="40.472999999999999"/>
  </r>
  <r>
    <n v="9788"/>
    <x v="4918"/>
    <x v="3"/>
    <x v="996"/>
    <d v="2014-04-02T00:00:00"/>
    <s v="Standard Class"/>
    <s v="CJ-12010"/>
    <x v="170"/>
    <x v="0"/>
    <x v="0"/>
    <x v="12"/>
    <x v="5"/>
    <n v="77070"/>
    <x v="2"/>
    <s v="FUR-BO-10001811"/>
    <x v="0"/>
    <x v="0"/>
    <x v="779"/>
    <x v="6064"/>
    <n v="5"/>
    <n v="0.32"/>
    <n v="-30.098000000000127"/>
  </r>
  <r>
    <n v="9789"/>
    <x v="4918"/>
    <x v="3"/>
    <x v="996"/>
    <d v="2014-04-02T00:00:00"/>
    <s v="Standard Class"/>
    <s v="CJ-12010"/>
    <x v="170"/>
    <x v="0"/>
    <x v="0"/>
    <x v="12"/>
    <x v="5"/>
    <n v="77070"/>
    <x v="2"/>
    <s v="FUR-CH-10004063"/>
    <x v="0"/>
    <x v="1"/>
    <x v="120"/>
    <x v="121"/>
    <n v="3"/>
    <n v="0.3"/>
    <n v="-8.5794000000000779"/>
  </r>
  <r>
    <n v="9790"/>
    <x v="4918"/>
    <x v="3"/>
    <x v="996"/>
    <d v="2014-04-02T00:00:00"/>
    <s v="Standard Class"/>
    <s v="CJ-12010"/>
    <x v="170"/>
    <x v="0"/>
    <x v="0"/>
    <x v="12"/>
    <x v="5"/>
    <n v="77070"/>
    <x v="2"/>
    <s v="TEC-AC-10004901"/>
    <x v="2"/>
    <x v="11"/>
    <x v="642"/>
    <x v="3149"/>
    <n v="1"/>
    <n v="0.2"/>
    <n v="6.9985999999999997"/>
  </r>
  <r>
    <n v="9791"/>
    <x v="4918"/>
    <x v="3"/>
    <x v="996"/>
    <d v="2014-04-02T00:00:00"/>
    <s v="Standard Class"/>
    <s v="CJ-12010"/>
    <x v="170"/>
    <x v="0"/>
    <x v="0"/>
    <x v="12"/>
    <x v="5"/>
    <n v="77070"/>
    <x v="2"/>
    <s v="FUR-CH-10001714"/>
    <x v="0"/>
    <x v="1"/>
    <x v="1295"/>
    <x v="6065"/>
    <n v="2"/>
    <n v="0.3"/>
    <n v="-66.391599999999983"/>
  </r>
  <r>
    <n v="9792"/>
    <x v="4919"/>
    <x v="2"/>
    <x v="371"/>
    <d v="2011-05-23T00:00:00"/>
    <s v="Second Class"/>
    <s v="KH-16360"/>
    <x v="347"/>
    <x v="0"/>
    <x v="0"/>
    <x v="12"/>
    <x v="5"/>
    <n v="77070"/>
    <x v="2"/>
    <s v="OFF-EN-10003134"/>
    <x v="1"/>
    <x v="12"/>
    <x v="33"/>
    <x v="6066"/>
    <n v="6"/>
    <n v="0.2"/>
    <n v="21.024000000000001"/>
  </r>
  <r>
    <n v="9793"/>
    <x v="4919"/>
    <x v="2"/>
    <x v="371"/>
    <d v="2011-05-23T00:00:00"/>
    <s v="Second Class"/>
    <s v="KH-16360"/>
    <x v="347"/>
    <x v="0"/>
    <x v="0"/>
    <x v="12"/>
    <x v="5"/>
    <n v="77070"/>
    <x v="2"/>
    <s v="FUR-CH-10003396"/>
    <x v="0"/>
    <x v="1"/>
    <x v="385"/>
    <x v="961"/>
    <n v="2"/>
    <n v="0.3"/>
    <n v="-29.252400000000009"/>
  </r>
  <r>
    <n v="9794"/>
    <x v="4919"/>
    <x v="2"/>
    <x v="371"/>
    <d v="2011-05-23T00:00:00"/>
    <s v="Second Class"/>
    <s v="KH-16360"/>
    <x v="347"/>
    <x v="0"/>
    <x v="0"/>
    <x v="12"/>
    <x v="5"/>
    <n v="77070"/>
    <x v="2"/>
    <s v="OFF-PA-10001560"/>
    <x v="1"/>
    <x v="10"/>
    <x v="664"/>
    <x v="6067"/>
    <n v="1"/>
    <n v="0.2"/>
    <n v="1.6307999999999998"/>
  </r>
  <r>
    <n v="9795"/>
    <x v="4919"/>
    <x v="2"/>
    <x v="371"/>
    <d v="2011-05-23T00:00:00"/>
    <s v="Second Class"/>
    <s v="KH-16360"/>
    <x v="347"/>
    <x v="0"/>
    <x v="0"/>
    <x v="12"/>
    <x v="5"/>
    <n v="77070"/>
    <x v="2"/>
    <s v="OFF-BI-10000977"/>
    <x v="1"/>
    <x v="8"/>
    <x v="982"/>
    <x v="6068"/>
    <n v="3"/>
    <n v="0.8"/>
    <n v="-31.00800000000001"/>
  </r>
  <r>
    <n v="9796"/>
    <x v="4920"/>
    <x v="0"/>
    <x v="206"/>
    <d v="2013-05-29T00:00:00"/>
    <s v="Standard Class"/>
    <s v="SH-19975"/>
    <x v="64"/>
    <x v="1"/>
    <x v="0"/>
    <x v="22"/>
    <x v="10"/>
    <n v="60610"/>
    <x v="2"/>
    <s v="OFF-BI-10003429"/>
    <x v="1"/>
    <x v="8"/>
    <x v="844"/>
    <x v="6069"/>
    <n v="3"/>
    <n v="0.8"/>
    <n v="-5.8869000000000007"/>
  </r>
  <r>
    <n v="9797"/>
    <x v="4921"/>
    <x v="1"/>
    <x v="1026"/>
    <d v="2012-01-17T00:00:00"/>
    <s v="Standard Class"/>
    <s v="CS-12490"/>
    <x v="703"/>
    <x v="1"/>
    <x v="0"/>
    <x v="167"/>
    <x v="24"/>
    <n v="43615"/>
    <x v="3"/>
    <s v="OFF-AR-10001374"/>
    <x v="1"/>
    <x v="6"/>
    <x v="310"/>
    <x v="563"/>
    <n v="2"/>
    <n v="0.2"/>
    <n v="1.5551999999999992"/>
  </r>
  <r>
    <n v="9798"/>
    <x v="4921"/>
    <x v="1"/>
    <x v="1026"/>
    <d v="2012-01-17T00:00:00"/>
    <s v="Standard Class"/>
    <s v="CS-12490"/>
    <x v="703"/>
    <x v="1"/>
    <x v="0"/>
    <x v="167"/>
    <x v="24"/>
    <n v="43615"/>
    <x v="3"/>
    <s v="TEC-PH-10004977"/>
    <x v="2"/>
    <x v="7"/>
    <x v="34"/>
    <x v="6070"/>
    <n v="2"/>
    <n v="0.4"/>
    <n v="-43.117800000000045"/>
  </r>
  <r>
    <n v="9799"/>
    <x v="4921"/>
    <x v="1"/>
    <x v="1026"/>
    <d v="2012-01-17T00:00:00"/>
    <s v="Standard Class"/>
    <s v="CS-12490"/>
    <x v="703"/>
    <x v="1"/>
    <x v="0"/>
    <x v="167"/>
    <x v="24"/>
    <n v="43615"/>
    <x v="3"/>
    <s v="TEC-PH-10000912"/>
    <x v="2"/>
    <x v="7"/>
    <x v="1330"/>
    <x v="6071"/>
    <n v="4"/>
    <n v="0.4"/>
    <n v="2.6375999999999991"/>
  </r>
  <r>
    <n v="9800"/>
    <x v="4921"/>
    <x v="1"/>
    <x v="1026"/>
    <d v="2012-01-17T00:00:00"/>
    <s v="Standard Class"/>
    <s v="CS-12490"/>
    <x v="703"/>
    <x v="1"/>
    <x v="0"/>
    <x v="167"/>
    <x v="24"/>
    <n v="43615"/>
    <x v="3"/>
    <s v="TEC-AC-10000487"/>
    <x v="2"/>
    <x v="11"/>
    <x v="1673"/>
    <x v="6072"/>
    <n v="2"/>
    <n v="0.2"/>
    <n v="2.2065999999999999"/>
  </r>
  <r>
    <n v="9801"/>
    <x v="4921"/>
    <x v="1"/>
    <x v="1026"/>
    <d v="2012-01-17T00:00:00"/>
    <s v="Standard Class"/>
    <s v="CS-12490"/>
    <x v="703"/>
    <x v="1"/>
    <x v="0"/>
    <x v="167"/>
    <x v="24"/>
    <n v="43615"/>
    <x v="3"/>
    <s v="TEC-PH-10002262"/>
    <x v="2"/>
    <x v="7"/>
    <x v="472"/>
    <x v="6073"/>
    <n v="3"/>
    <n v="0.4"/>
    <n v="-21.423599999999993"/>
  </r>
  <r>
    <n v="9802"/>
    <x v="4922"/>
    <x v="3"/>
    <x v="365"/>
    <d v="2014-10-07T00:00:00"/>
    <s v="Standard Class"/>
    <s v="JK-15730"/>
    <x v="300"/>
    <x v="0"/>
    <x v="0"/>
    <x v="529"/>
    <x v="1"/>
    <n v="95240"/>
    <x v="1"/>
    <s v="OFF-SU-10000898"/>
    <x v="1"/>
    <x v="14"/>
    <x v="1181"/>
    <x v="6074"/>
    <n v="7"/>
    <n v="0"/>
    <n v="28.216999999999992"/>
  </r>
  <r>
    <n v="9803"/>
    <x v="4923"/>
    <x v="1"/>
    <x v="1074"/>
    <d v="2012-07-20T00:00:00"/>
    <s v="Second Class"/>
    <s v="PJ-19015"/>
    <x v="307"/>
    <x v="0"/>
    <x v="0"/>
    <x v="20"/>
    <x v="15"/>
    <n v="10024"/>
    <x v="3"/>
    <s v="OFF-BI-10004182"/>
    <x v="1"/>
    <x v="8"/>
    <x v="73"/>
    <x v="5353"/>
    <n v="2"/>
    <n v="0.2"/>
    <n v="1.2064000000000001"/>
  </r>
  <r>
    <n v="9804"/>
    <x v="4923"/>
    <x v="1"/>
    <x v="1074"/>
    <d v="2012-07-20T00:00:00"/>
    <s v="Second Class"/>
    <s v="PJ-19015"/>
    <x v="307"/>
    <x v="0"/>
    <x v="0"/>
    <x v="20"/>
    <x v="15"/>
    <n v="10024"/>
    <x v="3"/>
    <s v="TEC-PH-10002468"/>
    <x v="2"/>
    <x v="7"/>
    <x v="1210"/>
    <x v="4472"/>
    <n v="1"/>
    <n v="0"/>
    <n v="36.717300000000009"/>
  </r>
  <r>
    <n v="9805"/>
    <x v="4923"/>
    <x v="1"/>
    <x v="1074"/>
    <d v="2012-07-20T00:00:00"/>
    <s v="Second Class"/>
    <s v="PJ-19015"/>
    <x v="307"/>
    <x v="0"/>
    <x v="0"/>
    <x v="20"/>
    <x v="15"/>
    <n v="10024"/>
    <x v="3"/>
    <s v="FUR-FU-10002364"/>
    <x v="0"/>
    <x v="5"/>
    <x v="1231"/>
    <x v="1576"/>
    <n v="1"/>
    <n v="0"/>
    <n v="2.1401999999999992"/>
  </r>
  <r>
    <n v="9806"/>
    <x v="4924"/>
    <x v="0"/>
    <x v="147"/>
    <d v="2013-10-27T00:00:00"/>
    <s v="Standard Class"/>
    <s v="AP-10720"/>
    <x v="399"/>
    <x v="2"/>
    <x v="0"/>
    <x v="2"/>
    <x v="2"/>
    <n v="33311"/>
    <x v="0"/>
    <s v="FUR-FU-10002878"/>
    <x v="0"/>
    <x v="5"/>
    <x v="1125"/>
    <x v="6075"/>
    <n v="2"/>
    <n v="0.2"/>
    <n v="9.6832000000000011"/>
  </r>
  <r>
    <n v="9807"/>
    <x v="4924"/>
    <x v="0"/>
    <x v="147"/>
    <d v="2013-10-27T00:00:00"/>
    <s v="Standard Class"/>
    <s v="AP-10720"/>
    <x v="399"/>
    <x v="2"/>
    <x v="0"/>
    <x v="2"/>
    <x v="2"/>
    <n v="33311"/>
    <x v="0"/>
    <s v="OFF-BI-10004817"/>
    <x v="1"/>
    <x v="8"/>
    <x v="1199"/>
    <x v="6076"/>
    <n v="8"/>
    <n v="0.7"/>
    <n v="-21.084799999999994"/>
  </r>
  <r>
    <n v="9808"/>
    <x v="4925"/>
    <x v="3"/>
    <x v="944"/>
    <d v="2014-08-02T00:00:00"/>
    <s v="Second Class"/>
    <s v="JW-15955"/>
    <x v="527"/>
    <x v="0"/>
    <x v="0"/>
    <x v="253"/>
    <x v="3"/>
    <n v="27604"/>
    <x v="0"/>
    <s v="FUR-CH-10001146"/>
    <x v="0"/>
    <x v="1"/>
    <x v="64"/>
    <x v="968"/>
    <n v="4"/>
    <n v="0.2"/>
    <n v="12.177999999999983"/>
  </r>
  <r>
    <n v="9809"/>
    <x v="4926"/>
    <x v="3"/>
    <x v="246"/>
    <d v="2014-07-27T00:00:00"/>
    <s v="Standard Class"/>
    <s v="PT-19090"/>
    <x v="690"/>
    <x v="0"/>
    <x v="0"/>
    <x v="22"/>
    <x v="10"/>
    <n v="60623"/>
    <x v="2"/>
    <s v="OFF-BI-10001116"/>
    <x v="1"/>
    <x v="8"/>
    <x v="1066"/>
    <x v="6077"/>
    <n v="2"/>
    <n v="0.8"/>
    <n v="-3.3792"/>
  </r>
  <r>
    <n v="9810"/>
    <x v="4927"/>
    <x v="2"/>
    <x v="845"/>
    <d v="2011-11-11T00:00:00"/>
    <s v="Second Class"/>
    <s v="TB-21595"/>
    <x v="180"/>
    <x v="0"/>
    <x v="0"/>
    <x v="32"/>
    <x v="21"/>
    <n v="97206"/>
    <x v="1"/>
    <s v="OFF-PA-10000304"/>
    <x v="1"/>
    <x v="10"/>
    <x v="88"/>
    <x v="233"/>
    <n v="5"/>
    <n v="0.2"/>
    <n v="9.0719999999999992"/>
  </r>
  <r>
    <n v="9811"/>
    <x v="4927"/>
    <x v="2"/>
    <x v="845"/>
    <d v="2011-11-11T00:00:00"/>
    <s v="Second Class"/>
    <s v="TB-21595"/>
    <x v="180"/>
    <x v="0"/>
    <x v="0"/>
    <x v="32"/>
    <x v="21"/>
    <n v="97206"/>
    <x v="1"/>
    <s v="OFF-AR-10002240"/>
    <x v="1"/>
    <x v="6"/>
    <x v="962"/>
    <x v="6078"/>
    <n v="4"/>
    <n v="0.2"/>
    <n v="9.0575999999999972"/>
  </r>
  <r>
    <n v="9812"/>
    <x v="4928"/>
    <x v="0"/>
    <x v="581"/>
    <d v="2013-12-01T00:00:00"/>
    <s v="First Class"/>
    <s v="CB-12025"/>
    <x v="90"/>
    <x v="0"/>
    <x v="0"/>
    <x v="522"/>
    <x v="30"/>
    <n v="7017"/>
    <x v="3"/>
    <s v="OFF-PA-10001246"/>
    <x v="1"/>
    <x v="10"/>
    <x v="1392"/>
    <x v="243"/>
    <n v="4"/>
    <n v="0"/>
    <n v="12.441600000000001"/>
  </r>
  <r>
    <n v="9813"/>
    <x v="4928"/>
    <x v="0"/>
    <x v="581"/>
    <d v="2013-12-01T00:00:00"/>
    <s v="First Class"/>
    <s v="CB-12025"/>
    <x v="90"/>
    <x v="0"/>
    <x v="0"/>
    <x v="522"/>
    <x v="30"/>
    <n v="7017"/>
    <x v="3"/>
    <s v="OFF-AR-10000658"/>
    <x v="1"/>
    <x v="6"/>
    <x v="328"/>
    <x v="1637"/>
    <n v="3"/>
    <n v="0"/>
    <n v="9.702"/>
  </r>
  <r>
    <n v="9814"/>
    <x v="4928"/>
    <x v="0"/>
    <x v="581"/>
    <d v="2013-12-01T00:00:00"/>
    <s v="First Class"/>
    <s v="CB-12025"/>
    <x v="90"/>
    <x v="0"/>
    <x v="0"/>
    <x v="522"/>
    <x v="30"/>
    <n v="7017"/>
    <x v="3"/>
    <s v="OFF-PA-10000100"/>
    <x v="1"/>
    <x v="10"/>
    <x v="825"/>
    <x v="2929"/>
    <n v="5"/>
    <n v="0"/>
    <n v="100.4255"/>
  </r>
  <r>
    <n v="9815"/>
    <x v="4928"/>
    <x v="0"/>
    <x v="581"/>
    <d v="2013-12-01T00:00:00"/>
    <s v="First Class"/>
    <s v="CB-12025"/>
    <x v="90"/>
    <x v="0"/>
    <x v="0"/>
    <x v="522"/>
    <x v="30"/>
    <n v="7017"/>
    <x v="3"/>
    <s v="OFF-BI-10004233"/>
    <x v="1"/>
    <x v="8"/>
    <x v="1377"/>
    <x v="6079"/>
    <n v="5"/>
    <n v="0"/>
    <n v="38.376000000000005"/>
  </r>
  <r>
    <n v="9816"/>
    <x v="4929"/>
    <x v="1"/>
    <x v="1214"/>
    <d v="2012-06-12T00:00:00"/>
    <s v="Standard Class"/>
    <s v="AG-10495"/>
    <x v="122"/>
    <x v="1"/>
    <x v="0"/>
    <x v="84"/>
    <x v="2"/>
    <n v="33710"/>
    <x v="0"/>
    <s v="OFF-PA-10002581"/>
    <x v="1"/>
    <x v="10"/>
    <x v="1300"/>
    <x v="4259"/>
    <n v="7"/>
    <n v="0.2"/>
    <n v="54.214999999999982"/>
  </r>
  <r>
    <n v="9817"/>
    <x v="4929"/>
    <x v="1"/>
    <x v="1214"/>
    <d v="2012-06-12T00:00:00"/>
    <s v="Standard Class"/>
    <s v="AG-10495"/>
    <x v="122"/>
    <x v="1"/>
    <x v="0"/>
    <x v="84"/>
    <x v="2"/>
    <n v="33710"/>
    <x v="0"/>
    <s v="OFF-ST-10000046"/>
    <x v="1"/>
    <x v="4"/>
    <x v="757"/>
    <x v="6080"/>
    <n v="4"/>
    <n v="0.2"/>
    <n v="-6.4619999999999891"/>
  </r>
  <r>
    <n v="9818"/>
    <x v="4929"/>
    <x v="1"/>
    <x v="1214"/>
    <d v="2012-06-12T00:00:00"/>
    <s v="Standard Class"/>
    <s v="AG-10495"/>
    <x v="122"/>
    <x v="1"/>
    <x v="0"/>
    <x v="84"/>
    <x v="2"/>
    <n v="33710"/>
    <x v="0"/>
    <s v="FUR-FU-10001185"/>
    <x v="0"/>
    <x v="5"/>
    <x v="1414"/>
    <x v="6081"/>
    <n v="7"/>
    <n v="0.2"/>
    <n v="45.467100000000009"/>
  </r>
  <r>
    <n v="9819"/>
    <x v="4929"/>
    <x v="1"/>
    <x v="1214"/>
    <d v="2012-06-12T00:00:00"/>
    <s v="Standard Class"/>
    <s v="AG-10495"/>
    <x v="122"/>
    <x v="1"/>
    <x v="0"/>
    <x v="84"/>
    <x v="2"/>
    <n v="33710"/>
    <x v="0"/>
    <s v="OFF-AR-10003856"/>
    <x v="1"/>
    <x v="6"/>
    <x v="444"/>
    <x v="3079"/>
    <n v="2"/>
    <n v="0.2"/>
    <n v="0.3335999999999999"/>
  </r>
  <r>
    <n v="9820"/>
    <x v="4929"/>
    <x v="1"/>
    <x v="1214"/>
    <d v="2012-06-12T00:00:00"/>
    <s v="Standard Class"/>
    <s v="AG-10495"/>
    <x v="122"/>
    <x v="1"/>
    <x v="0"/>
    <x v="84"/>
    <x v="2"/>
    <n v="33710"/>
    <x v="0"/>
    <s v="OFF-LA-10001982"/>
    <x v="1"/>
    <x v="2"/>
    <x v="1529"/>
    <x v="6082"/>
    <n v="3"/>
    <n v="0.2"/>
    <n v="3.1499999999999995"/>
  </r>
  <r>
    <n v="9821"/>
    <x v="4929"/>
    <x v="1"/>
    <x v="1214"/>
    <d v="2012-06-12T00:00:00"/>
    <s v="Standard Class"/>
    <s v="AG-10495"/>
    <x v="122"/>
    <x v="1"/>
    <x v="0"/>
    <x v="84"/>
    <x v="2"/>
    <n v="33710"/>
    <x v="0"/>
    <s v="OFF-PA-10001215"/>
    <x v="1"/>
    <x v="10"/>
    <x v="1717"/>
    <x v="3085"/>
    <n v="10"/>
    <n v="0.2"/>
    <n v="13.199999999999998"/>
  </r>
  <r>
    <n v="9822"/>
    <x v="4929"/>
    <x v="1"/>
    <x v="1214"/>
    <d v="2012-06-12T00:00:00"/>
    <s v="Standard Class"/>
    <s v="AG-10495"/>
    <x v="122"/>
    <x v="1"/>
    <x v="0"/>
    <x v="84"/>
    <x v="2"/>
    <n v="33710"/>
    <x v="0"/>
    <s v="OFF-BI-10002429"/>
    <x v="1"/>
    <x v="8"/>
    <x v="467"/>
    <x v="3594"/>
    <n v="2"/>
    <n v="0.7"/>
    <n v="-13.393599999999999"/>
  </r>
  <r>
    <n v="9823"/>
    <x v="4930"/>
    <x v="2"/>
    <x v="860"/>
    <d v="2011-08-19T00:00:00"/>
    <s v="Standard Class"/>
    <s v="BD-11605"/>
    <x v="205"/>
    <x v="0"/>
    <x v="0"/>
    <x v="8"/>
    <x v="1"/>
    <n v="94122"/>
    <x v="1"/>
    <s v="OFF-AP-10003287"/>
    <x v="1"/>
    <x v="9"/>
    <x v="538"/>
    <x v="6083"/>
    <n v="3"/>
    <n v="0"/>
    <n v="42.814799999999998"/>
  </r>
  <r>
    <n v="9824"/>
    <x v="4930"/>
    <x v="2"/>
    <x v="860"/>
    <d v="2011-08-19T00:00:00"/>
    <s v="Standard Class"/>
    <s v="BD-11605"/>
    <x v="205"/>
    <x v="0"/>
    <x v="0"/>
    <x v="8"/>
    <x v="1"/>
    <n v="94122"/>
    <x v="1"/>
    <s v="OFF-PA-10000167"/>
    <x v="1"/>
    <x v="10"/>
    <x v="1071"/>
    <x v="1663"/>
    <n v="3"/>
    <n v="0"/>
    <n v="41.822999999999993"/>
  </r>
  <r>
    <n v="9825"/>
    <x v="4930"/>
    <x v="2"/>
    <x v="860"/>
    <d v="2011-08-19T00:00:00"/>
    <s v="Standard Class"/>
    <s v="BD-11605"/>
    <x v="205"/>
    <x v="0"/>
    <x v="0"/>
    <x v="8"/>
    <x v="1"/>
    <n v="94122"/>
    <x v="1"/>
    <s v="OFF-BI-10002309"/>
    <x v="1"/>
    <x v="8"/>
    <x v="78"/>
    <x v="329"/>
    <n v="4"/>
    <n v="0.2"/>
    <n v="6.2495999999999992"/>
  </r>
  <r>
    <n v="9826"/>
    <x v="4930"/>
    <x v="2"/>
    <x v="860"/>
    <d v="2011-08-19T00:00:00"/>
    <s v="Standard Class"/>
    <s v="BD-11605"/>
    <x v="205"/>
    <x v="0"/>
    <x v="0"/>
    <x v="8"/>
    <x v="1"/>
    <n v="94122"/>
    <x v="1"/>
    <s v="OFF-BI-10003638"/>
    <x v="1"/>
    <x v="8"/>
    <x v="607"/>
    <x v="6084"/>
    <n v="3"/>
    <n v="0.2"/>
    <n v="15.092999999999998"/>
  </r>
  <r>
    <n v="9827"/>
    <x v="4930"/>
    <x v="2"/>
    <x v="860"/>
    <d v="2011-08-19T00:00:00"/>
    <s v="Standard Class"/>
    <s v="BD-11605"/>
    <x v="205"/>
    <x v="0"/>
    <x v="0"/>
    <x v="8"/>
    <x v="1"/>
    <n v="94122"/>
    <x v="1"/>
    <s v="FUR-CH-10003833"/>
    <x v="0"/>
    <x v="1"/>
    <x v="1200"/>
    <x v="2468"/>
    <n v="4"/>
    <n v="0.2"/>
    <n v="-12.196000000000005"/>
  </r>
  <r>
    <n v="9828"/>
    <x v="4931"/>
    <x v="3"/>
    <x v="249"/>
    <d v="2014-06-27T00:00:00"/>
    <s v="Standard Class"/>
    <s v="JS-15685"/>
    <x v="40"/>
    <x v="1"/>
    <x v="0"/>
    <x v="20"/>
    <x v="15"/>
    <n v="10035"/>
    <x v="3"/>
    <s v="OFF-ST-10001511"/>
    <x v="1"/>
    <x v="4"/>
    <x v="551"/>
    <x v="2396"/>
    <n v="2"/>
    <n v="0"/>
    <n v="6.4649999999999892"/>
  </r>
  <r>
    <n v="9829"/>
    <x v="4931"/>
    <x v="3"/>
    <x v="249"/>
    <d v="2014-06-27T00:00:00"/>
    <s v="Standard Class"/>
    <s v="JS-15685"/>
    <x v="40"/>
    <x v="1"/>
    <x v="0"/>
    <x v="20"/>
    <x v="15"/>
    <n v="10035"/>
    <x v="3"/>
    <s v="OFF-BI-10004728"/>
    <x v="1"/>
    <x v="8"/>
    <x v="539"/>
    <x v="5668"/>
    <n v="3"/>
    <n v="0.2"/>
    <n v="3.7595999999999998"/>
  </r>
  <r>
    <n v="9830"/>
    <x v="4932"/>
    <x v="3"/>
    <x v="11"/>
    <d v="2014-07-24T00:00:00"/>
    <s v="Standard Class"/>
    <s v="NF-18385"/>
    <x v="173"/>
    <x v="0"/>
    <x v="0"/>
    <x v="35"/>
    <x v="3"/>
    <n v="28205"/>
    <x v="0"/>
    <s v="FUR-CH-10004218"/>
    <x v="0"/>
    <x v="1"/>
    <x v="38"/>
    <x v="2516"/>
    <n v="3"/>
    <n v="0.2"/>
    <n v="15.147000000000006"/>
  </r>
  <r>
    <n v="9831"/>
    <x v="4933"/>
    <x v="2"/>
    <x v="757"/>
    <d v="2011-12-18T00:00:00"/>
    <s v="Second Class"/>
    <s v="SC-20305"/>
    <x v="253"/>
    <x v="0"/>
    <x v="0"/>
    <x v="486"/>
    <x v="5"/>
    <n v="77705"/>
    <x v="2"/>
    <s v="TEC-AC-10004171"/>
    <x v="2"/>
    <x v="11"/>
    <x v="1312"/>
    <x v="1895"/>
    <n v="4"/>
    <n v="0.2"/>
    <n v="95.990400000000008"/>
  </r>
  <r>
    <n v="9832"/>
    <x v="4933"/>
    <x v="2"/>
    <x v="757"/>
    <d v="2011-12-18T00:00:00"/>
    <s v="Second Class"/>
    <s v="SC-20305"/>
    <x v="253"/>
    <x v="0"/>
    <x v="0"/>
    <x v="486"/>
    <x v="5"/>
    <n v="77705"/>
    <x v="2"/>
    <s v="FUR-FU-10001706"/>
    <x v="0"/>
    <x v="5"/>
    <x v="50"/>
    <x v="6085"/>
    <n v="7"/>
    <n v="0.6"/>
    <n v="-2.5872000000000011"/>
  </r>
  <r>
    <n v="9833"/>
    <x v="4934"/>
    <x v="2"/>
    <x v="598"/>
    <d v="2011-05-22T00:00:00"/>
    <s v="Second Class"/>
    <s v="GA-14515"/>
    <x v="654"/>
    <x v="0"/>
    <x v="0"/>
    <x v="61"/>
    <x v="5"/>
    <n v="75220"/>
    <x v="2"/>
    <s v="OFF-PA-10001526"/>
    <x v="1"/>
    <x v="10"/>
    <x v="1030"/>
    <x v="2217"/>
    <n v="1"/>
    <n v="0.2"/>
    <n v="1.4442000000000004"/>
  </r>
  <r>
    <n v="9834"/>
    <x v="4935"/>
    <x v="3"/>
    <x v="32"/>
    <d v="2014-09-20T00:00:00"/>
    <s v="Standard Class"/>
    <s v="CY-12745"/>
    <x v="388"/>
    <x v="1"/>
    <x v="0"/>
    <x v="24"/>
    <x v="24"/>
    <n v="45503"/>
    <x v="3"/>
    <s v="TEC-AC-10002001"/>
    <x v="2"/>
    <x v="11"/>
    <x v="262"/>
    <x v="6086"/>
    <n v="7"/>
    <n v="0.2"/>
    <n v="190.38810000000001"/>
  </r>
  <r>
    <n v="9835"/>
    <x v="4936"/>
    <x v="0"/>
    <x v="1155"/>
    <d v="2013-10-13T00:00:00"/>
    <s v="First Class"/>
    <s v="WB-21850"/>
    <x v="576"/>
    <x v="0"/>
    <x v="0"/>
    <x v="189"/>
    <x v="5"/>
    <n v="77571"/>
    <x v="2"/>
    <s v="FUR-FU-10004963"/>
    <x v="0"/>
    <x v="5"/>
    <x v="1434"/>
    <x v="6087"/>
    <n v="4"/>
    <n v="0.6"/>
    <n v="-6.2999999999999972"/>
  </r>
  <r>
    <n v="9836"/>
    <x v="4936"/>
    <x v="0"/>
    <x v="1155"/>
    <d v="2013-10-13T00:00:00"/>
    <s v="First Class"/>
    <s v="WB-21850"/>
    <x v="576"/>
    <x v="0"/>
    <x v="0"/>
    <x v="189"/>
    <x v="5"/>
    <n v="77571"/>
    <x v="2"/>
    <s v="OFF-BI-10001597"/>
    <x v="1"/>
    <x v="8"/>
    <x v="790"/>
    <x v="6088"/>
    <n v="2"/>
    <n v="0.8"/>
    <n v="-26.227200000000003"/>
  </r>
  <r>
    <n v="9837"/>
    <x v="4937"/>
    <x v="0"/>
    <x v="477"/>
    <d v="2013-10-02T00:00:00"/>
    <s v="Standard Class"/>
    <s v="DL-12865"/>
    <x v="297"/>
    <x v="0"/>
    <x v="0"/>
    <x v="85"/>
    <x v="1"/>
    <n v="90805"/>
    <x v="1"/>
    <s v="OFF-PA-10000141"/>
    <x v="1"/>
    <x v="10"/>
    <x v="821"/>
    <x v="2943"/>
    <n v="5"/>
    <n v="0"/>
    <n v="5.1229999999999993"/>
  </r>
  <r>
    <n v="9838"/>
    <x v="4937"/>
    <x v="0"/>
    <x v="477"/>
    <d v="2013-10-02T00:00:00"/>
    <s v="Standard Class"/>
    <s v="DL-12865"/>
    <x v="297"/>
    <x v="0"/>
    <x v="0"/>
    <x v="85"/>
    <x v="1"/>
    <n v="90805"/>
    <x v="1"/>
    <s v="OFF-LA-10003923"/>
    <x v="1"/>
    <x v="2"/>
    <x v="424"/>
    <x v="461"/>
    <n v="2"/>
    <n v="0"/>
    <n v="14.8"/>
  </r>
  <r>
    <n v="9839"/>
    <x v="4937"/>
    <x v="0"/>
    <x v="477"/>
    <d v="2013-10-02T00:00:00"/>
    <s v="Standard Class"/>
    <s v="DL-12865"/>
    <x v="297"/>
    <x v="0"/>
    <x v="0"/>
    <x v="85"/>
    <x v="1"/>
    <n v="90805"/>
    <x v="1"/>
    <s v="OFF-LA-10001771"/>
    <x v="1"/>
    <x v="2"/>
    <x v="1119"/>
    <x v="1393"/>
    <n v="1"/>
    <n v="0"/>
    <n v="2.2907999999999999"/>
  </r>
  <r>
    <n v="9840"/>
    <x v="4937"/>
    <x v="0"/>
    <x v="477"/>
    <d v="2013-10-02T00:00:00"/>
    <s v="Standard Class"/>
    <s v="DL-12865"/>
    <x v="297"/>
    <x v="0"/>
    <x v="0"/>
    <x v="85"/>
    <x v="1"/>
    <n v="90805"/>
    <x v="1"/>
    <s v="TEC-CO-10001943"/>
    <x v="2"/>
    <x v="16"/>
    <x v="1666"/>
    <x v="5478"/>
    <n v="3"/>
    <n v="0.2"/>
    <n v="161.99189999999999"/>
  </r>
  <r>
    <n v="9841"/>
    <x v="4937"/>
    <x v="0"/>
    <x v="477"/>
    <d v="2013-10-02T00:00:00"/>
    <s v="Standard Class"/>
    <s v="DL-12865"/>
    <x v="297"/>
    <x v="0"/>
    <x v="0"/>
    <x v="85"/>
    <x v="1"/>
    <n v="90805"/>
    <x v="1"/>
    <s v="TEC-PH-10003356"/>
    <x v="2"/>
    <x v="7"/>
    <x v="1689"/>
    <x v="6089"/>
    <n v="8"/>
    <n v="0.2"/>
    <n v="4.4736000000000011"/>
  </r>
  <r>
    <n v="9842"/>
    <x v="4937"/>
    <x v="0"/>
    <x v="477"/>
    <d v="2013-10-02T00:00:00"/>
    <s v="Standard Class"/>
    <s v="DL-12865"/>
    <x v="297"/>
    <x v="0"/>
    <x v="0"/>
    <x v="85"/>
    <x v="1"/>
    <n v="90805"/>
    <x v="1"/>
    <s v="OFF-AR-10002255"/>
    <x v="1"/>
    <x v="6"/>
    <x v="814"/>
    <x v="1784"/>
    <n v="2"/>
    <n v="0"/>
    <n v="1.6703999999999999"/>
  </r>
  <r>
    <n v="9843"/>
    <x v="4937"/>
    <x v="0"/>
    <x v="477"/>
    <d v="2013-10-02T00:00:00"/>
    <s v="Standard Class"/>
    <s v="DL-12865"/>
    <x v="297"/>
    <x v="0"/>
    <x v="0"/>
    <x v="85"/>
    <x v="1"/>
    <n v="90805"/>
    <x v="1"/>
    <s v="FUR-CH-10000665"/>
    <x v="0"/>
    <x v="1"/>
    <x v="656"/>
    <x v="5019"/>
    <n v="4"/>
    <n v="0.2"/>
    <n v="60.391999999999939"/>
  </r>
  <r>
    <n v="9844"/>
    <x v="4938"/>
    <x v="2"/>
    <x v="561"/>
    <d v="2011-06-06T00:00:00"/>
    <s v="First Class"/>
    <s v="RE-19450"/>
    <x v="681"/>
    <x v="0"/>
    <x v="0"/>
    <x v="27"/>
    <x v="10"/>
    <n v="62521"/>
    <x v="2"/>
    <s v="OFF-LA-10001771"/>
    <x v="1"/>
    <x v="2"/>
    <x v="1119"/>
    <x v="801"/>
    <n v="4"/>
    <n v="0.2"/>
    <n v="5.1791999999999998"/>
  </r>
  <r>
    <n v="9845"/>
    <x v="4938"/>
    <x v="2"/>
    <x v="561"/>
    <d v="2011-06-06T00:00:00"/>
    <s v="First Class"/>
    <s v="RE-19450"/>
    <x v="681"/>
    <x v="0"/>
    <x v="0"/>
    <x v="27"/>
    <x v="10"/>
    <n v="62521"/>
    <x v="2"/>
    <s v="FUR-FU-10001475"/>
    <x v="0"/>
    <x v="5"/>
    <x v="499"/>
    <x v="6090"/>
    <n v="7"/>
    <n v="0.6"/>
    <n v="-40.003599999999999"/>
  </r>
  <r>
    <n v="9846"/>
    <x v="4938"/>
    <x v="2"/>
    <x v="561"/>
    <d v="2011-06-06T00:00:00"/>
    <s v="First Class"/>
    <s v="RE-19450"/>
    <x v="681"/>
    <x v="0"/>
    <x v="0"/>
    <x v="27"/>
    <x v="10"/>
    <n v="62521"/>
    <x v="2"/>
    <s v="OFF-ST-10000877"/>
    <x v="1"/>
    <x v="4"/>
    <x v="1104"/>
    <x v="6091"/>
    <n v="3"/>
    <n v="0.2"/>
    <n v="9.9521999999999977"/>
  </r>
  <r>
    <n v="9847"/>
    <x v="4939"/>
    <x v="3"/>
    <x v="264"/>
    <d v="2014-09-05T00:00:00"/>
    <s v="Second Class"/>
    <s v="MH-17290"/>
    <x v="762"/>
    <x v="2"/>
    <x v="0"/>
    <x v="1"/>
    <x v="1"/>
    <n v="90008"/>
    <x v="1"/>
    <s v="OFF-AP-10001492"/>
    <x v="1"/>
    <x v="9"/>
    <x v="22"/>
    <x v="2526"/>
    <n v="5"/>
    <n v="0"/>
    <n v="11.206"/>
  </r>
  <r>
    <n v="9848"/>
    <x v="4939"/>
    <x v="3"/>
    <x v="264"/>
    <d v="2014-09-05T00:00:00"/>
    <s v="Second Class"/>
    <s v="MH-17290"/>
    <x v="762"/>
    <x v="2"/>
    <x v="0"/>
    <x v="1"/>
    <x v="1"/>
    <n v="90008"/>
    <x v="1"/>
    <s v="FUR-FU-10004188"/>
    <x v="0"/>
    <x v="5"/>
    <x v="734"/>
    <x v="6092"/>
    <n v="5"/>
    <n v="0"/>
    <n v="132.99"/>
  </r>
  <r>
    <n v="9849"/>
    <x v="4939"/>
    <x v="3"/>
    <x v="264"/>
    <d v="2014-09-05T00:00:00"/>
    <s v="Second Class"/>
    <s v="MH-17290"/>
    <x v="762"/>
    <x v="2"/>
    <x v="0"/>
    <x v="1"/>
    <x v="1"/>
    <n v="90008"/>
    <x v="1"/>
    <s v="OFF-BI-10004330"/>
    <x v="1"/>
    <x v="8"/>
    <x v="795"/>
    <x v="5442"/>
    <n v="5"/>
    <n v="0.2"/>
    <n v="46.224999999999987"/>
  </r>
  <r>
    <n v="9850"/>
    <x v="4940"/>
    <x v="2"/>
    <x v="791"/>
    <d v="2011-04-18T00:00:00"/>
    <s v="Standard Class"/>
    <s v="EH-13765"/>
    <x v="553"/>
    <x v="1"/>
    <x v="0"/>
    <x v="529"/>
    <x v="1"/>
    <n v="95240"/>
    <x v="1"/>
    <s v="OFF-AR-10002987"/>
    <x v="1"/>
    <x v="6"/>
    <x v="1553"/>
    <x v="2010"/>
    <n v="2"/>
    <n v="0"/>
    <n v="16.268800000000002"/>
  </r>
  <r>
    <n v="9851"/>
    <x v="4941"/>
    <x v="0"/>
    <x v="440"/>
    <d v="2013-05-07T00:00:00"/>
    <s v="Standard Class"/>
    <s v="EH-13765"/>
    <x v="553"/>
    <x v="1"/>
    <x v="0"/>
    <x v="20"/>
    <x v="15"/>
    <n v="10009"/>
    <x v="3"/>
    <s v="FUR-FU-10000732"/>
    <x v="0"/>
    <x v="5"/>
    <x v="540"/>
    <x v="2391"/>
    <n v="2"/>
    <n v="0"/>
    <n v="4.0191999999999997"/>
  </r>
  <r>
    <n v="9852"/>
    <x v="4941"/>
    <x v="0"/>
    <x v="440"/>
    <d v="2013-05-07T00:00:00"/>
    <s v="Standard Class"/>
    <s v="EH-13765"/>
    <x v="553"/>
    <x v="1"/>
    <x v="0"/>
    <x v="20"/>
    <x v="15"/>
    <n v="10009"/>
    <x v="3"/>
    <s v="OFF-BI-10001670"/>
    <x v="1"/>
    <x v="8"/>
    <x v="438"/>
    <x v="3476"/>
    <n v="3"/>
    <n v="0.2"/>
    <n v="33.93"/>
  </r>
  <r>
    <n v="9853"/>
    <x v="4941"/>
    <x v="0"/>
    <x v="440"/>
    <d v="2013-05-07T00:00:00"/>
    <s v="Standard Class"/>
    <s v="EH-13765"/>
    <x v="553"/>
    <x v="1"/>
    <x v="0"/>
    <x v="20"/>
    <x v="15"/>
    <n v="10009"/>
    <x v="3"/>
    <s v="OFF-PA-10000533"/>
    <x v="1"/>
    <x v="10"/>
    <x v="1196"/>
    <x v="1733"/>
    <n v="2"/>
    <n v="0"/>
    <n v="6.0167999999999999"/>
  </r>
  <r>
    <n v="9854"/>
    <x v="4941"/>
    <x v="0"/>
    <x v="440"/>
    <d v="2013-05-07T00:00:00"/>
    <s v="Standard Class"/>
    <s v="EH-13765"/>
    <x v="553"/>
    <x v="1"/>
    <x v="0"/>
    <x v="20"/>
    <x v="15"/>
    <n v="10009"/>
    <x v="3"/>
    <s v="FUR-FU-10002253"/>
    <x v="0"/>
    <x v="5"/>
    <x v="587"/>
    <x v="6093"/>
    <n v="5"/>
    <n v="0"/>
    <n v="83.733000000000004"/>
  </r>
  <r>
    <n v="9855"/>
    <x v="4942"/>
    <x v="3"/>
    <x v="249"/>
    <d v="2014-06-24T00:00:00"/>
    <s v="Standard Class"/>
    <s v="GA-14515"/>
    <x v="654"/>
    <x v="0"/>
    <x v="0"/>
    <x v="8"/>
    <x v="1"/>
    <n v="94109"/>
    <x v="1"/>
    <s v="FUR-FU-10002396"/>
    <x v="0"/>
    <x v="5"/>
    <x v="1581"/>
    <x v="6094"/>
    <n v="4"/>
    <n v="0"/>
    <n v="21.134400000000003"/>
  </r>
  <r>
    <n v="9856"/>
    <x v="4942"/>
    <x v="3"/>
    <x v="249"/>
    <d v="2014-06-24T00:00:00"/>
    <s v="Standard Class"/>
    <s v="GA-14515"/>
    <x v="654"/>
    <x v="0"/>
    <x v="0"/>
    <x v="8"/>
    <x v="1"/>
    <n v="94109"/>
    <x v="1"/>
    <s v="OFF-PA-10004438"/>
    <x v="1"/>
    <x v="10"/>
    <x v="1472"/>
    <x v="335"/>
    <n v="2"/>
    <n v="0"/>
    <n v="11.543199999999999"/>
  </r>
  <r>
    <n v="9857"/>
    <x v="4943"/>
    <x v="2"/>
    <x v="1232"/>
    <d v="2011-11-11T00:00:00"/>
    <s v="Standard Class"/>
    <s v="GA-14515"/>
    <x v="654"/>
    <x v="0"/>
    <x v="0"/>
    <x v="38"/>
    <x v="32"/>
    <n v="31907"/>
    <x v="0"/>
    <s v="OFF-PA-10000587"/>
    <x v="1"/>
    <x v="10"/>
    <x v="57"/>
    <x v="2908"/>
    <n v="6"/>
    <n v="0"/>
    <n v="20.9664"/>
  </r>
  <r>
    <n v="9858"/>
    <x v="4944"/>
    <x v="1"/>
    <x v="514"/>
    <d v="2012-03-30T00:00:00"/>
    <s v="Standard Class"/>
    <s v="EB-13840"/>
    <x v="225"/>
    <x v="1"/>
    <x v="0"/>
    <x v="4"/>
    <x v="4"/>
    <n v="98103"/>
    <x v="1"/>
    <s v="FUR-TA-10001889"/>
    <x v="0"/>
    <x v="3"/>
    <x v="406"/>
    <x v="6095"/>
    <n v="8"/>
    <n v="0"/>
    <n v="610.86239999999998"/>
  </r>
  <r>
    <n v="9859"/>
    <x v="4945"/>
    <x v="3"/>
    <x v="424"/>
    <d v="2014-01-21T00:00:00"/>
    <s v="Standard Class"/>
    <s v="HR-14770"/>
    <x v="367"/>
    <x v="2"/>
    <x v="0"/>
    <x v="102"/>
    <x v="14"/>
    <n v="47374"/>
    <x v="2"/>
    <s v="OFF-ST-10001590"/>
    <x v="1"/>
    <x v="4"/>
    <x v="146"/>
    <x v="4005"/>
    <n v="5"/>
    <n v="0"/>
    <n v="17.523999999999997"/>
  </r>
  <r>
    <n v="9860"/>
    <x v="4945"/>
    <x v="3"/>
    <x v="424"/>
    <d v="2014-01-21T00:00:00"/>
    <s v="Standard Class"/>
    <s v="HR-14770"/>
    <x v="367"/>
    <x v="2"/>
    <x v="0"/>
    <x v="102"/>
    <x v="14"/>
    <n v="47374"/>
    <x v="2"/>
    <s v="OFF-FA-10003472"/>
    <x v="1"/>
    <x v="13"/>
    <x v="240"/>
    <x v="2182"/>
    <n v="2"/>
    <n v="0"/>
    <n v="0.1008"/>
  </r>
  <r>
    <n v="9861"/>
    <x v="4945"/>
    <x v="3"/>
    <x v="424"/>
    <d v="2014-01-21T00:00:00"/>
    <s v="Standard Class"/>
    <s v="HR-14770"/>
    <x v="367"/>
    <x v="2"/>
    <x v="0"/>
    <x v="102"/>
    <x v="14"/>
    <n v="47374"/>
    <x v="2"/>
    <s v="TEC-PH-10000169"/>
    <x v="2"/>
    <x v="7"/>
    <x v="1029"/>
    <x v="766"/>
    <n v="4"/>
    <n v="0"/>
    <n v="1.3559999999999945"/>
  </r>
  <r>
    <n v="9862"/>
    <x v="4945"/>
    <x v="3"/>
    <x v="424"/>
    <d v="2014-01-21T00:00:00"/>
    <s v="Standard Class"/>
    <s v="HR-14770"/>
    <x v="367"/>
    <x v="2"/>
    <x v="0"/>
    <x v="102"/>
    <x v="14"/>
    <n v="47374"/>
    <x v="2"/>
    <s v="OFF-ST-10002562"/>
    <x v="1"/>
    <x v="4"/>
    <x v="33"/>
    <x v="2572"/>
    <n v="2"/>
    <n v="0"/>
    <n v="5.2528000000000006"/>
  </r>
  <r>
    <n v="9863"/>
    <x v="4945"/>
    <x v="3"/>
    <x v="424"/>
    <d v="2014-01-21T00:00:00"/>
    <s v="Standard Class"/>
    <s v="HR-14770"/>
    <x v="367"/>
    <x v="2"/>
    <x v="0"/>
    <x v="102"/>
    <x v="14"/>
    <n v="47374"/>
    <x v="2"/>
    <s v="TEC-AC-10001445"/>
    <x v="2"/>
    <x v="11"/>
    <x v="422"/>
    <x v="6096"/>
    <n v="4"/>
    <n v="0"/>
    <n v="2.5451999999999995"/>
  </r>
  <r>
    <n v="9864"/>
    <x v="4945"/>
    <x v="3"/>
    <x v="424"/>
    <d v="2014-01-21T00:00:00"/>
    <s v="Standard Class"/>
    <s v="HR-14770"/>
    <x v="367"/>
    <x v="2"/>
    <x v="0"/>
    <x v="102"/>
    <x v="14"/>
    <n v="47374"/>
    <x v="2"/>
    <s v="OFF-PA-10004156"/>
    <x v="1"/>
    <x v="10"/>
    <x v="743"/>
    <x v="1189"/>
    <n v="1"/>
    <n v="0"/>
    <n v="5.5565999999999995"/>
  </r>
  <r>
    <n v="9865"/>
    <x v="4945"/>
    <x v="3"/>
    <x v="424"/>
    <d v="2014-01-21T00:00:00"/>
    <s v="Standard Class"/>
    <s v="HR-14770"/>
    <x v="367"/>
    <x v="2"/>
    <x v="0"/>
    <x v="102"/>
    <x v="14"/>
    <n v="47374"/>
    <x v="2"/>
    <s v="TEC-AC-10004469"/>
    <x v="2"/>
    <x v="11"/>
    <x v="238"/>
    <x v="3863"/>
    <n v="4"/>
    <n v="0"/>
    <n v="70.312000000000012"/>
  </r>
  <r>
    <n v="9866"/>
    <x v="4945"/>
    <x v="3"/>
    <x v="424"/>
    <d v="2014-01-21T00:00:00"/>
    <s v="Standard Class"/>
    <s v="HR-14770"/>
    <x v="367"/>
    <x v="2"/>
    <x v="0"/>
    <x v="102"/>
    <x v="14"/>
    <n v="47374"/>
    <x v="2"/>
    <s v="FUR-FU-10001037"/>
    <x v="0"/>
    <x v="5"/>
    <x v="1160"/>
    <x v="1651"/>
    <n v="2"/>
    <n v="0"/>
    <n v="8.532"/>
  </r>
  <r>
    <n v="9867"/>
    <x v="4946"/>
    <x v="1"/>
    <x v="514"/>
    <d v="2012-03-28T00:00:00"/>
    <s v="Second Class"/>
    <s v="SM-20950"/>
    <x v="416"/>
    <x v="1"/>
    <x v="0"/>
    <x v="20"/>
    <x v="15"/>
    <n v="10009"/>
    <x v="3"/>
    <s v="OFF-ST-10002615"/>
    <x v="1"/>
    <x v="4"/>
    <x v="1427"/>
    <x v="2969"/>
    <n v="7"/>
    <n v="0"/>
    <n v="282.20920000000001"/>
  </r>
  <r>
    <n v="9868"/>
    <x v="4946"/>
    <x v="1"/>
    <x v="514"/>
    <d v="2012-03-28T00:00:00"/>
    <s v="Second Class"/>
    <s v="SM-20950"/>
    <x v="416"/>
    <x v="1"/>
    <x v="0"/>
    <x v="20"/>
    <x v="15"/>
    <n v="10009"/>
    <x v="3"/>
    <s v="OFF-AP-10000595"/>
    <x v="1"/>
    <x v="9"/>
    <x v="1496"/>
    <x v="2638"/>
    <n v="3"/>
    <n v="0"/>
    <n v="3.4086000000000003"/>
  </r>
  <r>
    <n v="9869"/>
    <x v="4947"/>
    <x v="2"/>
    <x v="301"/>
    <d v="2011-11-03T00:00:00"/>
    <s v="First Class"/>
    <s v="EA-14035"/>
    <x v="105"/>
    <x v="1"/>
    <x v="0"/>
    <x v="530"/>
    <x v="24"/>
    <n v="45040"/>
    <x v="3"/>
    <s v="FUR-FU-10002253"/>
    <x v="0"/>
    <x v="5"/>
    <x v="587"/>
    <x v="4574"/>
    <n v="2"/>
    <n v="0.2"/>
    <n v="16.317200000000003"/>
  </r>
  <r>
    <n v="9870"/>
    <x v="4947"/>
    <x v="2"/>
    <x v="301"/>
    <d v="2011-11-03T00:00:00"/>
    <s v="First Class"/>
    <s v="EA-14035"/>
    <x v="105"/>
    <x v="1"/>
    <x v="0"/>
    <x v="530"/>
    <x v="24"/>
    <n v="45040"/>
    <x v="3"/>
    <s v="OFF-BI-10000494"/>
    <x v="1"/>
    <x v="8"/>
    <x v="1563"/>
    <x v="2968"/>
    <n v="2"/>
    <n v="0.7"/>
    <n v="-2.6099999999999994"/>
  </r>
  <r>
    <n v="9871"/>
    <x v="4947"/>
    <x v="2"/>
    <x v="301"/>
    <d v="2011-11-03T00:00:00"/>
    <s v="First Class"/>
    <s v="EA-14035"/>
    <x v="105"/>
    <x v="1"/>
    <x v="0"/>
    <x v="530"/>
    <x v="24"/>
    <n v="45040"/>
    <x v="3"/>
    <s v="OFF-BI-10001658"/>
    <x v="1"/>
    <x v="8"/>
    <x v="439"/>
    <x v="2849"/>
    <n v="3"/>
    <n v="0.7"/>
    <n v="-17.942399999999992"/>
  </r>
  <r>
    <n v="9872"/>
    <x v="4948"/>
    <x v="3"/>
    <x v="833"/>
    <d v="2014-10-07T00:00:00"/>
    <s v="Same Day"/>
    <s v="MH-17455"/>
    <x v="708"/>
    <x v="0"/>
    <x v="0"/>
    <x v="22"/>
    <x v="10"/>
    <n v="60623"/>
    <x v="2"/>
    <s v="OFF-ST-10003208"/>
    <x v="1"/>
    <x v="4"/>
    <x v="243"/>
    <x v="6097"/>
    <n v="2"/>
    <n v="0.2"/>
    <n v="32.662799999999947"/>
  </r>
  <r>
    <n v="9873"/>
    <x v="4948"/>
    <x v="3"/>
    <x v="833"/>
    <d v="2014-10-07T00:00:00"/>
    <s v="Same Day"/>
    <s v="MH-17455"/>
    <x v="708"/>
    <x v="0"/>
    <x v="0"/>
    <x v="22"/>
    <x v="10"/>
    <n v="60623"/>
    <x v="2"/>
    <s v="OFF-AR-10004790"/>
    <x v="1"/>
    <x v="6"/>
    <x v="33"/>
    <x v="3764"/>
    <n v="2"/>
    <n v="0.2"/>
    <n v="1.1969999999999992"/>
  </r>
  <r>
    <n v="9874"/>
    <x v="4949"/>
    <x v="0"/>
    <x v="107"/>
    <d v="2013-12-15T00:00:00"/>
    <s v="Standard Class"/>
    <s v="SL-20155"/>
    <x v="359"/>
    <x v="2"/>
    <x v="0"/>
    <x v="20"/>
    <x v="15"/>
    <n v="10024"/>
    <x v="3"/>
    <s v="OFF-PA-10004609"/>
    <x v="1"/>
    <x v="10"/>
    <x v="1494"/>
    <x v="90"/>
    <n v="1"/>
    <n v="0"/>
    <n v="3.1104000000000003"/>
  </r>
  <r>
    <n v="9875"/>
    <x v="4950"/>
    <x v="0"/>
    <x v="897"/>
    <d v="2013-09-25T00:00:00"/>
    <s v="Second Class"/>
    <s v="NP-18685"/>
    <x v="472"/>
    <x v="2"/>
    <x v="0"/>
    <x v="215"/>
    <x v="24"/>
    <n v="44134"/>
    <x v="3"/>
    <s v="OFF-EN-10003055"/>
    <x v="1"/>
    <x v="12"/>
    <x v="873"/>
    <x v="1109"/>
    <n v="2"/>
    <n v="0.2"/>
    <n v="19.989999999999995"/>
  </r>
  <r>
    <n v="9876"/>
    <x v="4951"/>
    <x v="1"/>
    <x v="1233"/>
    <d v="2013-01-05T00:00:00"/>
    <s v="Standard Class"/>
    <s v="RF-19840"/>
    <x v="167"/>
    <x v="0"/>
    <x v="0"/>
    <x v="20"/>
    <x v="15"/>
    <n v="10035"/>
    <x v="3"/>
    <s v="OFF-SU-10003936"/>
    <x v="1"/>
    <x v="14"/>
    <x v="1826"/>
    <x v="6098"/>
    <n v="2"/>
    <n v="0"/>
    <n v="6.3600000000000101E-2"/>
  </r>
  <r>
    <n v="9877"/>
    <x v="4952"/>
    <x v="3"/>
    <x v="693"/>
    <d v="2014-04-22T00:00:00"/>
    <s v="First Class"/>
    <s v="BE-11455"/>
    <x v="534"/>
    <x v="2"/>
    <x v="0"/>
    <x v="138"/>
    <x v="24"/>
    <n v="44105"/>
    <x v="3"/>
    <s v="OFF-ST-10000078"/>
    <x v="1"/>
    <x v="4"/>
    <x v="1218"/>
    <x v="6099"/>
    <n v="4"/>
    <n v="0.2"/>
    <n v="-21.213600000000099"/>
  </r>
  <r>
    <n v="9878"/>
    <x v="4952"/>
    <x v="3"/>
    <x v="693"/>
    <d v="2014-04-22T00:00:00"/>
    <s v="First Class"/>
    <s v="BE-11455"/>
    <x v="534"/>
    <x v="2"/>
    <x v="0"/>
    <x v="138"/>
    <x v="24"/>
    <n v="44105"/>
    <x v="3"/>
    <s v="OFF-BI-10000174"/>
    <x v="1"/>
    <x v="8"/>
    <x v="1435"/>
    <x v="6100"/>
    <n v="5"/>
    <n v="0.7"/>
    <n v="-6.379999999999999"/>
  </r>
  <r>
    <n v="9879"/>
    <x v="4952"/>
    <x v="3"/>
    <x v="693"/>
    <d v="2014-04-22T00:00:00"/>
    <s v="First Class"/>
    <s v="BE-11455"/>
    <x v="534"/>
    <x v="2"/>
    <x v="0"/>
    <x v="138"/>
    <x v="24"/>
    <n v="44105"/>
    <x v="3"/>
    <s v="TEC-PH-10004080"/>
    <x v="2"/>
    <x v="7"/>
    <x v="1768"/>
    <x v="4457"/>
    <n v="3"/>
    <n v="0.4"/>
    <n v="-24.476399999999998"/>
  </r>
  <r>
    <n v="9880"/>
    <x v="4953"/>
    <x v="0"/>
    <x v="1036"/>
    <d v="2013-08-26T00:00:00"/>
    <s v="Standard Class"/>
    <s v="JK-15370"/>
    <x v="271"/>
    <x v="0"/>
    <x v="0"/>
    <x v="20"/>
    <x v="15"/>
    <n v="10035"/>
    <x v="3"/>
    <s v="FUR-CH-10002961"/>
    <x v="0"/>
    <x v="1"/>
    <x v="939"/>
    <x v="6101"/>
    <n v="7"/>
    <n v="0.1"/>
    <n v="63.685999999999979"/>
  </r>
  <r>
    <n v="9881"/>
    <x v="4954"/>
    <x v="1"/>
    <x v="352"/>
    <d v="2012-05-31T00:00:00"/>
    <s v="First Class"/>
    <s v="CC-12100"/>
    <x v="385"/>
    <x v="2"/>
    <x v="0"/>
    <x v="138"/>
    <x v="24"/>
    <n v="44105"/>
    <x v="3"/>
    <s v="OFF-PA-10000474"/>
    <x v="1"/>
    <x v="10"/>
    <x v="33"/>
    <x v="633"/>
    <n v="3"/>
    <n v="0.2"/>
    <n v="28.706399999999991"/>
  </r>
  <r>
    <n v="9882"/>
    <x v="4955"/>
    <x v="2"/>
    <x v="1132"/>
    <d v="2011-08-13T00:00:00"/>
    <s v="First Class"/>
    <s v="LL-16840"/>
    <x v="328"/>
    <x v="0"/>
    <x v="0"/>
    <x v="318"/>
    <x v="32"/>
    <n v="30188"/>
    <x v="0"/>
    <s v="OFF-BI-10000138"/>
    <x v="1"/>
    <x v="8"/>
    <x v="600"/>
    <x v="1230"/>
    <n v="3"/>
    <n v="0"/>
    <n v="6.7392000000000003"/>
  </r>
  <r>
    <n v="9883"/>
    <x v="4955"/>
    <x v="2"/>
    <x v="1132"/>
    <d v="2011-08-13T00:00:00"/>
    <s v="First Class"/>
    <s v="LL-16840"/>
    <x v="328"/>
    <x v="0"/>
    <x v="0"/>
    <x v="318"/>
    <x v="32"/>
    <n v="30188"/>
    <x v="0"/>
    <s v="TEC-AC-10000023"/>
    <x v="2"/>
    <x v="11"/>
    <x v="900"/>
    <x v="6102"/>
    <n v="13"/>
    <n v="0"/>
    <n v="98.139599999999987"/>
  </r>
  <r>
    <n v="9884"/>
    <x v="4956"/>
    <x v="2"/>
    <x v="1234"/>
    <d v="2011-04-08T00:00:00"/>
    <s v="Standard Class"/>
    <s v="KE-16420"/>
    <x v="722"/>
    <x v="1"/>
    <x v="0"/>
    <x v="1"/>
    <x v="1"/>
    <n v="90008"/>
    <x v="1"/>
    <s v="OFF-EN-10001415"/>
    <x v="1"/>
    <x v="12"/>
    <x v="33"/>
    <x v="954"/>
    <n v="2"/>
    <n v="0"/>
    <n v="5.58"/>
  </r>
  <r>
    <n v="9885"/>
    <x v="4956"/>
    <x v="2"/>
    <x v="1234"/>
    <d v="2011-04-08T00:00:00"/>
    <s v="Standard Class"/>
    <s v="KE-16420"/>
    <x v="722"/>
    <x v="1"/>
    <x v="0"/>
    <x v="1"/>
    <x v="1"/>
    <n v="90008"/>
    <x v="1"/>
    <s v="TEC-AC-10001284"/>
    <x v="2"/>
    <x v="11"/>
    <x v="1172"/>
    <x v="1038"/>
    <n v="3"/>
    <n v="0"/>
    <n v="22.4316"/>
  </r>
  <r>
    <n v="9886"/>
    <x v="4956"/>
    <x v="2"/>
    <x v="1234"/>
    <d v="2011-04-08T00:00:00"/>
    <s v="Standard Class"/>
    <s v="KE-16420"/>
    <x v="722"/>
    <x v="1"/>
    <x v="0"/>
    <x v="1"/>
    <x v="1"/>
    <n v="90008"/>
    <x v="1"/>
    <s v="TEC-AC-10000736"/>
    <x v="2"/>
    <x v="11"/>
    <x v="1085"/>
    <x v="460"/>
    <n v="2"/>
    <n v="0"/>
    <n v="57.592799999999997"/>
  </r>
  <r>
    <n v="9887"/>
    <x v="4957"/>
    <x v="2"/>
    <x v="1213"/>
    <d v="2011-01-28T00:00:00"/>
    <s v="Standard Class"/>
    <s v="SG-20605"/>
    <x v="611"/>
    <x v="0"/>
    <x v="0"/>
    <x v="240"/>
    <x v="14"/>
    <n v="47905"/>
    <x v="2"/>
    <s v="OFF-FA-10003467"/>
    <x v="1"/>
    <x v="13"/>
    <x v="489"/>
    <x v="4095"/>
    <n v="3"/>
    <n v="0"/>
    <n v="0"/>
  </r>
  <r>
    <n v="9888"/>
    <x v="4958"/>
    <x v="3"/>
    <x v="386"/>
    <d v="2014-10-16T00:00:00"/>
    <s v="First Class"/>
    <s v="CA-12265"/>
    <x v="244"/>
    <x v="0"/>
    <x v="0"/>
    <x v="20"/>
    <x v="15"/>
    <n v="10024"/>
    <x v="3"/>
    <s v="OFF-PA-10000477"/>
    <x v="1"/>
    <x v="10"/>
    <x v="1205"/>
    <x v="745"/>
    <n v="2"/>
    <n v="0"/>
    <n v="4.6812000000000005"/>
  </r>
  <r>
    <n v="9889"/>
    <x v="4959"/>
    <x v="1"/>
    <x v="816"/>
    <d v="2012-08-12T00:00:00"/>
    <s v="Standard Class"/>
    <s v="RD-19585"/>
    <x v="361"/>
    <x v="0"/>
    <x v="0"/>
    <x v="456"/>
    <x v="15"/>
    <n v="13501"/>
    <x v="3"/>
    <s v="TEC-AC-10000736"/>
    <x v="2"/>
    <x v="11"/>
    <x v="1085"/>
    <x v="3705"/>
    <n v="1"/>
    <n v="0"/>
    <n v="28.796399999999998"/>
  </r>
  <r>
    <n v="9890"/>
    <x v="4960"/>
    <x v="3"/>
    <x v="498"/>
    <d v="2014-03-21T00:00:00"/>
    <s v="First Class"/>
    <s v="VG-21805"/>
    <x v="500"/>
    <x v="1"/>
    <x v="0"/>
    <x v="80"/>
    <x v="30"/>
    <n v="8701"/>
    <x v="3"/>
    <s v="OFF-AR-10002467"/>
    <x v="1"/>
    <x v="6"/>
    <x v="1681"/>
    <x v="3090"/>
    <n v="3"/>
    <n v="0"/>
    <n v="2.4138000000000006"/>
  </r>
  <r>
    <n v="9891"/>
    <x v="4961"/>
    <x v="0"/>
    <x v="197"/>
    <d v="2013-07-29T00:00:00"/>
    <s v="Second Class"/>
    <s v="SH-19975"/>
    <x v="64"/>
    <x v="1"/>
    <x v="0"/>
    <x v="158"/>
    <x v="6"/>
    <n v="53209"/>
    <x v="2"/>
    <s v="OFF-PA-10004996"/>
    <x v="1"/>
    <x v="10"/>
    <x v="1519"/>
    <x v="6103"/>
    <n v="2"/>
    <n v="0"/>
    <n v="9.6913999999999998"/>
  </r>
  <r>
    <n v="9892"/>
    <x v="4961"/>
    <x v="0"/>
    <x v="197"/>
    <d v="2013-07-29T00:00:00"/>
    <s v="Second Class"/>
    <s v="SH-19975"/>
    <x v="64"/>
    <x v="1"/>
    <x v="0"/>
    <x v="158"/>
    <x v="6"/>
    <n v="53209"/>
    <x v="2"/>
    <s v="TEC-AC-10003116"/>
    <x v="2"/>
    <x v="11"/>
    <x v="920"/>
    <x v="6104"/>
    <n v="7"/>
    <n v="0"/>
    <n v="48.457499999999996"/>
  </r>
  <r>
    <n v="9893"/>
    <x v="4961"/>
    <x v="0"/>
    <x v="197"/>
    <d v="2013-07-29T00:00:00"/>
    <s v="Second Class"/>
    <s v="SH-19975"/>
    <x v="64"/>
    <x v="1"/>
    <x v="0"/>
    <x v="158"/>
    <x v="6"/>
    <n v="53209"/>
    <x v="2"/>
    <s v="TEC-PH-10002262"/>
    <x v="2"/>
    <x v="7"/>
    <x v="472"/>
    <x v="6105"/>
    <n v="5"/>
    <n v="0"/>
    <n v="83.314000000000021"/>
  </r>
  <r>
    <n v="9894"/>
    <x v="4961"/>
    <x v="0"/>
    <x v="197"/>
    <d v="2013-07-29T00:00:00"/>
    <s v="Second Class"/>
    <s v="SH-19975"/>
    <x v="64"/>
    <x v="1"/>
    <x v="0"/>
    <x v="158"/>
    <x v="6"/>
    <n v="53209"/>
    <x v="2"/>
    <s v="FUR-CH-10004626"/>
    <x v="0"/>
    <x v="1"/>
    <x v="1697"/>
    <x v="6106"/>
    <n v="4"/>
    <n v="0"/>
    <n v="96.854399999999998"/>
  </r>
  <r>
    <n v="9895"/>
    <x v="4961"/>
    <x v="0"/>
    <x v="197"/>
    <d v="2013-07-29T00:00:00"/>
    <s v="Second Class"/>
    <s v="SH-19975"/>
    <x v="64"/>
    <x v="1"/>
    <x v="0"/>
    <x v="158"/>
    <x v="6"/>
    <n v="53209"/>
    <x v="2"/>
    <s v="FUR-FU-10001756"/>
    <x v="0"/>
    <x v="5"/>
    <x v="282"/>
    <x v="6107"/>
    <n v="5"/>
    <n v="0"/>
    <n v="27.60799999999999"/>
  </r>
  <r>
    <n v="9896"/>
    <x v="4962"/>
    <x v="2"/>
    <x v="467"/>
    <d v="2011-10-01T00:00:00"/>
    <s v="Standard Class"/>
    <s v="MM-17920"/>
    <x v="462"/>
    <x v="0"/>
    <x v="0"/>
    <x v="22"/>
    <x v="10"/>
    <n v="60623"/>
    <x v="2"/>
    <s v="TEC-AC-10004859"/>
    <x v="2"/>
    <x v="11"/>
    <x v="1545"/>
    <x v="6108"/>
    <n v="11"/>
    <n v="0.2"/>
    <n v="38.456000000000003"/>
  </r>
  <r>
    <n v="9897"/>
    <x v="4963"/>
    <x v="2"/>
    <x v="1103"/>
    <d v="2011-06-20T00:00:00"/>
    <s v="Second Class"/>
    <s v="JF-15415"/>
    <x v="226"/>
    <x v="0"/>
    <x v="0"/>
    <x v="22"/>
    <x v="10"/>
    <n v="60653"/>
    <x v="2"/>
    <s v="OFF-PA-10001725"/>
    <x v="1"/>
    <x v="10"/>
    <x v="1648"/>
    <x v="4546"/>
    <n v="2"/>
    <n v="0.2"/>
    <n v="22.480800000000002"/>
  </r>
  <r>
    <n v="9898"/>
    <x v="4964"/>
    <x v="0"/>
    <x v="112"/>
    <d v="2013-06-11T00:00:00"/>
    <s v="Standard Class"/>
    <s v="LP-17095"/>
    <x v="431"/>
    <x v="0"/>
    <x v="0"/>
    <x v="54"/>
    <x v="24"/>
    <n v="45014"/>
    <x v="3"/>
    <s v="FUR-FU-10004306"/>
    <x v="0"/>
    <x v="5"/>
    <x v="616"/>
    <x v="6109"/>
    <n v="3"/>
    <n v="0.2"/>
    <n v="34.97399999999999"/>
  </r>
  <r>
    <n v="9899"/>
    <x v="4964"/>
    <x v="0"/>
    <x v="112"/>
    <d v="2013-06-11T00:00:00"/>
    <s v="Standard Class"/>
    <s v="LP-17095"/>
    <x v="431"/>
    <x v="0"/>
    <x v="0"/>
    <x v="54"/>
    <x v="24"/>
    <n v="45014"/>
    <x v="3"/>
    <s v="FUR-FU-10004845"/>
    <x v="0"/>
    <x v="5"/>
    <x v="1684"/>
    <x v="5350"/>
    <n v="2"/>
    <n v="0.2"/>
    <n v="0"/>
  </r>
  <r>
    <n v="9900"/>
    <x v="4965"/>
    <x v="2"/>
    <x v="1176"/>
    <d v="2011-04-03T00:00:00"/>
    <s v="Standard Class"/>
    <s v="MP-18175"/>
    <x v="486"/>
    <x v="2"/>
    <x v="0"/>
    <x v="24"/>
    <x v="24"/>
    <n v="45503"/>
    <x v="3"/>
    <s v="FUR-TA-10000198"/>
    <x v="0"/>
    <x v="3"/>
    <x v="589"/>
    <x v="1890"/>
    <n v="1"/>
    <n v="0.4"/>
    <n v="-143.25480000000002"/>
  </r>
  <r>
    <n v="9901"/>
    <x v="4966"/>
    <x v="3"/>
    <x v="170"/>
    <d v="2014-08-26T00:00:00"/>
    <s v="Standard Class"/>
    <s v="SC-20845"/>
    <x v="790"/>
    <x v="0"/>
    <x v="0"/>
    <x v="103"/>
    <x v="22"/>
    <n v="80027"/>
    <x v="1"/>
    <s v="OFF-ST-10000036"/>
    <x v="1"/>
    <x v="4"/>
    <x v="590"/>
    <x v="4974"/>
    <n v="3"/>
    <n v="0.2"/>
    <n v="20.745899999999985"/>
  </r>
  <r>
    <n v="9902"/>
    <x v="4966"/>
    <x v="3"/>
    <x v="170"/>
    <d v="2014-08-26T00:00:00"/>
    <s v="Standard Class"/>
    <s v="SC-20845"/>
    <x v="790"/>
    <x v="0"/>
    <x v="0"/>
    <x v="103"/>
    <x v="22"/>
    <n v="80027"/>
    <x v="1"/>
    <s v="FUR-FU-10001037"/>
    <x v="0"/>
    <x v="5"/>
    <x v="1160"/>
    <x v="4915"/>
    <n v="3"/>
    <n v="0.2"/>
    <n v="7.1099999999999994"/>
  </r>
  <r>
    <n v="9903"/>
    <x v="4966"/>
    <x v="3"/>
    <x v="170"/>
    <d v="2014-08-26T00:00:00"/>
    <s v="Standard Class"/>
    <s v="SC-20845"/>
    <x v="790"/>
    <x v="0"/>
    <x v="0"/>
    <x v="103"/>
    <x v="22"/>
    <n v="80027"/>
    <x v="1"/>
    <s v="OFF-PA-10001950"/>
    <x v="1"/>
    <x v="10"/>
    <x v="144"/>
    <x v="1407"/>
    <n v="1"/>
    <n v="0.2"/>
    <n v="2.0849999999999991"/>
  </r>
  <r>
    <n v="9904"/>
    <x v="4967"/>
    <x v="2"/>
    <x v="607"/>
    <d v="2011-11-18T00:00:00"/>
    <s v="Standard Class"/>
    <s v="DP-13000"/>
    <x v="24"/>
    <x v="0"/>
    <x v="0"/>
    <x v="238"/>
    <x v="5"/>
    <n v="75007"/>
    <x v="2"/>
    <s v="FUR-FU-10004587"/>
    <x v="0"/>
    <x v="5"/>
    <x v="1353"/>
    <x v="6110"/>
    <n v="3"/>
    <n v="0.6"/>
    <n v="-6.9101999999999997"/>
  </r>
  <r>
    <n v="9905"/>
    <x v="4967"/>
    <x v="2"/>
    <x v="607"/>
    <d v="2011-11-18T00:00:00"/>
    <s v="Standard Class"/>
    <s v="DP-13000"/>
    <x v="24"/>
    <x v="0"/>
    <x v="0"/>
    <x v="238"/>
    <x v="5"/>
    <n v="75007"/>
    <x v="2"/>
    <s v="TEC-AC-10002567"/>
    <x v="2"/>
    <x v="11"/>
    <x v="423"/>
    <x v="2506"/>
    <n v="2"/>
    <n v="0.2"/>
    <n v="25.596799999999998"/>
  </r>
  <r>
    <n v="9906"/>
    <x v="4968"/>
    <x v="1"/>
    <x v="1023"/>
    <d v="2012-09-15T00:00:00"/>
    <s v="First Class"/>
    <s v="KD-16615"/>
    <x v="629"/>
    <x v="1"/>
    <x v="0"/>
    <x v="125"/>
    <x v="1"/>
    <n v="92804"/>
    <x v="1"/>
    <s v="FUR-FU-10004973"/>
    <x v="0"/>
    <x v="5"/>
    <x v="1134"/>
    <x v="6111"/>
    <n v="7"/>
    <n v="0"/>
    <n v="55.389600000000002"/>
  </r>
  <r>
    <n v="9907"/>
    <x v="4968"/>
    <x v="1"/>
    <x v="1023"/>
    <d v="2012-09-15T00:00:00"/>
    <s v="First Class"/>
    <s v="KD-16615"/>
    <x v="629"/>
    <x v="1"/>
    <x v="0"/>
    <x v="125"/>
    <x v="1"/>
    <n v="92804"/>
    <x v="1"/>
    <s v="OFF-BI-10001628"/>
    <x v="1"/>
    <x v="8"/>
    <x v="1103"/>
    <x v="3148"/>
    <n v="3"/>
    <n v="0.2"/>
    <n v="7.822499999999998"/>
  </r>
  <r>
    <n v="9908"/>
    <x v="4968"/>
    <x v="1"/>
    <x v="1023"/>
    <d v="2012-09-15T00:00:00"/>
    <s v="First Class"/>
    <s v="KD-16615"/>
    <x v="629"/>
    <x v="1"/>
    <x v="0"/>
    <x v="125"/>
    <x v="1"/>
    <n v="92804"/>
    <x v="1"/>
    <s v="FUR-CH-10000155"/>
    <x v="0"/>
    <x v="1"/>
    <x v="1157"/>
    <x v="4829"/>
    <n v="3"/>
    <n v="0.2"/>
    <n v="71.77200000000002"/>
  </r>
  <r>
    <n v="9909"/>
    <x v="4968"/>
    <x v="1"/>
    <x v="1023"/>
    <d v="2012-09-15T00:00:00"/>
    <s v="First Class"/>
    <s v="KD-16615"/>
    <x v="629"/>
    <x v="1"/>
    <x v="0"/>
    <x v="125"/>
    <x v="1"/>
    <n v="92804"/>
    <x v="1"/>
    <s v="FUR-FU-10002379"/>
    <x v="0"/>
    <x v="5"/>
    <x v="1462"/>
    <x v="6112"/>
    <n v="5"/>
    <n v="0"/>
    <n v="24.881999999999991"/>
  </r>
  <r>
    <n v="9910"/>
    <x v="4968"/>
    <x v="1"/>
    <x v="1023"/>
    <d v="2012-09-15T00:00:00"/>
    <s v="First Class"/>
    <s v="KD-16615"/>
    <x v="629"/>
    <x v="1"/>
    <x v="0"/>
    <x v="125"/>
    <x v="1"/>
    <n v="92804"/>
    <x v="1"/>
    <s v="FUR-FU-10004018"/>
    <x v="0"/>
    <x v="5"/>
    <x v="927"/>
    <x v="3082"/>
    <n v="3"/>
    <n v="0"/>
    <n v="12.060900000000002"/>
  </r>
  <r>
    <n v="9911"/>
    <x v="4968"/>
    <x v="1"/>
    <x v="1023"/>
    <d v="2012-09-15T00:00:00"/>
    <s v="First Class"/>
    <s v="KD-16615"/>
    <x v="629"/>
    <x v="1"/>
    <x v="0"/>
    <x v="125"/>
    <x v="1"/>
    <n v="92804"/>
    <x v="1"/>
    <s v="OFF-PA-10000994"/>
    <x v="1"/>
    <x v="10"/>
    <x v="904"/>
    <x v="1441"/>
    <n v="2"/>
    <n v="0"/>
    <n v="100.65599999999999"/>
  </r>
  <r>
    <n v="9912"/>
    <x v="4969"/>
    <x v="2"/>
    <x v="267"/>
    <d v="2011-04-09T00:00:00"/>
    <s v="Standard Class"/>
    <s v="RP-19855"/>
    <x v="532"/>
    <x v="1"/>
    <x v="0"/>
    <x v="102"/>
    <x v="0"/>
    <n v="40475"/>
    <x v="0"/>
    <s v="OFF-BI-10002852"/>
    <x v="1"/>
    <x v="8"/>
    <x v="91"/>
    <x v="787"/>
    <n v="7"/>
    <n v="0"/>
    <n v="56.526400000000002"/>
  </r>
  <r>
    <n v="9913"/>
    <x v="4970"/>
    <x v="1"/>
    <x v="998"/>
    <d v="2012-10-12T00:00:00"/>
    <s v="First Class"/>
    <s v="KN-16390"/>
    <x v="471"/>
    <x v="1"/>
    <x v="0"/>
    <x v="443"/>
    <x v="1"/>
    <n v="93101"/>
    <x v="1"/>
    <s v="FUR-CH-10001714"/>
    <x v="0"/>
    <x v="1"/>
    <x v="1295"/>
    <x v="6113"/>
    <n v="3"/>
    <n v="0.2"/>
    <n v="-54.320399999999978"/>
  </r>
  <r>
    <n v="9914"/>
    <x v="4970"/>
    <x v="1"/>
    <x v="998"/>
    <d v="2012-10-12T00:00:00"/>
    <s v="First Class"/>
    <s v="KN-16390"/>
    <x v="471"/>
    <x v="1"/>
    <x v="0"/>
    <x v="443"/>
    <x v="1"/>
    <n v="93101"/>
    <x v="1"/>
    <s v="OFF-LA-10000414"/>
    <x v="1"/>
    <x v="2"/>
    <x v="1634"/>
    <x v="2551"/>
    <n v="3"/>
    <n v="0"/>
    <n v="14.904"/>
  </r>
  <r>
    <n v="9915"/>
    <x v="4971"/>
    <x v="3"/>
    <x v="926"/>
    <d v="2014-02-01T00:00:00"/>
    <s v="Second Class"/>
    <s v="TM-21010"/>
    <x v="612"/>
    <x v="0"/>
    <x v="0"/>
    <x v="292"/>
    <x v="23"/>
    <n v="52302"/>
    <x v="2"/>
    <s v="OFF-PA-10003848"/>
    <x v="1"/>
    <x v="10"/>
    <x v="1442"/>
    <x v="91"/>
    <n v="2"/>
    <n v="0"/>
    <n v="6.2208000000000006"/>
  </r>
  <r>
    <n v="9916"/>
    <x v="4971"/>
    <x v="3"/>
    <x v="926"/>
    <d v="2014-02-01T00:00:00"/>
    <s v="Second Class"/>
    <s v="TM-21010"/>
    <x v="612"/>
    <x v="0"/>
    <x v="0"/>
    <x v="292"/>
    <x v="23"/>
    <n v="52302"/>
    <x v="2"/>
    <s v="OFF-PA-10000176"/>
    <x v="1"/>
    <x v="10"/>
    <x v="634"/>
    <x v="453"/>
    <n v="5"/>
    <n v="0"/>
    <n v="45.527999999999992"/>
  </r>
  <r>
    <n v="9917"/>
    <x v="4971"/>
    <x v="3"/>
    <x v="926"/>
    <d v="2014-02-01T00:00:00"/>
    <s v="Second Class"/>
    <s v="TM-21010"/>
    <x v="612"/>
    <x v="0"/>
    <x v="0"/>
    <x v="292"/>
    <x v="23"/>
    <n v="52302"/>
    <x v="2"/>
    <s v="OFF-ST-10001590"/>
    <x v="1"/>
    <x v="4"/>
    <x v="146"/>
    <x v="814"/>
    <n v="1"/>
    <n v="0"/>
    <n v="3.5047999999999995"/>
  </r>
  <r>
    <n v="9918"/>
    <x v="4971"/>
    <x v="3"/>
    <x v="926"/>
    <d v="2014-02-01T00:00:00"/>
    <s v="Second Class"/>
    <s v="TM-21010"/>
    <x v="612"/>
    <x v="0"/>
    <x v="0"/>
    <x v="292"/>
    <x v="23"/>
    <n v="52302"/>
    <x v="2"/>
    <s v="FUR-FU-10000010"/>
    <x v="0"/>
    <x v="5"/>
    <x v="522"/>
    <x v="4126"/>
    <n v="3"/>
    <n v="0"/>
    <n v="4.6220999999999997"/>
  </r>
  <r>
    <n v="9919"/>
    <x v="4972"/>
    <x v="1"/>
    <x v="496"/>
    <d v="2012-09-29T00:00:00"/>
    <s v="Standard Class"/>
    <s v="JF-15190"/>
    <x v="440"/>
    <x v="0"/>
    <x v="0"/>
    <x v="20"/>
    <x v="15"/>
    <n v="10035"/>
    <x v="3"/>
    <s v="OFF-EN-10003055"/>
    <x v="1"/>
    <x v="12"/>
    <x v="873"/>
    <x v="372"/>
    <n v="1"/>
    <n v="0"/>
    <n v="17.990999999999996"/>
  </r>
  <r>
    <n v="9920"/>
    <x v="4973"/>
    <x v="0"/>
    <x v="543"/>
    <d v="2013-03-20T00:00:00"/>
    <s v="Standard Class"/>
    <s v="MY-18295"/>
    <x v="501"/>
    <x v="1"/>
    <x v="0"/>
    <x v="518"/>
    <x v="5"/>
    <n v="77803"/>
    <x v="2"/>
    <s v="FUR-CH-10000863"/>
    <x v="0"/>
    <x v="1"/>
    <x v="83"/>
    <x v="2568"/>
    <n v="5"/>
    <n v="0.3"/>
    <n v="-143.43099999999998"/>
  </r>
  <r>
    <n v="9921"/>
    <x v="4973"/>
    <x v="0"/>
    <x v="543"/>
    <d v="2013-03-20T00:00:00"/>
    <s v="Standard Class"/>
    <s v="MY-18295"/>
    <x v="501"/>
    <x v="1"/>
    <x v="0"/>
    <x v="518"/>
    <x v="5"/>
    <n v="77803"/>
    <x v="2"/>
    <s v="OFF-BI-10004233"/>
    <x v="1"/>
    <x v="8"/>
    <x v="1377"/>
    <x v="6114"/>
    <n v="7"/>
    <n v="0.8"/>
    <n v="-35.817600000000013"/>
  </r>
  <r>
    <n v="9922"/>
    <x v="4974"/>
    <x v="2"/>
    <x v="156"/>
    <d v="2011-11-30T00:00:00"/>
    <s v="Standard Class"/>
    <s v="AT-10435"/>
    <x v="401"/>
    <x v="2"/>
    <x v="0"/>
    <x v="59"/>
    <x v="24"/>
    <n v="44312"/>
    <x v="3"/>
    <s v="OFF-BI-10003350"/>
    <x v="1"/>
    <x v="8"/>
    <x v="834"/>
    <x v="6115"/>
    <n v="3"/>
    <n v="0.7"/>
    <n v="-4.5935999999999986"/>
  </r>
  <r>
    <n v="9923"/>
    <x v="4975"/>
    <x v="3"/>
    <x v="636"/>
    <d v="2014-05-11T00:00:00"/>
    <s v="Standard Class"/>
    <s v="JF-15490"/>
    <x v="223"/>
    <x v="0"/>
    <x v="0"/>
    <x v="22"/>
    <x v="10"/>
    <n v="60653"/>
    <x v="2"/>
    <s v="TEC-AC-10001990"/>
    <x v="2"/>
    <x v="11"/>
    <x v="861"/>
    <x v="3029"/>
    <n v="4"/>
    <n v="0.2"/>
    <n v="28.79519999999998"/>
  </r>
  <r>
    <n v="9924"/>
    <x v="4976"/>
    <x v="1"/>
    <x v="305"/>
    <d v="2012-03-23T00:00:00"/>
    <s v="First Class"/>
    <s v="DH-13075"/>
    <x v="704"/>
    <x v="1"/>
    <x v="0"/>
    <x v="20"/>
    <x v="15"/>
    <n v="10035"/>
    <x v="3"/>
    <s v="OFF-BI-10003982"/>
    <x v="1"/>
    <x v="8"/>
    <x v="346"/>
    <x v="3621"/>
    <n v="3"/>
    <n v="0.2"/>
    <n v="16.823699999999999"/>
  </r>
  <r>
    <n v="9925"/>
    <x v="4976"/>
    <x v="1"/>
    <x v="305"/>
    <d v="2012-03-23T00:00:00"/>
    <s v="First Class"/>
    <s v="DH-13075"/>
    <x v="704"/>
    <x v="1"/>
    <x v="0"/>
    <x v="20"/>
    <x v="15"/>
    <n v="10035"/>
    <x v="3"/>
    <s v="OFF-EN-10004386"/>
    <x v="1"/>
    <x v="12"/>
    <x v="242"/>
    <x v="1169"/>
    <n v="1"/>
    <n v="0"/>
    <n v="11.994999999999999"/>
  </r>
  <r>
    <n v="9926"/>
    <x v="4976"/>
    <x v="1"/>
    <x v="305"/>
    <d v="2012-03-23T00:00:00"/>
    <s v="First Class"/>
    <s v="DH-13075"/>
    <x v="704"/>
    <x v="1"/>
    <x v="0"/>
    <x v="20"/>
    <x v="15"/>
    <n v="10035"/>
    <x v="3"/>
    <s v="OFF-BI-10003656"/>
    <x v="1"/>
    <x v="8"/>
    <x v="13"/>
    <x v="6116"/>
    <n v="8"/>
    <n v="0.2"/>
    <n v="353.5791999999999"/>
  </r>
  <r>
    <n v="9927"/>
    <x v="4976"/>
    <x v="1"/>
    <x v="305"/>
    <d v="2012-03-23T00:00:00"/>
    <s v="First Class"/>
    <s v="DH-13075"/>
    <x v="704"/>
    <x v="1"/>
    <x v="0"/>
    <x v="20"/>
    <x v="15"/>
    <n v="10035"/>
    <x v="3"/>
    <s v="TEC-PH-10002310"/>
    <x v="2"/>
    <x v="7"/>
    <x v="950"/>
    <x v="1664"/>
    <n v="2"/>
    <n v="0"/>
    <n v="53.994599999999991"/>
  </r>
  <r>
    <n v="9928"/>
    <x v="4976"/>
    <x v="1"/>
    <x v="305"/>
    <d v="2012-03-23T00:00:00"/>
    <s v="First Class"/>
    <s v="DH-13075"/>
    <x v="704"/>
    <x v="1"/>
    <x v="0"/>
    <x v="20"/>
    <x v="15"/>
    <n v="10035"/>
    <x v="3"/>
    <s v="OFF-ST-10001172"/>
    <x v="1"/>
    <x v="4"/>
    <x v="1197"/>
    <x v="202"/>
    <n v="4"/>
    <n v="0"/>
    <n v="20.140799999999999"/>
  </r>
  <r>
    <n v="9929"/>
    <x v="4977"/>
    <x v="0"/>
    <x v="913"/>
    <d v="2013-09-05T00:00:00"/>
    <s v="Same Day"/>
    <s v="IM-15055"/>
    <x v="780"/>
    <x v="0"/>
    <x v="0"/>
    <x v="8"/>
    <x v="1"/>
    <n v="94122"/>
    <x v="1"/>
    <s v="FUR-FU-10000260"/>
    <x v="0"/>
    <x v="5"/>
    <x v="74"/>
    <x v="6117"/>
    <n v="3"/>
    <n v="0"/>
    <n v="8.7371999999999996"/>
  </r>
  <r>
    <n v="9930"/>
    <x v="4977"/>
    <x v="0"/>
    <x v="913"/>
    <d v="2013-09-05T00:00:00"/>
    <s v="Same Day"/>
    <s v="IM-15055"/>
    <x v="780"/>
    <x v="0"/>
    <x v="0"/>
    <x v="8"/>
    <x v="1"/>
    <n v="94122"/>
    <x v="1"/>
    <s v="TEC-CO-10003763"/>
    <x v="2"/>
    <x v="16"/>
    <x v="1270"/>
    <x v="2481"/>
    <n v="5"/>
    <n v="0.2"/>
    <n v="944.98649999999986"/>
  </r>
  <r>
    <n v="9931"/>
    <x v="4978"/>
    <x v="1"/>
    <x v="50"/>
    <d v="2012-11-17T00:00:00"/>
    <s v="Standard Class"/>
    <s v="KH-16510"/>
    <x v="168"/>
    <x v="0"/>
    <x v="0"/>
    <x v="272"/>
    <x v="1"/>
    <n v="92404"/>
    <x v="1"/>
    <s v="OFF-BI-10001267"/>
    <x v="1"/>
    <x v="8"/>
    <x v="1466"/>
    <x v="6118"/>
    <n v="2"/>
    <n v="0.2"/>
    <n v="3.4551999999999996"/>
  </r>
  <r>
    <n v="9932"/>
    <x v="4978"/>
    <x v="1"/>
    <x v="50"/>
    <d v="2012-11-17T00:00:00"/>
    <s v="Standard Class"/>
    <s v="KH-16510"/>
    <x v="168"/>
    <x v="0"/>
    <x v="0"/>
    <x v="272"/>
    <x v="1"/>
    <n v="92404"/>
    <x v="1"/>
    <s v="FUR-BO-10004357"/>
    <x v="0"/>
    <x v="0"/>
    <x v="1349"/>
    <x v="6119"/>
    <n v="4"/>
    <n v="0.15"/>
    <n v="-40.196000000000055"/>
  </r>
  <r>
    <n v="9933"/>
    <x v="4978"/>
    <x v="1"/>
    <x v="50"/>
    <d v="2012-11-17T00:00:00"/>
    <s v="Standard Class"/>
    <s v="KH-16510"/>
    <x v="168"/>
    <x v="0"/>
    <x v="0"/>
    <x v="272"/>
    <x v="1"/>
    <n v="92404"/>
    <x v="1"/>
    <s v="OFF-PA-10004610"/>
    <x v="1"/>
    <x v="10"/>
    <x v="1511"/>
    <x v="6120"/>
    <n v="7"/>
    <n v="0"/>
    <n v="13.481999999999998"/>
  </r>
  <r>
    <n v="9934"/>
    <x v="4979"/>
    <x v="2"/>
    <x v="384"/>
    <d v="2011-07-14T00:00:00"/>
    <s v="First Class"/>
    <s v="JK-15205"/>
    <x v="523"/>
    <x v="0"/>
    <x v="0"/>
    <x v="221"/>
    <x v="15"/>
    <n v="14304"/>
    <x v="3"/>
    <s v="TEC-PH-10004912"/>
    <x v="2"/>
    <x v="7"/>
    <x v="1492"/>
    <x v="6121"/>
    <n v="3"/>
    <n v="0"/>
    <n v="47.806499999999993"/>
  </r>
  <r>
    <n v="9935"/>
    <x v="4980"/>
    <x v="0"/>
    <x v="281"/>
    <d v="2013-04-13T00:00:00"/>
    <s v="Standard Class"/>
    <s v="AS-10240"/>
    <x v="238"/>
    <x v="0"/>
    <x v="0"/>
    <x v="10"/>
    <x v="9"/>
    <n v="19120"/>
    <x v="3"/>
    <s v="OFF-AP-10003278"/>
    <x v="1"/>
    <x v="9"/>
    <x v="1784"/>
    <x v="6122"/>
    <n v="3"/>
    <n v="0.2"/>
    <n v="2.5146000000000015"/>
  </r>
  <r>
    <n v="9936"/>
    <x v="4980"/>
    <x v="0"/>
    <x v="281"/>
    <d v="2013-04-13T00:00:00"/>
    <s v="Standard Class"/>
    <s v="AS-10240"/>
    <x v="238"/>
    <x v="0"/>
    <x v="0"/>
    <x v="10"/>
    <x v="9"/>
    <n v="19120"/>
    <x v="3"/>
    <s v="OFF-ST-10001627"/>
    <x v="1"/>
    <x v="4"/>
    <x v="1840"/>
    <x v="6123"/>
    <n v="3"/>
    <n v="0.2"/>
    <n v="3.6744000000000039"/>
  </r>
  <r>
    <n v="9937"/>
    <x v="4981"/>
    <x v="3"/>
    <x v="92"/>
    <d v="2014-06-29T00:00:00"/>
    <s v="Standard Class"/>
    <s v="SC-20575"/>
    <x v="623"/>
    <x v="0"/>
    <x v="0"/>
    <x v="395"/>
    <x v="34"/>
    <n v="2920"/>
    <x v="3"/>
    <s v="OFF-BI-10002735"/>
    <x v="1"/>
    <x v="8"/>
    <x v="141"/>
    <x v="4450"/>
    <n v="3"/>
    <n v="0"/>
    <n v="48.377100000000006"/>
  </r>
  <r>
    <n v="9938"/>
    <x v="4982"/>
    <x v="0"/>
    <x v="1235"/>
    <d v="2013-06-07T00:00:00"/>
    <s v="Second Class"/>
    <s v="CP-12340"/>
    <x v="291"/>
    <x v="1"/>
    <x v="0"/>
    <x v="1"/>
    <x v="1"/>
    <n v="90049"/>
    <x v="1"/>
    <s v="FUR-TA-10001676"/>
    <x v="0"/>
    <x v="3"/>
    <x v="957"/>
    <x v="4085"/>
    <n v="2"/>
    <n v="0.2"/>
    <n v="-1.7772000000000041"/>
  </r>
  <r>
    <n v="9939"/>
    <x v="4983"/>
    <x v="0"/>
    <x v="939"/>
    <d v="2013-12-18T00:00:00"/>
    <s v="Standard Class"/>
    <s v="NS-18640"/>
    <x v="374"/>
    <x v="1"/>
    <x v="0"/>
    <x v="20"/>
    <x v="15"/>
    <n v="10009"/>
    <x v="3"/>
    <s v="FUR-FU-10004864"/>
    <x v="0"/>
    <x v="5"/>
    <x v="1710"/>
    <x v="6124"/>
    <n v="5"/>
    <n v="0"/>
    <n v="19.915500000000002"/>
  </r>
  <r>
    <n v="9940"/>
    <x v="4983"/>
    <x v="0"/>
    <x v="939"/>
    <d v="2013-12-18T00:00:00"/>
    <s v="Standard Class"/>
    <s v="NS-18640"/>
    <x v="374"/>
    <x v="1"/>
    <x v="0"/>
    <x v="20"/>
    <x v="15"/>
    <n v="10009"/>
    <x v="3"/>
    <s v="OFF-SU-10000952"/>
    <x v="1"/>
    <x v="14"/>
    <x v="1256"/>
    <x v="5955"/>
    <n v="4"/>
    <n v="0"/>
    <n v="9.9456000000000024"/>
  </r>
  <r>
    <n v="9941"/>
    <x v="4983"/>
    <x v="0"/>
    <x v="939"/>
    <d v="2013-12-18T00:00:00"/>
    <s v="Standard Class"/>
    <s v="NS-18640"/>
    <x v="374"/>
    <x v="1"/>
    <x v="0"/>
    <x v="20"/>
    <x v="15"/>
    <n v="10009"/>
    <x v="3"/>
    <s v="OFF-AR-10000462"/>
    <x v="1"/>
    <x v="6"/>
    <x v="885"/>
    <x v="6125"/>
    <n v="7"/>
    <n v="0"/>
    <n v="4.8160000000000007"/>
  </r>
  <r>
    <n v="9942"/>
    <x v="4984"/>
    <x v="3"/>
    <x v="221"/>
    <d v="2014-12-01T00:00:00"/>
    <s v="Standard Class"/>
    <s v="JL-15835"/>
    <x v="252"/>
    <x v="0"/>
    <x v="0"/>
    <x v="8"/>
    <x v="1"/>
    <n v="94122"/>
    <x v="1"/>
    <s v="TEC-AC-10001772"/>
    <x v="2"/>
    <x v="11"/>
    <x v="400"/>
    <x v="6126"/>
    <n v="14"/>
    <n v="0"/>
    <n v="87.196200000000005"/>
  </r>
  <r>
    <n v="9943"/>
    <x v="4985"/>
    <x v="2"/>
    <x v="129"/>
    <d v="2012-01-03T00:00:00"/>
    <s v="Standard Class"/>
    <s v="MD-17350"/>
    <x v="198"/>
    <x v="0"/>
    <x v="0"/>
    <x v="125"/>
    <x v="1"/>
    <n v="92804"/>
    <x v="1"/>
    <s v="OFF-ST-10001128"/>
    <x v="1"/>
    <x v="4"/>
    <x v="1418"/>
    <x v="6127"/>
    <n v="9"/>
    <n v="0"/>
    <n v="29.964600000000061"/>
  </r>
  <r>
    <n v="9944"/>
    <x v="4985"/>
    <x v="2"/>
    <x v="129"/>
    <d v="2012-01-03T00:00:00"/>
    <s v="Standard Class"/>
    <s v="MD-17350"/>
    <x v="198"/>
    <x v="0"/>
    <x v="0"/>
    <x v="125"/>
    <x v="1"/>
    <n v="92804"/>
    <x v="1"/>
    <s v="OFF-SU-10002537"/>
    <x v="1"/>
    <x v="14"/>
    <x v="676"/>
    <x v="6128"/>
    <n v="5"/>
    <n v="0"/>
    <n v="13.299000000000003"/>
  </r>
  <r>
    <n v="9945"/>
    <x v="4986"/>
    <x v="1"/>
    <x v="1236"/>
    <d v="2012-04-17T00:00:00"/>
    <s v="Second Class"/>
    <s v="RD-19660"/>
    <x v="372"/>
    <x v="2"/>
    <x v="0"/>
    <x v="4"/>
    <x v="4"/>
    <n v="98103"/>
    <x v="1"/>
    <s v="OFF-ST-10000419"/>
    <x v="1"/>
    <x v="4"/>
    <x v="1015"/>
    <x v="1360"/>
    <n v="3"/>
    <n v="0"/>
    <n v="0.4073999999999991"/>
  </r>
  <r>
    <n v="9946"/>
    <x v="4987"/>
    <x v="2"/>
    <x v="1086"/>
    <d v="2011-03-06T00:00:00"/>
    <s v="Standard Class"/>
    <s v="NH-18610"/>
    <x v="468"/>
    <x v="1"/>
    <x v="0"/>
    <x v="10"/>
    <x v="9"/>
    <n v="19120"/>
    <x v="3"/>
    <s v="OFF-PA-10000327"/>
    <x v="1"/>
    <x v="10"/>
    <x v="1428"/>
    <x v="1321"/>
    <n v="1"/>
    <n v="0.2"/>
    <n v="1.0699999999999996"/>
  </r>
  <r>
    <n v="9947"/>
    <x v="4987"/>
    <x v="2"/>
    <x v="1086"/>
    <d v="2011-03-06T00:00:00"/>
    <s v="Standard Class"/>
    <s v="NH-18610"/>
    <x v="468"/>
    <x v="1"/>
    <x v="0"/>
    <x v="10"/>
    <x v="9"/>
    <n v="19120"/>
    <x v="3"/>
    <s v="TEC-AC-10004353"/>
    <x v="2"/>
    <x v="11"/>
    <x v="717"/>
    <x v="1267"/>
    <n v="3"/>
    <n v="0.2"/>
    <n v="32.130000000000003"/>
  </r>
  <r>
    <n v="9948"/>
    <x v="4988"/>
    <x v="3"/>
    <x v="702"/>
    <d v="2014-06-04T00:00:00"/>
    <s v="Second Class"/>
    <s v="HW-14935"/>
    <x v="304"/>
    <x v="1"/>
    <x v="0"/>
    <x v="245"/>
    <x v="14"/>
    <n v="46203"/>
    <x v="2"/>
    <s v="FUR-CH-10003746"/>
    <x v="0"/>
    <x v="1"/>
    <x v="617"/>
    <x v="6129"/>
    <n v="6"/>
    <n v="0"/>
    <n v="539.24639999999999"/>
  </r>
  <r>
    <n v="9949"/>
    <x v="4988"/>
    <x v="3"/>
    <x v="702"/>
    <d v="2014-06-04T00:00:00"/>
    <s v="Second Class"/>
    <s v="HW-14935"/>
    <x v="304"/>
    <x v="1"/>
    <x v="0"/>
    <x v="245"/>
    <x v="14"/>
    <n v="46203"/>
    <x v="2"/>
    <s v="OFF-AP-10002945"/>
    <x v="1"/>
    <x v="9"/>
    <x v="225"/>
    <x v="6130"/>
    <n v="8"/>
    <n v="0"/>
    <n v="793.71599999999989"/>
  </r>
  <r>
    <n v="9950"/>
    <x v="4988"/>
    <x v="3"/>
    <x v="702"/>
    <d v="2014-06-04T00:00:00"/>
    <s v="Second Class"/>
    <s v="HW-14935"/>
    <x v="304"/>
    <x v="1"/>
    <x v="0"/>
    <x v="245"/>
    <x v="14"/>
    <n v="46203"/>
    <x v="2"/>
    <s v="TEC-AC-10004568"/>
    <x v="2"/>
    <x v="11"/>
    <x v="1109"/>
    <x v="2487"/>
    <n v="3"/>
    <n v="0"/>
    <n v="15.954299999999993"/>
  </r>
  <r>
    <n v="9951"/>
    <x v="4988"/>
    <x v="3"/>
    <x v="702"/>
    <d v="2014-06-04T00:00:00"/>
    <s v="Second Class"/>
    <s v="HW-14935"/>
    <x v="304"/>
    <x v="1"/>
    <x v="0"/>
    <x v="245"/>
    <x v="14"/>
    <n v="46203"/>
    <x v="2"/>
    <s v="TEC-AC-10001714"/>
    <x v="2"/>
    <x v="11"/>
    <x v="678"/>
    <x v="6131"/>
    <n v="1"/>
    <n v="0"/>
    <n v="14.7593"/>
  </r>
  <r>
    <n v="9952"/>
    <x v="4988"/>
    <x v="3"/>
    <x v="702"/>
    <d v="2014-06-04T00:00:00"/>
    <s v="Second Class"/>
    <s v="HW-14935"/>
    <x v="304"/>
    <x v="1"/>
    <x v="0"/>
    <x v="245"/>
    <x v="14"/>
    <n v="46203"/>
    <x v="2"/>
    <s v="OFF-BI-10002072"/>
    <x v="1"/>
    <x v="8"/>
    <x v="830"/>
    <x v="1026"/>
    <n v="2"/>
    <n v="0"/>
    <n v="8.69"/>
  </r>
  <r>
    <n v="9953"/>
    <x v="4989"/>
    <x v="1"/>
    <x v="639"/>
    <d v="2012-12-16T00:00:00"/>
    <s v="Second Class"/>
    <s v="DB-12970"/>
    <x v="715"/>
    <x v="1"/>
    <x v="0"/>
    <x v="1"/>
    <x v="1"/>
    <n v="90045"/>
    <x v="1"/>
    <s v="OFF-BI-10001153"/>
    <x v="1"/>
    <x v="8"/>
    <x v="300"/>
    <x v="6132"/>
    <n v="2"/>
    <n v="0.2"/>
    <n v="20.723999999999997"/>
  </r>
  <r>
    <n v="9954"/>
    <x v="4989"/>
    <x v="1"/>
    <x v="639"/>
    <d v="2012-12-16T00:00:00"/>
    <s v="Second Class"/>
    <s v="DB-12970"/>
    <x v="715"/>
    <x v="1"/>
    <x v="0"/>
    <x v="1"/>
    <x v="1"/>
    <n v="90045"/>
    <x v="1"/>
    <s v="OFF-PA-10004983"/>
    <x v="1"/>
    <x v="10"/>
    <x v="1323"/>
    <x v="90"/>
    <n v="1"/>
    <n v="0"/>
    <n v="3.1104000000000003"/>
  </r>
  <r>
    <n v="9955"/>
    <x v="4989"/>
    <x v="1"/>
    <x v="639"/>
    <d v="2012-12-16T00:00:00"/>
    <s v="Second Class"/>
    <s v="DB-12970"/>
    <x v="715"/>
    <x v="1"/>
    <x v="0"/>
    <x v="1"/>
    <x v="1"/>
    <n v="90045"/>
    <x v="1"/>
    <s v="OFF-BI-10000948"/>
    <x v="1"/>
    <x v="8"/>
    <x v="1373"/>
    <x v="4326"/>
    <n v="3"/>
    <n v="0.2"/>
    <n v="11.558699999999998"/>
  </r>
  <r>
    <n v="9956"/>
    <x v="4989"/>
    <x v="1"/>
    <x v="639"/>
    <d v="2012-12-16T00:00:00"/>
    <s v="Second Class"/>
    <s v="DB-12970"/>
    <x v="715"/>
    <x v="1"/>
    <x v="0"/>
    <x v="1"/>
    <x v="1"/>
    <n v="90045"/>
    <x v="1"/>
    <s v="FUR-TA-10002622"/>
    <x v="0"/>
    <x v="3"/>
    <x v="960"/>
    <x v="6031"/>
    <n v="2"/>
    <n v="0.2"/>
    <n v="10.258800000000008"/>
  </r>
  <r>
    <n v="9957"/>
    <x v="4990"/>
    <x v="2"/>
    <x v="7"/>
    <d v="2011-11-17T00:00:00"/>
    <s v="Standard Class"/>
    <s v="KN-16705"/>
    <x v="607"/>
    <x v="2"/>
    <x v="0"/>
    <x v="106"/>
    <x v="15"/>
    <n v="10801"/>
    <x v="3"/>
    <s v="OFF-PA-10001776"/>
    <x v="1"/>
    <x v="10"/>
    <x v="1263"/>
    <x v="3212"/>
    <n v="5"/>
    <n v="0"/>
    <n v="21.784499999999998"/>
  </r>
  <r>
    <n v="9958"/>
    <x v="4990"/>
    <x v="2"/>
    <x v="7"/>
    <d v="2011-11-17T00:00:00"/>
    <s v="Standard Class"/>
    <s v="KN-16705"/>
    <x v="607"/>
    <x v="2"/>
    <x v="0"/>
    <x v="106"/>
    <x v="15"/>
    <n v="10801"/>
    <x v="3"/>
    <s v="OFF-PA-10004039"/>
    <x v="1"/>
    <x v="10"/>
    <x v="1538"/>
    <x v="1070"/>
    <n v="4"/>
    <n v="0"/>
    <n v="109.7208"/>
  </r>
  <r>
    <n v="9959"/>
    <x v="4990"/>
    <x v="2"/>
    <x v="7"/>
    <d v="2011-11-17T00:00:00"/>
    <s v="Standard Class"/>
    <s v="KN-16705"/>
    <x v="607"/>
    <x v="2"/>
    <x v="0"/>
    <x v="106"/>
    <x v="15"/>
    <n v="10801"/>
    <x v="3"/>
    <s v="OFF-SU-10001574"/>
    <x v="1"/>
    <x v="14"/>
    <x v="498"/>
    <x v="549"/>
    <n v="2"/>
    <n v="0"/>
    <n v="2.1899999999999995"/>
  </r>
  <r>
    <n v="9960"/>
    <x v="4991"/>
    <x v="3"/>
    <x v="833"/>
    <d v="2014-10-12T00:00:00"/>
    <s v="Standard Class"/>
    <s v="AJ-10945"/>
    <x v="219"/>
    <x v="0"/>
    <x v="0"/>
    <x v="432"/>
    <x v="16"/>
    <n v="85224"/>
    <x v="1"/>
    <s v="OFF-AR-10001761"/>
    <x v="1"/>
    <x v="6"/>
    <x v="1642"/>
    <x v="564"/>
    <n v="2"/>
    <n v="0.2"/>
    <n v="1.8687999999999998"/>
  </r>
  <r>
    <n v="9961"/>
    <x v="4992"/>
    <x v="3"/>
    <x v="118"/>
    <d v="2014-09-19T00:00:00"/>
    <s v="Second Class"/>
    <s v="CL-12700"/>
    <x v="642"/>
    <x v="2"/>
    <x v="0"/>
    <x v="159"/>
    <x v="0"/>
    <n v="41042"/>
    <x v="0"/>
    <s v="TEC-AC-10002305"/>
    <x v="2"/>
    <x v="11"/>
    <x v="1521"/>
    <x v="3308"/>
    <n v="1"/>
    <n v="0"/>
    <n v="3.2399999999999984"/>
  </r>
  <r>
    <n v="9962"/>
    <x v="4993"/>
    <x v="1"/>
    <x v="531"/>
    <d v="2012-03-22T00:00:00"/>
    <s v="First Class"/>
    <s v="CM-12655"/>
    <x v="475"/>
    <x v="2"/>
    <x v="0"/>
    <x v="12"/>
    <x v="5"/>
    <n v="77041"/>
    <x v="2"/>
    <s v="OFF-PA-10000675"/>
    <x v="1"/>
    <x v="10"/>
    <x v="1106"/>
    <x v="4975"/>
    <n v="2"/>
    <n v="0.2"/>
    <n v="23.7742"/>
  </r>
  <r>
    <n v="9963"/>
    <x v="4993"/>
    <x v="1"/>
    <x v="531"/>
    <d v="2012-03-22T00:00:00"/>
    <s v="First Class"/>
    <s v="CM-12655"/>
    <x v="475"/>
    <x v="2"/>
    <x v="0"/>
    <x v="12"/>
    <x v="5"/>
    <n v="77041"/>
    <x v="2"/>
    <s v="FUR-BO-10004218"/>
    <x v="0"/>
    <x v="0"/>
    <x v="1584"/>
    <x v="6133"/>
    <n v="4"/>
    <n v="0.32"/>
    <n v="-67.670400000000001"/>
  </r>
  <r>
    <n v="9964"/>
    <x v="4994"/>
    <x v="1"/>
    <x v="353"/>
    <d v="2012-07-26T00:00:00"/>
    <s v="Same Day"/>
    <s v="AS-10240"/>
    <x v="238"/>
    <x v="0"/>
    <x v="0"/>
    <x v="10"/>
    <x v="9"/>
    <n v="19140"/>
    <x v="3"/>
    <s v="OFF-PA-10003072"/>
    <x v="1"/>
    <x v="10"/>
    <x v="918"/>
    <x v="563"/>
    <n v="2"/>
    <n v="0.2"/>
    <n v="3.6288"/>
  </r>
  <r>
    <n v="9965"/>
    <x v="4995"/>
    <x v="0"/>
    <x v="5"/>
    <d v="2013-12-11T00:00:00"/>
    <s v="Second Class"/>
    <s v="HE-14800"/>
    <x v="785"/>
    <x v="1"/>
    <x v="0"/>
    <x v="46"/>
    <x v="13"/>
    <n v="19711"/>
    <x v="3"/>
    <s v="FUR-FU-10002671"/>
    <x v="0"/>
    <x v="5"/>
    <x v="275"/>
    <x v="6134"/>
    <n v="1"/>
    <n v="0"/>
    <n v="6.4319999999999995"/>
  </r>
  <r>
    <n v="9966"/>
    <x v="4995"/>
    <x v="0"/>
    <x v="5"/>
    <d v="2013-12-11T00:00:00"/>
    <s v="Second Class"/>
    <s v="HE-14800"/>
    <x v="785"/>
    <x v="1"/>
    <x v="0"/>
    <x v="46"/>
    <x v="13"/>
    <n v="19711"/>
    <x v="3"/>
    <s v="OFF-PA-10000349"/>
    <x v="1"/>
    <x v="10"/>
    <x v="33"/>
    <x v="1393"/>
    <n v="1"/>
    <n v="0"/>
    <n v="2.3406000000000002"/>
  </r>
  <r>
    <n v="9967"/>
    <x v="4995"/>
    <x v="0"/>
    <x v="5"/>
    <d v="2013-12-11T00:00:00"/>
    <s v="Second Class"/>
    <s v="HE-14800"/>
    <x v="785"/>
    <x v="1"/>
    <x v="0"/>
    <x v="46"/>
    <x v="13"/>
    <n v="19711"/>
    <x v="3"/>
    <s v="OFF-EN-10004483"/>
    <x v="1"/>
    <x v="12"/>
    <x v="1335"/>
    <x v="6135"/>
    <n v="7"/>
    <n v="0"/>
    <n v="51.554299999999991"/>
  </r>
  <r>
    <n v="9968"/>
    <x v="4996"/>
    <x v="3"/>
    <x v="157"/>
    <d v="2014-12-18T00:00:00"/>
    <s v="Standard Class"/>
    <s v="RB-19435"/>
    <x v="579"/>
    <x v="0"/>
    <x v="0"/>
    <x v="135"/>
    <x v="30"/>
    <n v="7060"/>
    <x v="3"/>
    <s v="OFF-BI-10004209"/>
    <x v="1"/>
    <x v="8"/>
    <x v="1206"/>
    <x v="5940"/>
    <n v="5"/>
    <n v="0"/>
    <n v="18.089999999999996"/>
  </r>
  <r>
    <n v="9969"/>
    <x v="4996"/>
    <x v="3"/>
    <x v="157"/>
    <d v="2014-12-18T00:00:00"/>
    <s v="Standard Class"/>
    <s v="RB-19435"/>
    <x v="579"/>
    <x v="0"/>
    <x v="0"/>
    <x v="135"/>
    <x v="30"/>
    <n v="7060"/>
    <x v="3"/>
    <s v="OFF-BI-10004600"/>
    <x v="1"/>
    <x v="8"/>
    <x v="1477"/>
    <x v="2556"/>
    <n v="2"/>
    <n v="0"/>
    <n v="331.19099999999997"/>
  </r>
  <r>
    <n v="9970"/>
    <x v="4996"/>
    <x v="3"/>
    <x v="157"/>
    <d v="2014-12-18T00:00:00"/>
    <s v="Standard Class"/>
    <s v="RB-19435"/>
    <x v="579"/>
    <x v="0"/>
    <x v="0"/>
    <x v="135"/>
    <x v="30"/>
    <n v="7060"/>
    <x v="3"/>
    <s v="OFF-AP-10003622"/>
    <x v="1"/>
    <x v="9"/>
    <x v="188"/>
    <x v="509"/>
    <n v="7"/>
    <n v="0"/>
    <n v="6.5974999999999993"/>
  </r>
  <r>
    <n v="9971"/>
    <x v="4997"/>
    <x v="1"/>
    <x v="1141"/>
    <d v="2012-07-02T00:00:00"/>
    <s v="Standard Class"/>
    <s v="MP-17470"/>
    <x v="88"/>
    <x v="2"/>
    <x v="0"/>
    <x v="214"/>
    <x v="32"/>
    <n v="30080"/>
    <x v="0"/>
    <s v="OFF-BI-10002867"/>
    <x v="1"/>
    <x v="8"/>
    <x v="963"/>
    <x v="6136"/>
    <n v="2"/>
    <n v="0"/>
    <n v="54.997599999999991"/>
  </r>
  <r>
    <n v="9972"/>
    <x v="4997"/>
    <x v="1"/>
    <x v="1141"/>
    <d v="2012-07-02T00:00:00"/>
    <s v="Standard Class"/>
    <s v="MP-17470"/>
    <x v="88"/>
    <x v="2"/>
    <x v="0"/>
    <x v="214"/>
    <x v="32"/>
    <n v="30080"/>
    <x v="0"/>
    <s v="OFF-AR-10000538"/>
    <x v="1"/>
    <x v="6"/>
    <x v="1245"/>
    <x v="3483"/>
    <n v="5"/>
    <n v="0"/>
    <n v="42.22499999999998"/>
  </r>
  <r>
    <n v="9973"/>
    <x v="4998"/>
    <x v="0"/>
    <x v="108"/>
    <d v="2013-09-18T00:00:00"/>
    <s v="Standard Class"/>
    <s v="RC-19960"/>
    <x v="53"/>
    <x v="0"/>
    <x v="0"/>
    <x v="12"/>
    <x v="5"/>
    <n v="77041"/>
    <x v="2"/>
    <s v="OFF-EN-10000056"/>
    <x v="1"/>
    <x v="12"/>
    <x v="627"/>
    <x v="6137"/>
    <n v="2"/>
    <n v="0.2"/>
    <n v="33.604199999999992"/>
  </r>
  <r>
    <n v="9974"/>
    <x v="4999"/>
    <x v="0"/>
    <x v="409"/>
    <d v="2013-12-11T00:00:00"/>
    <s v="Standard Class"/>
    <s v="AP-10720"/>
    <x v="399"/>
    <x v="2"/>
    <x v="0"/>
    <x v="1"/>
    <x v="1"/>
    <n v="90032"/>
    <x v="1"/>
    <s v="TEC-PH-10004080"/>
    <x v="2"/>
    <x v="7"/>
    <x v="1768"/>
    <x v="1081"/>
    <n v="5"/>
    <n v="0.2"/>
    <n v="27.195999999999998"/>
  </r>
  <r>
    <n v="9975"/>
    <x v="4999"/>
    <x v="0"/>
    <x v="409"/>
    <d v="2013-12-11T00:00:00"/>
    <s v="Standard Class"/>
    <s v="AP-10720"/>
    <x v="399"/>
    <x v="2"/>
    <x v="0"/>
    <x v="1"/>
    <x v="1"/>
    <n v="90032"/>
    <x v="1"/>
    <s v="OFF-AR-10004752"/>
    <x v="1"/>
    <x v="6"/>
    <x v="1105"/>
    <x v="5476"/>
    <n v="7"/>
    <n v="0"/>
    <n v="5.2332000000000001"/>
  </r>
  <r>
    <n v="9976"/>
    <x v="4999"/>
    <x v="0"/>
    <x v="409"/>
    <d v="2013-12-11T00:00:00"/>
    <s v="Standard Class"/>
    <s v="AP-10720"/>
    <x v="399"/>
    <x v="2"/>
    <x v="0"/>
    <x v="1"/>
    <x v="1"/>
    <n v="90032"/>
    <x v="1"/>
    <s v="OFF-PA-10000743"/>
    <x v="1"/>
    <x v="10"/>
    <x v="573"/>
    <x v="522"/>
    <n v="2"/>
    <n v="0"/>
    <n v="6.4127999999999998"/>
  </r>
  <r>
    <n v="9977"/>
    <x v="4999"/>
    <x v="0"/>
    <x v="409"/>
    <d v="2013-12-11T00:00:00"/>
    <s v="Standard Class"/>
    <s v="AP-10720"/>
    <x v="399"/>
    <x v="2"/>
    <x v="0"/>
    <x v="1"/>
    <x v="1"/>
    <n v="90032"/>
    <x v="1"/>
    <s v="TEC-PH-10002496"/>
    <x v="2"/>
    <x v="7"/>
    <x v="490"/>
    <x v="2528"/>
    <n v="2"/>
    <n v="0.2"/>
    <n v="31.197999999999986"/>
  </r>
  <r>
    <n v="9978"/>
    <x v="4999"/>
    <x v="0"/>
    <x v="409"/>
    <d v="2013-12-11T00:00:00"/>
    <s v="Standard Class"/>
    <s v="AP-10720"/>
    <x v="399"/>
    <x v="2"/>
    <x v="0"/>
    <x v="1"/>
    <x v="1"/>
    <n v="90032"/>
    <x v="1"/>
    <s v="OFF-FA-10003467"/>
    <x v="1"/>
    <x v="13"/>
    <x v="489"/>
    <x v="6138"/>
    <n v="7"/>
    <n v="0"/>
    <n v="0"/>
  </r>
  <r>
    <n v="9979"/>
    <x v="4999"/>
    <x v="0"/>
    <x v="409"/>
    <d v="2013-12-11T00:00:00"/>
    <s v="Standard Class"/>
    <s v="AP-10720"/>
    <x v="399"/>
    <x v="2"/>
    <x v="0"/>
    <x v="1"/>
    <x v="1"/>
    <n v="90032"/>
    <x v="1"/>
    <s v="OFF-BI-10003727"/>
    <x v="1"/>
    <x v="8"/>
    <x v="797"/>
    <x v="6139"/>
    <n v="4"/>
    <n v="0.2"/>
    <n v="4.6815999999999995"/>
  </r>
  <r>
    <n v="9980"/>
    <x v="4999"/>
    <x v="0"/>
    <x v="409"/>
    <d v="2013-12-11T00:00:00"/>
    <s v="Standard Class"/>
    <s v="AP-10720"/>
    <x v="399"/>
    <x v="2"/>
    <x v="0"/>
    <x v="1"/>
    <x v="1"/>
    <n v="90032"/>
    <x v="1"/>
    <s v="OFF-BI-10002026"/>
    <x v="1"/>
    <x v="8"/>
    <x v="1749"/>
    <x v="6140"/>
    <n v="14"/>
    <n v="0.2"/>
    <n v="153.11519999999999"/>
  </r>
  <r>
    <n v="9981"/>
    <x v="5000"/>
    <x v="1"/>
    <x v="684"/>
    <d v="2012-09-09T00:00:00"/>
    <s v="Second Class"/>
    <s v="SW-20455"/>
    <x v="517"/>
    <x v="0"/>
    <x v="0"/>
    <x v="240"/>
    <x v="28"/>
    <n v="70506"/>
    <x v="0"/>
    <s v="FUR-TA-10001039"/>
    <x v="0"/>
    <x v="3"/>
    <x v="824"/>
    <x v="1921"/>
    <n v="1"/>
    <n v="0"/>
    <n v="22.354800000000004"/>
  </r>
  <r>
    <n v="9982"/>
    <x v="5001"/>
    <x v="3"/>
    <x v="646"/>
    <d v="2014-08-07T00:00:00"/>
    <s v="First Class"/>
    <s v="TB-21055"/>
    <x v="26"/>
    <x v="0"/>
    <x v="0"/>
    <x v="54"/>
    <x v="24"/>
    <n v="45014"/>
    <x v="3"/>
    <s v="OFF-LA-10004484"/>
    <x v="1"/>
    <x v="2"/>
    <x v="612"/>
    <x v="1053"/>
    <n v="5"/>
    <n v="0.2"/>
    <n v="5.368999999999998"/>
  </r>
  <r>
    <n v="9983"/>
    <x v="5002"/>
    <x v="0"/>
    <x v="897"/>
    <d v="2013-09-29T00:00:00"/>
    <s v="Standard Class"/>
    <s v="RC-19960"/>
    <x v="53"/>
    <x v="0"/>
    <x v="0"/>
    <x v="354"/>
    <x v="12"/>
    <n v="49505"/>
    <x v="2"/>
    <s v="OFF-PA-10002195"/>
    <x v="1"/>
    <x v="10"/>
    <x v="719"/>
    <x v="595"/>
    <n v="7"/>
    <n v="0"/>
    <n v="16.713200000000001"/>
  </r>
  <r>
    <n v="9984"/>
    <x v="5002"/>
    <x v="0"/>
    <x v="897"/>
    <d v="2013-09-29T00:00:00"/>
    <s v="Standard Class"/>
    <s v="RC-19960"/>
    <x v="53"/>
    <x v="0"/>
    <x v="0"/>
    <x v="354"/>
    <x v="12"/>
    <n v="49505"/>
    <x v="2"/>
    <s v="TEC-PH-10001305"/>
    <x v="2"/>
    <x v="7"/>
    <x v="1671"/>
    <x v="6141"/>
    <n v="2"/>
    <n v="0"/>
    <n v="27.434400000000011"/>
  </r>
  <r>
    <n v="9985"/>
    <x v="5003"/>
    <x v="1"/>
    <x v="961"/>
    <d v="2012-05-23T00:00:00"/>
    <s v="Standard Class"/>
    <s v="DV-13465"/>
    <x v="231"/>
    <x v="0"/>
    <x v="0"/>
    <x v="85"/>
    <x v="15"/>
    <n v="11561"/>
    <x v="3"/>
    <s v="OFF-LA-10003766"/>
    <x v="1"/>
    <x v="2"/>
    <x v="360"/>
    <x v="2483"/>
    <n v="10"/>
    <n v="0"/>
    <n v="15.120000000000001"/>
  </r>
  <r>
    <n v="9986"/>
    <x v="5003"/>
    <x v="1"/>
    <x v="961"/>
    <d v="2012-05-23T00:00:00"/>
    <s v="Standard Class"/>
    <s v="DV-13465"/>
    <x v="231"/>
    <x v="0"/>
    <x v="0"/>
    <x v="85"/>
    <x v="15"/>
    <n v="11561"/>
    <x v="3"/>
    <s v="OFF-SU-10000898"/>
    <x v="1"/>
    <x v="14"/>
    <x v="1181"/>
    <x v="6142"/>
    <n v="4"/>
    <n v="0"/>
    <n v="16.123999999999995"/>
  </r>
  <r>
    <n v="9987"/>
    <x v="5004"/>
    <x v="0"/>
    <x v="321"/>
    <d v="2013-10-04T00:00:00"/>
    <s v="Standard Class"/>
    <s v="ML-17410"/>
    <x v="586"/>
    <x v="0"/>
    <x v="0"/>
    <x v="1"/>
    <x v="1"/>
    <n v="90008"/>
    <x v="1"/>
    <s v="TEC-AC-10003399"/>
    <x v="2"/>
    <x v="11"/>
    <x v="1497"/>
    <x v="2642"/>
    <n v="1"/>
    <n v="0"/>
    <n v="15.220800000000001"/>
  </r>
  <r>
    <n v="9988"/>
    <x v="5005"/>
    <x v="3"/>
    <x v="701"/>
    <d v="2014-11-22T00:00:00"/>
    <s v="Standard Class"/>
    <s v="RA-19885"/>
    <x v="19"/>
    <x v="1"/>
    <x v="0"/>
    <x v="417"/>
    <x v="32"/>
    <n v="30605"/>
    <x v="0"/>
    <s v="TEC-AC-10001539"/>
    <x v="2"/>
    <x v="11"/>
    <x v="1576"/>
    <x v="3705"/>
    <n v="1"/>
    <n v="0"/>
    <n v="28.796399999999998"/>
  </r>
  <r>
    <n v="9989"/>
    <x v="5005"/>
    <x v="3"/>
    <x v="701"/>
    <d v="2014-11-22T00:00:00"/>
    <s v="Standard Class"/>
    <s v="RA-19885"/>
    <x v="19"/>
    <x v="1"/>
    <x v="0"/>
    <x v="417"/>
    <x v="32"/>
    <n v="30605"/>
    <x v="0"/>
    <s v="TEC-PH-10004006"/>
    <x v="2"/>
    <x v="7"/>
    <x v="1764"/>
    <x v="6050"/>
    <n v="5"/>
    <n v="0"/>
    <n v="55.647000000000006"/>
  </r>
  <r>
    <n v="9990"/>
    <x v="5006"/>
    <x v="2"/>
    <x v="1237"/>
    <d v="2011-01-24T00:00:00"/>
    <s v="Second Class"/>
    <s v="TB-21400"/>
    <x v="483"/>
    <x v="0"/>
    <x v="0"/>
    <x v="100"/>
    <x v="2"/>
    <n v="33180"/>
    <x v="0"/>
    <s v="FUR-FU-10001889"/>
    <x v="0"/>
    <x v="5"/>
    <x v="1149"/>
    <x v="4349"/>
    <n v="3"/>
    <n v="0.2"/>
    <n v="4.1027999999999993"/>
  </r>
  <r>
    <n v="9991"/>
    <x v="5007"/>
    <x v="3"/>
    <x v="425"/>
    <d v="2014-03-04T00:00:00"/>
    <s v="Standard Class"/>
    <s v="DB-13060"/>
    <x v="72"/>
    <x v="0"/>
    <x v="0"/>
    <x v="116"/>
    <x v="1"/>
    <n v="92627"/>
    <x v="1"/>
    <s v="FUR-FU-10000747"/>
    <x v="0"/>
    <x v="5"/>
    <x v="1742"/>
    <x v="1377"/>
    <n v="2"/>
    <n v="0"/>
    <n v="15.633199999999988"/>
  </r>
  <r>
    <n v="9992"/>
    <x v="5007"/>
    <x v="3"/>
    <x v="425"/>
    <d v="2014-03-04T00:00:00"/>
    <s v="Standard Class"/>
    <s v="DB-13060"/>
    <x v="72"/>
    <x v="0"/>
    <x v="0"/>
    <x v="116"/>
    <x v="1"/>
    <n v="92627"/>
    <x v="1"/>
    <s v="TEC-PH-10003645"/>
    <x v="2"/>
    <x v="7"/>
    <x v="294"/>
    <x v="3809"/>
    <n v="2"/>
    <n v="0.2"/>
    <n v="19.393200000000007"/>
  </r>
  <r>
    <n v="9993"/>
    <x v="5007"/>
    <x v="3"/>
    <x v="425"/>
    <d v="2014-03-04T00:00:00"/>
    <s v="Standard Class"/>
    <s v="DB-13060"/>
    <x v="72"/>
    <x v="0"/>
    <x v="0"/>
    <x v="116"/>
    <x v="1"/>
    <n v="92627"/>
    <x v="1"/>
    <s v="OFF-PA-10004041"/>
    <x v="1"/>
    <x v="10"/>
    <x v="940"/>
    <x v="461"/>
    <n v="4"/>
    <n v="0"/>
    <n v="13.32"/>
  </r>
  <r>
    <n v="9994"/>
    <x v="5008"/>
    <x v="3"/>
    <x v="464"/>
    <d v="2014-05-10T00:00:00"/>
    <s v="Second Class"/>
    <s v="CC-12220"/>
    <x v="417"/>
    <x v="0"/>
    <x v="0"/>
    <x v="223"/>
    <x v="1"/>
    <n v="92683"/>
    <x v="1"/>
    <s v="OFF-AP-10002684"/>
    <x v="1"/>
    <x v="9"/>
    <x v="165"/>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6E161C-D0FD-47AE-9042-9E69D10EA9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4">
    <format dxfId="496">
      <pivotArea outline="0" collapsedLevelsAreSubtotals="1" fieldPosition="0"/>
    </format>
    <format dxfId="495">
      <pivotArea outline="0" collapsedLevelsAreSubtotals="1" fieldPosition="0"/>
    </format>
    <format dxfId="494">
      <pivotArea dataOnly="0" labelOnly="1" fieldPosition="0">
        <references count="1">
          <reference field="22" count="12">
            <x v="1"/>
            <x v="2"/>
            <x v="3"/>
            <x v="4"/>
            <x v="5"/>
            <x v="6"/>
            <x v="7"/>
            <x v="8"/>
            <x v="9"/>
            <x v="10"/>
            <x v="11"/>
            <x v="12"/>
          </reference>
        </references>
      </pivotArea>
    </format>
    <format dxfId="493">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7FD28A-327B-4AE0-9605-5F645BBE7D7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0CDF0F-F557-4609-9BEA-48CE0B7BD31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5" count="1" selected="0">
            <x v="0"/>
          </reference>
        </references>
      </pivotArea>
    </chartFormat>
    <chartFormat chart="5" format="14">
      <pivotArea type="data" outline="0" fieldPosition="0">
        <references count="2">
          <reference field="4294967294" count="1" selected="0">
            <x v="0"/>
          </reference>
          <reference field="15" count="1" selected="0">
            <x v="1"/>
          </reference>
        </references>
      </pivotArea>
    </chartFormat>
    <chartFormat chart="5" format="1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C41984-EF01-4163-AE61-A0DAB0A953C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3466B0-57D0-4E14-A897-7754C6B8490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8" firstHeaderRow="0" firstDataRow="1" firstDataCol="1"/>
  <pivotFields count="26">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2"/>
  </rowFields>
  <rowItems count="5">
    <i>
      <x/>
    </i>
    <i>
      <x v="1"/>
    </i>
    <i>
      <x v="2"/>
    </i>
    <i>
      <x v="3"/>
    </i>
    <i t="grand">
      <x/>
    </i>
  </rowItems>
  <colFields count="1">
    <field x="-2"/>
  </colFields>
  <colItems count="2">
    <i>
      <x/>
    </i>
    <i i="1">
      <x v="1"/>
    </i>
  </colItems>
  <dataFields count="2">
    <dataField name="Sum of Sales" fld="18" baseField="0" baseItem="0"/>
    <dataField name="Sum of Profit" fld="21" baseField="0" baseItem="0"/>
  </dataFields>
  <formats count="1">
    <format dxfId="492">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12" format="6">
      <pivotArea type="data" outline="0" fieldPosition="0">
        <references count="2">
          <reference field="4294967294" count="1" selected="0">
            <x v="0"/>
          </reference>
          <reference field="2" count="1" selected="0">
            <x v="3"/>
          </reference>
        </references>
      </pivotArea>
    </chartFormat>
    <chartFormat chart="12" format="7">
      <pivotArea type="data" outline="0" fieldPosition="0">
        <references count="2">
          <reference field="4294967294" count="1" selected="0">
            <x v="1"/>
          </reference>
          <reference field="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C284FA-CA1F-4477-9E20-F549C7B712E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8"/>
  </rowFields>
  <rowItems count="4">
    <i>
      <x/>
    </i>
    <i>
      <x v="1"/>
    </i>
    <i>
      <x v="2"/>
    </i>
    <i t="grand">
      <x/>
    </i>
  </rowItems>
  <colItems count="1">
    <i/>
  </colItems>
  <dataFields count="1">
    <dataField name="Sum of Sales" fld="18" baseField="0" baseItem="0"/>
  </dataFields>
  <formats count="1">
    <format dxfId="49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4A6DFF-C7D2-4DF4-A8BD-6ADEC2715E2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BF8D39-01DF-44D4-92C8-968D1496E85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412DFC-36DC-4153-AA18-F4F705916C0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5">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6FD4F5-7215-422C-A114-A2EB4B56AC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8E9224-2804-47CC-B91D-DAE016DA4D1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AE7082-5448-4294-AC50-DB570B4B775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90FC4B7-F56D-4CA8-B14A-558A6CD2CFA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14"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11">
    <i>
      <x v="21"/>
    </i>
    <i>
      <x v="123"/>
    </i>
    <i>
      <x v="215"/>
    </i>
    <i>
      <x v="233"/>
    </i>
    <i>
      <x v="266"/>
    </i>
    <i>
      <x v="300"/>
    </i>
    <i>
      <x v="329"/>
    </i>
    <i>
      <x v="437"/>
    </i>
    <i>
      <x v="438"/>
    </i>
    <i>
      <x v="452"/>
    </i>
    <i t="grand">
      <x/>
    </i>
  </rowItems>
  <colFields count="1">
    <field x="-2"/>
  </colFields>
  <colItems count="2">
    <i>
      <x/>
    </i>
    <i i="1">
      <x v="1"/>
    </i>
  </colItems>
  <dataFields count="2">
    <dataField name="Sum of Sales" fld="18" baseField="0" baseItem="0"/>
    <dataField name="Sum of Profit" fld="21" baseField="0" baseItem="0"/>
  </dataFields>
  <formats count="5">
    <format dxfId="490">
      <pivotArea type="all" dataOnly="0" outline="0" fieldPosition="0"/>
    </format>
    <format dxfId="489">
      <pivotArea outline="0" collapsedLevelsAreSubtotals="1" fieldPosition="0"/>
    </format>
    <format dxfId="488">
      <pivotArea field="10" type="button" dataOnly="0" labelOnly="1" outline="0" axis="axisRow" fieldPosition="0"/>
    </format>
    <format dxfId="487">
      <pivotArea dataOnly="0" labelOnly="1" grandRow="1" outline="0" fieldPosition="0"/>
    </format>
    <format dxfId="486">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0"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B885130-AE67-4831-8746-48CC0AFC8512}" sourceName="Year">
  <pivotTables>
    <pivotTable tabId="5" name="PivotTable5"/>
    <pivotTable tabId="3" name="PivotTable1"/>
    <pivotTable tabId="8" name="PivotTable1"/>
    <pivotTable tabId="8" name="PivotTable2"/>
    <pivotTable tabId="8" name="PivotTable3"/>
    <pivotTable tabId="8" name="PivotTable4"/>
    <pivotTable tabId="8" name="PivotTable5"/>
    <pivotTable tabId="6" name="PivotTable6"/>
    <pivotTable tabId="12" name="PivotTable7"/>
    <pivotTable tabId="15" name="PivotTable10"/>
    <pivotTable tabId="21" name="PivotTable1"/>
    <pivotTable tabId="4" name="PivotTable2"/>
  </pivotTables>
  <data>
    <tabular pivotCacheId="11637042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2435799-A4D1-48FA-A92B-4E98515AD0E0}" sourceName="Segment">
  <pivotTables>
    <pivotTable tabId="5" name="PivotTable5"/>
    <pivotTable tabId="3" name="PivotTable1"/>
    <pivotTable tabId="8" name="PivotTable1"/>
    <pivotTable tabId="8" name="PivotTable2"/>
    <pivotTable tabId="8" name="PivotTable3"/>
    <pivotTable tabId="8" name="PivotTable4"/>
    <pivotTable tabId="8" name="PivotTable5"/>
    <pivotTable tabId="11" name="PivotTable6"/>
    <pivotTable tabId="6" name="PivotTable6"/>
    <pivotTable tabId="12" name="PivotTable7"/>
    <pivotTable tabId="15" name="PivotTable10"/>
    <pivotTable tabId="21" name="PivotTable1"/>
    <pivotTable tabId="4" name="PivotTable2"/>
  </pivotTables>
  <data>
    <tabular pivotCacheId="11637042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35F6F0-0DF4-4D2A-AA5F-D0FB7A210062}" sourceName="Region">
  <pivotTables>
    <pivotTable tabId="5" name="PivotTable5"/>
    <pivotTable tabId="3" name="PivotTable1"/>
    <pivotTable tabId="8" name="PivotTable1"/>
    <pivotTable tabId="8" name="PivotTable2"/>
    <pivotTable tabId="8" name="PivotTable3"/>
    <pivotTable tabId="8" name="PivotTable4"/>
    <pivotTable tabId="8" name="PivotTable5"/>
    <pivotTable tabId="11" name="PivotTable6"/>
    <pivotTable tabId="6" name="PivotTable6"/>
    <pivotTable tabId="12" name="PivotTable7"/>
    <pivotTable tabId="15" name="PivotTable10"/>
    <pivotTable tabId="21" name="PivotTable1"/>
    <pivotTable tabId="4" name="PivotTable2"/>
  </pivotTables>
  <data>
    <tabular pivotCacheId="11637042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67B3BFC-B3F9-46F1-B3D8-629C03CC5C69}" cache="Slicer_Year" caption="Year" rowHeight="241300"/>
  <slicer name="Segment" xr10:uid="{5F671354-FF7C-41C2-9B99-20CF0AAF9A56}" cache="Slicer_Segment" caption="Segment" rowHeight="241300"/>
  <slicer name="Region" xr10:uid="{0EDA9E3B-8E37-4DD8-9C18-A684B5FDF50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92B739D-1817-4E46-91CD-8675EA5CEEEA}" cache="Slicer_Year" caption="Year" style="New" rowHeight="241300"/>
  <slicer name="Segment 1" xr10:uid="{E3140199-F190-4580-B4D2-EEF002CD3C3C}" cache="Slicer_Segment" caption="Segment" style="New" rowHeight="241300"/>
  <slicer name="Region 1" xr10:uid="{CF16B7E4-06C6-491A-8FF6-9EE6BA5222F9}" cache="Slicer_Region" caption="Region" style="New"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6" totalsRowCount="1">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7"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7.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795EB-956A-49C3-89FF-6FBE20F5D792}">
  <dimension ref="A3:C16"/>
  <sheetViews>
    <sheetView workbookViewId="0">
      <selection activeCell="M10" sqref="M10"/>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8" t="s">
        <v>10932</v>
      </c>
      <c r="B3" t="s">
        <v>10946</v>
      </c>
      <c r="C3" t="s">
        <v>10947</v>
      </c>
    </row>
    <row r="4" spans="1:3" x14ac:dyDescent="0.35">
      <c r="A4" s="46" t="s">
        <v>10934</v>
      </c>
      <c r="B4" s="45">
        <v>95365.937600000019</v>
      </c>
      <c r="C4" s="45">
        <v>9199.2699999999986</v>
      </c>
    </row>
    <row r="5" spans="1:3" x14ac:dyDescent="0.35">
      <c r="A5" s="46" t="s">
        <v>10935</v>
      </c>
      <c r="B5" s="45">
        <v>60172.649400000024</v>
      </c>
      <c r="C5" s="45">
        <v>10288.898699999991</v>
      </c>
    </row>
    <row r="6" spans="1:3" x14ac:dyDescent="0.35">
      <c r="A6" s="46" t="s">
        <v>10936</v>
      </c>
      <c r="B6" s="45">
        <v>199252.98399999991</v>
      </c>
      <c r="C6" s="45">
        <v>26806.573700000015</v>
      </c>
    </row>
    <row r="7" spans="1:3" x14ac:dyDescent="0.35">
      <c r="A7" s="46" t="s">
        <v>10937</v>
      </c>
      <c r="B7" s="45">
        <v>141851.5674</v>
      </c>
      <c r="C7" s="45">
        <v>13437.806799999998</v>
      </c>
    </row>
    <row r="8" spans="1:3" x14ac:dyDescent="0.35">
      <c r="A8" s="46" t="s">
        <v>10938</v>
      </c>
      <c r="B8" s="45">
        <v>156122.28669999994</v>
      </c>
      <c r="C8" s="45">
        <v>22308.51279999999</v>
      </c>
    </row>
    <row r="9" spans="1:3" x14ac:dyDescent="0.35">
      <c r="A9" s="46" t="s">
        <v>10939</v>
      </c>
      <c r="B9" s="45">
        <v>147082.61130000011</v>
      </c>
      <c r="C9" s="45">
        <v>20899.334500000012</v>
      </c>
    </row>
    <row r="10" spans="1:3" x14ac:dyDescent="0.35">
      <c r="A10" s="46" t="s">
        <v>10940</v>
      </c>
      <c r="B10" s="45">
        <v>149580.83800000031</v>
      </c>
      <c r="C10" s="45">
        <v>13535.38299999998</v>
      </c>
    </row>
    <row r="11" spans="1:3" x14ac:dyDescent="0.35">
      <c r="A11" s="46" t="s">
        <v>10941</v>
      </c>
      <c r="B11" s="45">
        <v>159589.45099999988</v>
      </c>
      <c r="C11" s="45">
        <v>21896.715399999972</v>
      </c>
    </row>
    <row r="12" spans="1:3" x14ac:dyDescent="0.35">
      <c r="A12" s="46" t="s">
        <v>10942</v>
      </c>
      <c r="B12" s="45">
        <v>309770.09970000025</v>
      </c>
      <c r="C12" s="45">
        <v>37293.192500000034</v>
      </c>
    </row>
    <row r="13" spans="1:3" x14ac:dyDescent="0.35">
      <c r="A13" s="46" t="s">
        <v>10943</v>
      </c>
      <c r="B13" s="45">
        <v>197115.20170000009</v>
      </c>
      <c r="C13" s="45">
        <v>31469.663800000035</v>
      </c>
    </row>
    <row r="14" spans="1:3" x14ac:dyDescent="0.35">
      <c r="A14" s="46" t="s">
        <v>10944</v>
      </c>
      <c r="B14" s="45">
        <v>349120.07400000008</v>
      </c>
      <c r="C14" s="45">
        <v>35825.536599999927</v>
      </c>
    </row>
    <row r="15" spans="1:3" x14ac:dyDescent="0.35">
      <c r="A15" s="46" t="s">
        <v>10945</v>
      </c>
      <c r="B15" s="45">
        <v>332177.15950000001</v>
      </c>
      <c r="C15" s="45">
        <v>43436.13390000003</v>
      </c>
    </row>
    <row r="16" spans="1:3" x14ac:dyDescent="0.35">
      <c r="A16" s="46" t="s">
        <v>10933</v>
      </c>
      <c r="B16" s="45">
        <v>2297200.8603000008</v>
      </c>
      <c r="C16" s="4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17966-CCF6-4C25-979C-B5B843648659}">
  <dimension ref="A3:E7"/>
  <sheetViews>
    <sheetView workbookViewId="0">
      <selection activeCell="B4" sqref="B4"/>
    </sheetView>
  </sheetViews>
  <sheetFormatPr defaultRowHeight="14.5" x14ac:dyDescent="0.35"/>
  <cols>
    <col min="1" max="1" width="13.1796875" bestFit="1" customWidth="1"/>
    <col min="2" max="2" width="11.81640625" bestFit="1" customWidth="1"/>
    <col min="4" max="4" width="13.1796875" bestFit="1" customWidth="1"/>
    <col min="5" max="5" width="11.81640625" bestFit="1" customWidth="1"/>
  </cols>
  <sheetData>
    <row r="3" spans="1:5" x14ac:dyDescent="0.35">
      <c r="A3" s="8" t="s">
        <v>10932</v>
      </c>
      <c r="B3" t="s">
        <v>10947</v>
      </c>
      <c r="D3" s="12" t="s">
        <v>15</v>
      </c>
      <c r="E3" s="12" t="s">
        <v>21</v>
      </c>
    </row>
    <row r="4" spans="1:5" x14ac:dyDescent="0.35">
      <c r="A4" s="9" t="s">
        <v>71</v>
      </c>
      <c r="B4" s="44">
        <v>145454.9480999998</v>
      </c>
      <c r="D4" t="str">
        <f>A4</f>
        <v>Technology</v>
      </c>
      <c r="E4" s="10">
        <f>GETPIVOTDATA("Profit",$A$3,"Category",A4)</f>
        <v>145454.9480999998</v>
      </c>
    </row>
    <row r="5" spans="1:5" x14ac:dyDescent="0.35">
      <c r="A5" s="9" t="s">
        <v>46</v>
      </c>
      <c r="B5" s="44">
        <v>122490.8008000001</v>
      </c>
      <c r="D5" t="str">
        <f t="shared" ref="D5:D7" si="0">A5</f>
        <v>Office Supplies</v>
      </c>
      <c r="E5" s="10">
        <f t="shared" ref="E5" si="1">GETPIVOTDATA("Profit",$A$3,"Category",A5)</f>
        <v>122490.8008000001</v>
      </c>
    </row>
    <row r="6" spans="1:5" x14ac:dyDescent="0.35">
      <c r="A6" s="9" t="s">
        <v>32</v>
      </c>
      <c r="B6" s="44">
        <v>18451.272799999992</v>
      </c>
      <c r="D6" t="str">
        <f t="shared" si="0"/>
        <v>Furniture</v>
      </c>
      <c r="E6" s="10">
        <f>GETPIVOTDATA("Profit",$A$3,"Category",A6)</f>
        <v>18451.272799999992</v>
      </c>
    </row>
    <row r="7" spans="1:5" x14ac:dyDescent="0.35">
      <c r="A7" s="9" t="s">
        <v>10933</v>
      </c>
      <c r="B7" s="44">
        <v>286397.02169999992</v>
      </c>
      <c r="D7" t="str">
        <f t="shared" si="0"/>
        <v>Grand Total</v>
      </c>
      <c r="E7" s="10">
        <f>GETPIVOTDATA("Profit",$A$3)</f>
        <v>286397.02169999992</v>
      </c>
    </row>
  </sheetData>
  <autoFilter ref="D3:E7" xr:uid="{34E17966-CCF6-4C25-979C-B5B843648659}"/>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B2FEE-516D-436C-A347-3492D2073D30}">
  <dimension ref="A3:B7"/>
  <sheetViews>
    <sheetView workbookViewId="0">
      <selection activeCell="O10" sqref="O10"/>
    </sheetView>
  </sheetViews>
  <sheetFormatPr defaultRowHeight="14.5" x14ac:dyDescent="0.35"/>
  <cols>
    <col min="1" max="1" width="13.1796875" bestFit="1" customWidth="1"/>
    <col min="2" max="2" width="11.26953125" bestFit="1" customWidth="1"/>
  </cols>
  <sheetData>
    <row r="3" spans="1:2" x14ac:dyDescent="0.35">
      <c r="A3" s="4" t="s">
        <v>10932</v>
      </c>
      <c r="B3" s="5" t="s">
        <v>10946</v>
      </c>
    </row>
    <row r="4" spans="1:2" x14ac:dyDescent="0.35">
      <c r="A4" s="6" t="s">
        <v>32</v>
      </c>
      <c r="B4" s="13">
        <v>0.32300170530281774</v>
      </c>
    </row>
    <row r="5" spans="1:2" x14ac:dyDescent="0.35">
      <c r="A5" s="11" t="s">
        <v>46</v>
      </c>
      <c r="B5" s="14">
        <v>0.31301008302169103</v>
      </c>
    </row>
    <row r="6" spans="1:2" x14ac:dyDescent="0.35">
      <c r="A6" s="11" t="s">
        <v>71</v>
      </c>
      <c r="B6" s="14">
        <v>0.36398821167549117</v>
      </c>
    </row>
    <row r="7" spans="1:2" x14ac:dyDescent="0.35">
      <c r="A7" s="7" t="s">
        <v>10933</v>
      </c>
      <c r="B7" s="15">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775AB-B218-44AD-A29F-1E5A168121F0}">
  <dimension ref="A3:E53"/>
  <sheetViews>
    <sheetView workbookViewId="0">
      <selection activeCell="F10" sqref="F10"/>
    </sheetView>
  </sheetViews>
  <sheetFormatPr defaultRowHeight="14.5" x14ac:dyDescent="0.35"/>
  <cols>
    <col min="1" max="1" width="17.36328125" bestFit="1" customWidth="1"/>
    <col min="2" max="2" width="11.81640625" bestFit="1" customWidth="1"/>
    <col min="4" max="4" width="17.36328125" bestFit="1" customWidth="1"/>
    <col min="5" max="5" width="11.81640625" bestFit="1" customWidth="1"/>
  </cols>
  <sheetData>
    <row r="3" spans="1:5" x14ac:dyDescent="0.35">
      <c r="A3" s="4" t="s">
        <v>10932</v>
      </c>
      <c r="B3" s="5" t="s">
        <v>10946</v>
      </c>
      <c r="D3" s="12" t="s">
        <v>11</v>
      </c>
      <c r="E3" s="12" t="s">
        <v>18</v>
      </c>
    </row>
    <row r="4" spans="1:5" x14ac:dyDescent="0.35">
      <c r="A4" s="6" t="s">
        <v>358</v>
      </c>
      <c r="B4" s="47">
        <v>19510.639999999992</v>
      </c>
      <c r="D4" t="str">
        <f>A4</f>
        <v>Alabama</v>
      </c>
      <c r="E4" s="10">
        <f>GETPIVOTDATA("Sales",$A$3,"State",A4)</f>
        <v>19510.639999999992</v>
      </c>
    </row>
    <row r="5" spans="1:5" x14ac:dyDescent="0.35">
      <c r="A5" s="11" t="s">
        <v>310</v>
      </c>
      <c r="B5" s="48">
        <v>35282.000999999997</v>
      </c>
      <c r="D5" t="str">
        <f t="shared" ref="D5:D53" si="0">A5</f>
        <v>Arizona</v>
      </c>
      <c r="E5" s="10">
        <f t="shared" ref="E5:E52" si="1">GETPIVOTDATA("Sales",$A$3,"State",A5)</f>
        <v>35282.000999999997</v>
      </c>
    </row>
    <row r="6" spans="1:5" x14ac:dyDescent="0.35">
      <c r="A6" s="11" t="s">
        <v>1707</v>
      </c>
      <c r="B6" s="48">
        <v>11678.129999999997</v>
      </c>
      <c r="D6" t="str">
        <f t="shared" si="0"/>
        <v>Arkansas</v>
      </c>
      <c r="E6" s="10">
        <f t="shared" si="1"/>
        <v>11678.129999999997</v>
      </c>
    </row>
    <row r="7" spans="1:5" x14ac:dyDescent="0.35">
      <c r="A7" s="11" t="s">
        <v>43</v>
      </c>
      <c r="B7" s="48">
        <v>457687.63150000101</v>
      </c>
      <c r="D7" t="str">
        <f t="shared" si="0"/>
        <v>California</v>
      </c>
      <c r="E7" s="10">
        <f t="shared" si="1"/>
        <v>457687.63150000101</v>
      </c>
    </row>
    <row r="8" spans="1:5" x14ac:dyDescent="0.35">
      <c r="A8" s="11" t="s">
        <v>457</v>
      </c>
      <c r="B8" s="48">
        <v>32108.117999999995</v>
      </c>
      <c r="D8" t="str">
        <f t="shared" si="0"/>
        <v>Colorado</v>
      </c>
      <c r="E8" s="10">
        <f t="shared" si="1"/>
        <v>32108.117999999995</v>
      </c>
    </row>
    <row r="9" spans="1:5" x14ac:dyDescent="0.35">
      <c r="A9" s="11" t="s">
        <v>747</v>
      </c>
      <c r="B9" s="48">
        <v>13384.356999999996</v>
      </c>
      <c r="D9" t="str">
        <f t="shared" si="0"/>
        <v>Connecticut</v>
      </c>
      <c r="E9" s="10">
        <f t="shared" si="1"/>
        <v>13384.356999999996</v>
      </c>
    </row>
    <row r="10" spans="1:5" x14ac:dyDescent="0.35">
      <c r="A10" s="11" t="s">
        <v>245</v>
      </c>
      <c r="B10" s="48">
        <v>27451.068999999992</v>
      </c>
      <c r="D10" t="str">
        <f t="shared" si="0"/>
        <v>Delaware</v>
      </c>
      <c r="E10" s="10">
        <f t="shared" si="1"/>
        <v>27451.068999999992</v>
      </c>
    </row>
    <row r="11" spans="1:5" x14ac:dyDescent="0.35">
      <c r="A11" s="11" t="s">
        <v>3034</v>
      </c>
      <c r="B11" s="48">
        <v>2865.0199999999995</v>
      </c>
      <c r="D11" t="str">
        <f t="shared" si="0"/>
        <v>District of Columbia</v>
      </c>
      <c r="E11" s="10">
        <f t="shared" si="1"/>
        <v>2865.0199999999995</v>
      </c>
    </row>
    <row r="12" spans="1:5" x14ac:dyDescent="0.35">
      <c r="A12" s="11" t="s">
        <v>54</v>
      </c>
      <c r="B12" s="48">
        <v>89473.707999999999</v>
      </c>
      <c r="D12" t="str">
        <f t="shared" si="0"/>
        <v>Florida</v>
      </c>
      <c r="E12" s="10">
        <f t="shared" si="1"/>
        <v>89473.707999999999</v>
      </c>
    </row>
    <row r="13" spans="1:5" x14ac:dyDescent="0.35">
      <c r="A13" s="11" t="s">
        <v>1272</v>
      </c>
      <c r="B13" s="48">
        <v>49095.840000000004</v>
      </c>
      <c r="D13" t="str">
        <f t="shared" si="0"/>
        <v>Georgia</v>
      </c>
      <c r="E13" s="10">
        <f t="shared" si="1"/>
        <v>49095.840000000004</v>
      </c>
    </row>
    <row r="14" spans="1:5" x14ac:dyDescent="0.35">
      <c r="A14" s="11" t="s">
        <v>6260</v>
      </c>
      <c r="B14" s="48">
        <v>4382.4860000000017</v>
      </c>
      <c r="D14" t="str">
        <f t="shared" si="0"/>
        <v>Idaho</v>
      </c>
      <c r="E14" s="10">
        <f t="shared" si="1"/>
        <v>4382.4860000000017</v>
      </c>
    </row>
    <row r="15" spans="1:5" x14ac:dyDescent="0.35">
      <c r="A15" s="11" t="s">
        <v>211</v>
      </c>
      <c r="B15" s="48">
        <v>80166.10099999985</v>
      </c>
      <c r="D15" t="str">
        <f t="shared" si="0"/>
        <v>Illinois</v>
      </c>
      <c r="E15" s="10">
        <f t="shared" si="1"/>
        <v>80166.10099999985</v>
      </c>
    </row>
    <row r="16" spans="1:5" x14ac:dyDescent="0.35">
      <c r="A16" s="11" t="s">
        <v>254</v>
      </c>
      <c r="B16" s="48">
        <v>53555.360000000001</v>
      </c>
      <c r="D16" t="str">
        <f t="shared" si="0"/>
        <v>Indiana</v>
      </c>
      <c r="E16" s="10">
        <f t="shared" si="1"/>
        <v>53555.360000000001</v>
      </c>
    </row>
    <row r="17" spans="1:5" x14ac:dyDescent="0.35">
      <c r="A17" s="11" t="s">
        <v>489</v>
      </c>
      <c r="B17" s="48">
        <v>4579.7599999999993</v>
      </c>
      <c r="D17" t="str">
        <f t="shared" si="0"/>
        <v>Iowa</v>
      </c>
      <c r="E17" s="10">
        <f t="shared" si="1"/>
        <v>4579.7599999999993</v>
      </c>
    </row>
    <row r="18" spans="1:5" x14ac:dyDescent="0.35">
      <c r="A18" s="11" t="s">
        <v>4530</v>
      </c>
      <c r="B18" s="48">
        <v>2914.31</v>
      </c>
      <c r="D18" t="str">
        <f t="shared" si="0"/>
        <v>Kansas</v>
      </c>
      <c r="E18" s="10">
        <f t="shared" si="1"/>
        <v>2914.31</v>
      </c>
    </row>
    <row r="19" spans="1:5" x14ac:dyDescent="0.35">
      <c r="A19" s="11" t="s">
        <v>29</v>
      </c>
      <c r="B19" s="48">
        <v>36591.749999999971</v>
      </c>
      <c r="D19" t="str">
        <f t="shared" si="0"/>
        <v>Kentucky</v>
      </c>
      <c r="E19" s="10">
        <f t="shared" si="1"/>
        <v>36591.749999999971</v>
      </c>
    </row>
    <row r="20" spans="1:5" x14ac:dyDescent="0.35">
      <c r="A20" s="11" t="s">
        <v>736</v>
      </c>
      <c r="B20" s="48">
        <v>9217.0299999999988</v>
      </c>
      <c r="D20" t="str">
        <f t="shared" si="0"/>
        <v>Louisiana</v>
      </c>
      <c r="E20" s="10">
        <f t="shared" si="1"/>
        <v>9217.0299999999988</v>
      </c>
    </row>
    <row r="21" spans="1:5" x14ac:dyDescent="0.35">
      <c r="A21" s="11" t="s">
        <v>5235</v>
      </c>
      <c r="B21" s="48">
        <v>1270.53</v>
      </c>
      <c r="D21" t="str">
        <f t="shared" si="0"/>
        <v>Maine</v>
      </c>
      <c r="E21" s="10">
        <f t="shared" si="1"/>
        <v>1270.53</v>
      </c>
    </row>
    <row r="22" spans="1:5" x14ac:dyDescent="0.35">
      <c r="A22" s="11" t="s">
        <v>2735</v>
      </c>
      <c r="B22" s="48">
        <v>23705.523000000005</v>
      </c>
      <c r="D22" t="str">
        <f t="shared" si="0"/>
        <v>Maryland</v>
      </c>
      <c r="E22" s="10">
        <f t="shared" si="1"/>
        <v>23705.523000000005</v>
      </c>
    </row>
    <row r="23" spans="1:5" x14ac:dyDescent="0.35">
      <c r="A23" s="11" t="s">
        <v>1245</v>
      </c>
      <c r="B23" s="48">
        <v>28634.43399999999</v>
      </c>
      <c r="D23" t="str">
        <f t="shared" si="0"/>
        <v>Massachusetts</v>
      </c>
      <c r="E23" s="10">
        <f t="shared" si="1"/>
        <v>28634.43399999999</v>
      </c>
    </row>
    <row r="24" spans="1:5" x14ac:dyDescent="0.35">
      <c r="A24" s="11" t="s">
        <v>238</v>
      </c>
      <c r="B24" s="48">
        <v>76269.614000000016</v>
      </c>
      <c r="D24" t="str">
        <f t="shared" si="0"/>
        <v>Michigan</v>
      </c>
      <c r="E24" s="10">
        <f t="shared" si="1"/>
        <v>76269.614000000016</v>
      </c>
    </row>
    <row r="25" spans="1:5" x14ac:dyDescent="0.35">
      <c r="A25" s="11" t="s">
        <v>229</v>
      </c>
      <c r="B25" s="48">
        <v>29863.149999999994</v>
      </c>
      <c r="D25" t="str">
        <f t="shared" si="0"/>
        <v>Minnesota</v>
      </c>
      <c r="E25" s="10">
        <f t="shared" si="1"/>
        <v>29863.149999999994</v>
      </c>
    </row>
    <row r="26" spans="1:5" x14ac:dyDescent="0.35">
      <c r="A26" s="11" t="s">
        <v>1487</v>
      </c>
      <c r="B26" s="48">
        <v>10771.34</v>
      </c>
      <c r="D26" t="str">
        <f t="shared" si="0"/>
        <v>Mississippi</v>
      </c>
      <c r="E26" s="10">
        <f t="shared" si="1"/>
        <v>10771.34</v>
      </c>
    </row>
    <row r="27" spans="1:5" x14ac:dyDescent="0.35">
      <c r="A27" s="11" t="s">
        <v>596</v>
      </c>
      <c r="B27" s="48">
        <v>22205.149999999998</v>
      </c>
      <c r="D27" t="str">
        <f t="shared" si="0"/>
        <v>Missouri</v>
      </c>
      <c r="E27" s="10">
        <f t="shared" si="1"/>
        <v>22205.149999999998</v>
      </c>
    </row>
    <row r="28" spans="1:5" x14ac:dyDescent="0.35">
      <c r="A28" s="11" t="s">
        <v>1762</v>
      </c>
      <c r="B28" s="48">
        <v>5589.3519999999971</v>
      </c>
      <c r="D28" t="str">
        <f t="shared" si="0"/>
        <v>Montana</v>
      </c>
      <c r="E28" s="10">
        <f t="shared" si="1"/>
        <v>5589.3519999999971</v>
      </c>
    </row>
    <row r="29" spans="1:5" x14ac:dyDescent="0.35">
      <c r="A29" s="11" t="s">
        <v>138</v>
      </c>
      <c r="B29" s="48">
        <v>7464.9299999999985</v>
      </c>
      <c r="D29" t="str">
        <f t="shared" si="0"/>
        <v>Nebraska</v>
      </c>
      <c r="E29" s="10">
        <f t="shared" si="1"/>
        <v>7464.9299999999985</v>
      </c>
    </row>
    <row r="30" spans="1:5" x14ac:dyDescent="0.35">
      <c r="A30" s="11" t="s">
        <v>1392</v>
      </c>
      <c r="B30" s="48">
        <v>16729.101999999999</v>
      </c>
      <c r="D30" t="str">
        <f t="shared" si="0"/>
        <v>Nevada</v>
      </c>
      <c r="E30" s="10">
        <f t="shared" si="1"/>
        <v>16729.101999999999</v>
      </c>
    </row>
    <row r="31" spans="1:5" x14ac:dyDescent="0.35">
      <c r="A31" s="11" t="s">
        <v>2694</v>
      </c>
      <c r="B31" s="48">
        <v>7292.5239999999994</v>
      </c>
      <c r="D31" t="str">
        <f t="shared" si="0"/>
        <v>New Hampshire</v>
      </c>
      <c r="E31" s="10">
        <f t="shared" si="1"/>
        <v>7292.5239999999994</v>
      </c>
    </row>
    <row r="32" spans="1:5" x14ac:dyDescent="0.35">
      <c r="A32" s="11" t="s">
        <v>788</v>
      </c>
      <c r="B32" s="48">
        <v>35764.312000000013</v>
      </c>
      <c r="D32" t="str">
        <f t="shared" si="0"/>
        <v>New Jersey</v>
      </c>
      <c r="E32" s="10">
        <f t="shared" si="1"/>
        <v>35764.312000000013</v>
      </c>
    </row>
    <row r="33" spans="1:5" x14ac:dyDescent="0.35">
      <c r="A33" s="11" t="s">
        <v>668</v>
      </c>
      <c r="B33" s="48">
        <v>4783.5220000000008</v>
      </c>
      <c r="D33" t="str">
        <f t="shared" si="0"/>
        <v>New Mexico</v>
      </c>
      <c r="E33" s="10">
        <f t="shared" si="1"/>
        <v>4783.5220000000008</v>
      </c>
    </row>
    <row r="34" spans="1:5" x14ac:dyDescent="0.35">
      <c r="A34" s="11" t="s">
        <v>267</v>
      </c>
      <c r="B34" s="48">
        <v>310876.27099999978</v>
      </c>
      <c r="D34" t="str">
        <f t="shared" si="0"/>
        <v>New York</v>
      </c>
      <c r="E34" s="10">
        <f t="shared" si="1"/>
        <v>310876.27099999978</v>
      </c>
    </row>
    <row r="35" spans="1:5" x14ac:dyDescent="0.35">
      <c r="A35" s="11" t="s">
        <v>88</v>
      </c>
      <c r="B35" s="48">
        <v>55603.163999999968</v>
      </c>
      <c r="D35" t="str">
        <f t="shared" si="0"/>
        <v>North Carolina</v>
      </c>
      <c r="E35" s="10">
        <f t="shared" si="1"/>
        <v>55603.163999999968</v>
      </c>
    </row>
    <row r="36" spans="1:5" x14ac:dyDescent="0.35">
      <c r="A36" s="11" t="s">
        <v>7449</v>
      </c>
      <c r="B36" s="48">
        <v>919.91</v>
      </c>
      <c r="D36" t="str">
        <f t="shared" si="0"/>
        <v>North Dakota</v>
      </c>
      <c r="E36" s="10">
        <f t="shared" si="1"/>
        <v>919.91</v>
      </c>
    </row>
    <row r="37" spans="1:5" x14ac:dyDescent="0.35">
      <c r="A37" s="11" t="s">
        <v>498</v>
      </c>
      <c r="B37" s="48">
        <v>78258.135999999926</v>
      </c>
      <c r="D37" t="str">
        <f t="shared" si="0"/>
        <v>Ohio</v>
      </c>
      <c r="E37" s="10">
        <f t="shared" si="1"/>
        <v>78258.135999999926</v>
      </c>
    </row>
    <row r="38" spans="1:5" x14ac:dyDescent="0.35">
      <c r="A38" s="11" t="s">
        <v>649</v>
      </c>
      <c r="B38" s="48">
        <v>19683.390000000003</v>
      </c>
      <c r="D38" t="str">
        <f t="shared" si="0"/>
        <v>Oklahoma</v>
      </c>
      <c r="E38" s="10">
        <f t="shared" si="1"/>
        <v>19683.390000000003</v>
      </c>
    </row>
    <row r="39" spans="1:5" x14ac:dyDescent="0.35">
      <c r="A39" s="11" t="s">
        <v>420</v>
      </c>
      <c r="B39" s="48">
        <v>17431.149999999991</v>
      </c>
      <c r="D39" t="str">
        <f t="shared" si="0"/>
        <v>Oregon</v>
      </c>
      <c r="E39" s="10">
        <f t="shared" si="1"/>
        <v>17431.149999999991</v>
      </c>
    </row>
    <row r="40" spans="1:5" x14ac:dyDescent="0.35">
      <c r="A40" s="11" t="s">
        <v>147</v>
      </c>
      <c r="B40" s="48">
        <v>116511.91400000003</v>
      </c>
      <c r="D40" t="str">
        <f t="shared" si="0"/>
        <v>Pennsylvania</v>
      </c>
      <c r="E40" s="10">
        <f t="shared" si="1"/>
        <v>116511.91400000003</v>
      </c>
    </row>
    <row r="41" spans="1:5" x14ac:dyDescent="0.35">
      <c r="A41" s="11" t="s">
        <v>1399</v>
      </c>
      <c r="B41" s="48">
        <v>22627.955999999995</v>
      </c>
      <c r="D41" t="str">
        <f t="shared" si="0"/>
        <v>Rhode Island</v>
      </c>
      <c r="E41" s="10">
        <f t="shared" si="1"/>
        <v>22627.955999999995</v>
      </c>
    </row>
    <row r="42" spans="1:5" x14ac:dyDescent="0.35">
      <c r="A42" s="11" t="s">
        <v>383</v>
      </c>
      <c r="B42" s="48">
        <v>8481.7099999999991</v>
      </c>
      <c r="D42" t="str">
        <f t="shared" si="0"/>
        <v>South Carolina</v>
      </c>
      <c r="E42" s="10">
        <f t="shared" si="1"/>
        <v>8481.7099999999991</v>
      </c>
    </row>
    <row r="43" spans="1:5" x14ac:dyDescent="0.35">
      <c r="A43" s="11" t="s">
        <v>5326</v>
      </c>
      <c r="B43" s="48">
        <v>1315.5600000000002</v>
      </c>
      <c r="D43" t="str">
        <f t="shared" si="0"/>
        <v>South Dakota</v>
      </c>
      <c r="E43" s="10">
        <f t="shared" si="1"/>
        <v>1315.5600000000002</v>
      </c>
    </row>
    <row r="44" spans="1:5" x14ac:dyDescent="0.35">
      <c r="A44" s="11" t="s">
        <v>335</v>
      </c>
      <c r="B44" s="48">
        <v>30661.872999999981</v>
      </c>
      <c r="D44" t="str">
        <f t="shared" si="0"/>
        <v>Tennessee</v>
      </c>
      <c r="E44" s="10">
        <f t="shared" si="1"/>
        <v>30661.872999999981</v>
      </c>
    </row>
    <row r="45" spans="1:5" x14ac:dyDescent="0.35">
      <c r="A45" s="11" t="s">
        <v>104</v>
      </c>
      <c r="B45" s="48">
        <v>170188.04580000002</v>
      </c>
      <c r="D45" t="str">
        <f t="shared" si="0"/>
        <v>Texas</v>
      </c>
      <c r="E45" s="10">
        <f t="shared" si="1"/>
        <v>170188.04580000002</v>
      </c>
    </row>
    <row r="46" spans="1:5" x14ac:dyDescent="0.35">
      <c r="A46" s="11" t="s">
        <v>121</v>
      </c>
      <c r="B46" s="48">
        <v>11220.055999999999</v>
      </c>
      <c r="D46" t="str">
        <f t="shared" si="0"/>
        <v>Utah</v>
      </c>
      <c r="E46" s="10">
        <f t="shared" si="1"/>
        <v>11220.055999999999</v>
      </c>
    </row>
    <row r="47" spans="1:5" x14ac:dyDescent="0.35">
      <c r="A47" s="11" t="s">
        <v>5203</v>
      </c>
      <c r="B47" s="48">
        <v>8929.369999999999</v>
      </c>
      <c r="D47" t="str">
        <f t="shared" si="0"/>
        <v>Vermont</v>
      </c>
      <c r="E47" s="10">
        <f t="shared" si="1"/>
        <v>8929.369999999999</v>
      </c>
    </row>
    <row r="48" spans="1:5" x14ac:dyDescent="0.35">
      <c r="A48" s="11" t="s">
        <v>319</v>
      </c>
      <c r="B48" s="48">
        <v>70636.719999999987</v>
      </c>
      <c r="D48" t="str">
        <f t="shared" si="0"/>
        <v>Virginia</v>
      </c>
      <c r="E48" s="10">
        <f t="shared" si="1"/>
        <v>70636.719999999987</v>
      </c>
    </row>
    <row r="49" spans="1:5" x14ac:dyDescent="0.35">
      <c r="A49" s="11" t="s">
        <v>96</v>
      </c>
      <c r="B49" s="48">
        <v>138641.26999999993</v>
      </c>
      <c r="D49" t="str">
        <f t="shared" si="0"/>
        <v>Washington</v>
      </c>
      <c r="E49" s="10">
        <f t="shared" si="1"/>
        <v>138641.26999999993</v>
      </c>
    </row>
    <row r="50" spans="1:5" x14ac:dyDescent="0.35">
      <c r="A50" s="11" t="s">
        <v>9726</v>
      </c>
      <c r="B50" s="48">
        <v>1209.8240000000001</v>
      </c>
      <c r="D50" t="str">
        <f t="shared" si="0"/>
        <v>West Virginia</v>
      </c>
      <c r="E50" s="10">
        <f t="shared" si="1"/>
        <v>1209.8240000000001</v>
      </c>
    </row>
    <row r="51" spans="1:5" x14ac:dyDescent="0.35">
      <c r="A51" s="11" t="s">
        <v>114</v>
      </c>
      <c r="B51" s="48">
        <v>32114.610000000019</v>
      </c>
      <c r="D51" t="str">
        <f t="shared" si="0"/>
        <v>Wisconsin</v>
      </c>
      <c r="E51" s="10">
        <f t="shared" si="1"/>
        <v>32114.610000000019</v>
      </c>
    </row>
    <row r="52" spans="1:5" x14ac:dyDescent="0.35">
      <c r="A52" s="11" t="s">
        <v>8542</v>
      </c>
      <c r="B52" s="48">
        <v>1603.1360000000002</v>
      </c>
      <c r="D52" t="str">
        <f t="shared" si="0"/>
        <v>Wyoming</v>
      </c>
      <c r="E52" s="10">
        <f t="shared" si="1"/>
        <v>1603.1360000000002</v>
      </c>
    </row>
    <row r="53" spans="1:5" x14ac:dyDescent="0.35">
      <c r="A53" s="7" t="s">
        <v>10933</v>
      </c>
      <c r="B53" s="49">
        <v>2297200.8603000003</v>
      </c>
      <c r="D53" t="str">
        <f t="shared" si="0"/>
        <v>Grand Total</v>
      </c>
      <c r="E53" s="10">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9124E-5740-40A6-8C68-1CDFE5FAFA47}">
  <dimension ref="A3:C8"/>
  <sheetViews>
    <sheetView workbookViewId="0">
      <selection activeCell="C11" sqref="C11"/>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4" t="s">
        <v>10932</v>
      </c>
      <c r="B3" s="16" t="s">
        <v>10946</v>
      </c>
      <c r="C3" s="19" t="s">
        <v>10947</v>
      </c>
    </row>
    <row r="4" spans="1:3" x14ac:dyDescent="0.35">
      <c r="A4" s="6">
        <v>2011</v>
      </c>
      <c r="B4" s="22">
        <v>484247.49810000096</v>
      </c>
      <c r="C4" s="23">
        <v>49543.974100000007</v>
      </c>
    </row>
    <row r="5" spans="1:3" x14ac:dyDescent="0.35">
      <c r="A5" s="11">
        <v>2012</v>
      </c>
      <c r="B5" s="24">
        <v>470532.50899999985</v>
      </c>
      <c r="C5" s="25">
        <v>61618.603700000051</v>
      </c>
    </row>
    <row r="6" spans="1:3" x14ac:dyDescent="0.35">
      <c r="A6" s="11">
        <v>2013</v>
      </c>
      <c r="B6" s="24">
        <v>608473.83000000066</v>
      </c>
      <c r="C6" s="25">
        <v>81726.930800000177</v>
      </c>
    </row>
    <row r="7" spans="1:3" x14ac:dyDescent="0.35">
      <c r="A7" s="11">
        <v>2014</v>
      </c>
      <c r="B7" s="24">
        <v>733947.0231999997</v>
      </c>
      <c r="C7" s="25">
        <v>93507.513099999967</v>
      </c>
    </row>
    <row r="8" spans="1:3" x14ac:dyDescent="0.35">
      <c r="A8" s="7" t="s">
        <v>10933</v>
      </c>
      <c r="B8" s="26">
        <v>2297200.8603000012</v>
      </c>
      <c r="C8" s="27">
        <v>286397.02170000022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FA655-2810-42FA-9F1D-7C2D86FEB9DE}">
  <dimension ref="A3:B7"/>
  <sheetViews>
    <sheetView workbookViewId="0">
      <selection activeCell="A3" sqref="A3"/>
    </sheetView>
  </sheetViews>
  <sheetFormatPr defaultRowHeight="14.5" x14ac:dyDescent="0.35"/>
  <cols>
    <col min="1" max="1" width="12.36328125" bestFit="1" customWidth="1"/>
    <col min="2" max="2" width="11.26953125" bestFit="1" customWidth="1"/>
    <col min="3" max="3" width="11.81640625" bestFit="1" customWidth="1"/>
  </cols>
  <sheetData>
    <row r="3" spans="1:2" x14ac:dyDescent="0.35">
      <c r="A3" s="4" t="s">
        <v>10932</v>
      </c>
      <c r="B3" s="5" t="s">
        <v>10946</v>
      </c>
    </row>
    <row r="4" spans="1:2" x14ac:dyDescent="0.35">
      <c r="A4" s="6" t="s">
        <v>26</v>
      </c>
      <c r="B4" s="28">
        <v>1161401.3449999888</v>
      </c>
    </row>
    <row r="5" spans="1:2" x14ac:dyDescent="0.35">
      <c r="A5" s="11" t="s">
        <v>41</v>
      </c>
      <c r="B5" s="29">
        <v>706146.36680000008</v>
      </c>
    </row>
    <row r="6" spans="1:2" x14ac:dyDescent="0.35">
      <c r="A6" s="11" t="s">
        <v>102</v>
      </c>
      <c r="B6" s="29">
        <v>429653.1485000003</v>
      </c>
    </row>
    <row r="7" spans="1:2" x14ac:dyDescent="0.35">
      <c r="A7" s="7" t="s">
        <v>10933</v>
      </c>
      <c r="B7" s="30">
        <v>2297200.8602999891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ADD9D-02A2-42F9-8E65-006788CC3286}">
  <dimension ref="A3:F11"/>
  <sheetViews>
    <sheetView workbookViewId="0">
      <selection activeCell="E8" sqref="E8"/>
    </sheetView>
  </sheetViews>
  <sheetFormatPr defaultRowHeight="14.5" x14ac:dyDescent="0.35"/>
  <cols>
    <col min="1" max="1" width="12.36328125" bestFit="1" customWidth="1"/>
    <col min="2" max="2" width="11.81640625" bestFit="1" customWidth="1"/>
    <col min="3" max="3" width="11.6328125" bestFit="1" customWidth="1"/>
    <col min="4" max="4" width="15.7265625" bestFit="1" customWidth="1"/>
    <col min="5" max="5" width="14.36328125" bestFit="1" customWidth="1"/>
    <col min="6" max="6" width="18.1796875" bestFit="1" customWidth="1"/>
  </cols>
  <sheetData>
    <row r="3" spans="1:6" x14ac:dyDescent="0.35">
      <c r="A3" s="4" t="s">
        <v>10932</v>
      </c>
      <c r="B3" s="16" t="s">
        <v>10946</v>
      </c>
      <c r="C3" s="20" t="s">
        <v>10947</v>
      </c>
      <c r="D3" s="20" t="s">
        <v>10949</v>
      </c>
      <c r="E3" s="20" t="s">
        <v>10948</v>
      </c>
      <c r="F3" s="19" t="s">
        <v>10950</v>
      </c>
    </row>
    <row r="4" spans="1:6" x14ac:dyDescent="0.35">
      <c r="A4" s="6">
        <v>2011</v>
      </c>
      <c r="B4" s="50">
        <v>484247.49810000096</v>
      </c>
      <c r="C4" s="54">
        <v>49543.974100000007</v>
      </c>
      <c r="D4" s="54">
        <v>1993</v>
      </c>
      <c r="E4" s="54">
        <v>7581</v>
      </c>
      <c r="F4" s="51">
        <v>0.10231126499236715</v>
      </c>
    </row>
    <row r="5" spans="1:6" x14ac:dyDescent="0.35">
      <c r="A5" s="11">
        <v>2012</v>
      </c>
      <c r="B5" s="52">
        <v>470532.50899999985</v>
      </c>
      <c r="C5" s="55">
        <v>61618.603700000051</v>
      </c>
      <c r="D5" s="55">
        <v>2102</v>
      </c>
      <c r="E5" s="55">
        <v>7979</v>
      </c>
      <c r="F5" s="53">
        <v>0.13095504034557592</v>
      </c>
    </row>
    <row r="6" spans="1:6" x14ac:dyDescent="0.35">
      <c r="A6" s="11">
        <v>2013</v>
      </c>
      <c r="B6" s="52">
        <v>608473.83000000066</v>
      </c>
      <c r="C6" s="55">
        <v>81726.930800000177</v>
      </c>
      <c r="D6" s="55">
        <v>2580</v>
      </c>
      <c r="E6" s="55">
        <v>9810</v>
      </c>
      <c r="F6" s="53">
        <v>0.13431461924993568</v>
      </c>
    </row>
    <row r="7" spans="1:6" x14ac:dyDescent="0.35">
      <c r="A7" s="21">
        <v>2014</v>
      </c>
      <c r="B7" s="56">
        <v>733947.0231999997</v>
      </c>
      <c r="C7" s="57">
        <v>93507.513099999967</v>
      </c>
      <c r="D7" s="57">
        <v>3319</v>
      </c>
      <c r="E7" s="57">
        <v>12503</v>
      </c>
      <c r="F7" s="58">
        <v>0.12740362743390987</v>
      </c>
    </row>
    <row r="10" spans="1:6" x14ac:dyDescent="0.35">
      <c r="B10" t="s">
        <v>18</v>
      </c>
      <c r="C10" t="s">
        <v>21</v>
      </c>
      <c r="D10" t="s">
        <v>10951</v>
      </c>
      <c r="E10" t="s">
        <v>19</v>
      </c>
      <c r="F10" t="s">
        <v>10952</v>
      </c>
    </row>
    <row r="11" spans="1:6" ht="15.5" x14ac:dyDescent="0.35">
      <c r="B11" s="32">
        <f>(GETPIVOTDATA("Sum of Sales",$A$3,"Year",2014)/GETPIVOTDATA("Sum of Sales",$A$3,"Year",2013))-1</f>
        <v>0.20620967905883303</v>
      </c>
      <c r="C11" s="32">
        <f>(GETPIVOTDATA("Sum of Profit",$A$3,"Year",2014)/GETPIVOTDATA("Sum of Profit",$A$3,"Year",2013))-1</f>
        <v>0.14414565902185772</v>
      </c>
      <c r="D11" s="32">
        <f>(GETPIVOTDATA("Count of Order ID",$A$3,"Year",2014)/GETPIVOTDATA("Count of Order ID",$A$3,"Year",2013))-1</f>
        <v>0.2864341085271318</v>
      </c>
      <c r="E11" s="32">
        <f>(GETPIVOTDATA("Sum of Quantity",$A$3,"Year",2014)/GETPIVOTDATA("Sum of Quantity",$A$3,"Year",2013))-1</f>
        <v>0.27451580020387367</v>
      </c>
      <c r="F11" s="33">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FE580-EE15-4E95-A970-95CBFBE4433E}">
  <dimension ref="A3:N17"/>
  <sheetViews>
    <sheetView topLeftCell="A4" workbookViewId="0">
      <selection activeCell="J25" sqref="J25"/>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4" t="s">
        <v>10932</v>
      </c>
      <c r="B3" s="5" t="s">
        <v>10946</v>
      </c>
      <c r="D3" s="4" t="s">
        <v>10932</v>
      </c>
      <c r="E3" s="5" t="s">
        <v>10947</v>
      </c>
      <c r="G3" s="4" t="s">
        <v>10932</v>
      </c>
      <c r="H3" s="5" t="s">
        <v>10948</v>
      </c>
      <c r="J3" s="4" t="s">
        <v>10932</v>
      </c>
      <c r="K3" s="5" t="s">
        <v>10949</v>
      </c>
      <c r="M3" s="4" t="s">
        <v>10932</v>
      </c>
      <c r="N3" s="5" t="s">
        <v>10950</v>
      </c>
    </row>
    <row r="4" spans="1:14" x14ac:dyDescent="0.35">
      <c r="A4" s="6" t="s">
        <v>10934</v>
      </c>
      <c r="B4" s="47">
        <v>95365.937600000019</v>
      </c>
      <c r="D4" s="6" t="s">
        <v>10934</v>
      </c>
      <c r="E4" s="47">
        <v>9199.2699999999986</v>
      </c>
      <c r="G4" s="6" t="s">
        <v>10934</v>
      </c>
      <c r="H4" s="47">
        <v>1500</v>
      </c>
      <c r="J4" s="6" t="s">
        <v>10934</v>
      </c>
      <c r="K4" s="47">
        <v>387</v>
      </c>
      <c r="M4" s="6" t="s">
        <v>10934</v>
      </c>
      <c r="N4" s="47">
        <v>9.6462848596792869E-2</v>
      </c>
    </row>
    <row r="5" spans="1:14" x14ac:dyDescent="0.35">
      <c r="A5" s="11" t="s">
        <v>10935</v>
      </c>
      <c r="B5" s="48">
        <v>60172.649400000024</v>
      </c>
      <c r="D5" s="11" t="s">
        <v>10935</v>
      </c>
      <c r="E5" s="48">
        <v>10288.898699999991</v>
      </c>
      <c r="G5" s="11" t="s">
        <v>10935</v>
      </c>
      <c r="H5" s="48">
        <v>1068</v>
      </c>
      <c r="J5" s="11" t="s">
        <v>10935</v>
      </c>
      <c r="K5" s="48">
        <v>301</v>
      </c>
      <c r="M5" s="11" t="s">
        <v>10935</v>
      </c>
      <c r="N5" s="48">
        <v>0.17098962406664425</v>
      </c>
    </row>
    <row r="6" spans="1:14" x14ac:dyDescent="0.35">
      <c r="A6" s="11" t="s">
        <v>10936</v>
      </c>
      <c r="B6" s="48">
        <v>199252.98399999991</v>
      </c>
      <c r="D6" s="11" t="s">
        <v>10936</v>
      </c>
      <c r="E6" s="48">
        <v>26806.573700000015</v>
      </c>
      <c r="G6" s="11" t="s">
        <v>10936</v>
      </c>
      <c r="H6" s="48">
        <v>2491</v>
      </c>
      <c r="J6" s="11" t="s">
        <v>10936</v>
      </c>
      <c r="K6" s="48">
        <v>680</v>
      </c>
      <c r="M6" s="11" t="s">
        <v>10936</v>
      </c>
      <c r="N6" s="48">
        <v>0.13453536886554246</v>
      </c>
    </row>
    <row r="7" spans="1:14" x14ac:dyDescent="0.35">
      <c r="A7" s="11" t="s">
        <v>10937</v>
      </c>
      <c r="B7" s="48">
        <v>141851.5674</v>
      </c>
      <c r="D7" s="11" t="s">
        <v>10937</v>
      </c>
      <c r="E7" s="48">
        <v>13437.806799999998</v>
      </c>
      <c r="G7" s="11" t="s">
        <v>10937</v>
      </c>
      <c r="H7" s="48">
        <v>2441</v>
      </c>
      <c r="J7" s="11" t="s">
        <v>10937</v>
      </c>
      <c r="K7" s="48">
        <v>663</v>
      </c>
      <c r="M7" s="11" t="s">
        <v>10937</v>
      </c>
      <c r="N7" s="48">
        <v>9.4731465053942004E-2</v>
      </c>
    </row>
    <row r="8" spans="1:14" x14ac:dyDescent="0.35">
      <c r="A8" s="11" t="s">
        <v>10938</v>
      </c>
      <c r="B8" s="48">
        <v>156122.28669999994</v>
      </c>
      <c r="D8" s="11" t="s">
        <v>10938</v>
      </c>
      <c r="E8" s="48">
        <v>22308.51279999999</v>
      </c>
      <c r="G8" s="11" t="s">
        <v>10938</v>
      </c>
      <c r="H8" s="48">
        <v>2850</v>
      </c>
      <c r="J8" s="11" t="s">
        <v>10938</v>
      </c>
      <c r="K8" s="48">
        <v>750</v>
      </c>
      <c r="M8" s="11" t="s">
        <v>10938</v>
      </c>
      <c r="N8" s="48">
        <v>0.14289127626517142</v>
      </c>
    </row>
    <row r="9" spans="1:14" x14ac:dyDescent="0.35">
      <c r="A9" s="11" t="s">
        <v>10939</v>
      </c>
      <c r="B9" s="48">
        <v>147082.61130000011</v>
      </c>
      <c r="D9" s="11" t="s">
        <v>10939</v>
      </c>
      <c r="E9" s="48">
        <v>20899.334500000012</v>
      </c>
      <c r="G9" s="11" t="s">
        <v>10939</v>
      </c>
      <c r="H9" s="48">
        <v>2644</v>
      </c>
      <c r="J9" s="11" t="s">
        <v>10939</v>
      </c>
      <c r="K9" s="48">
        <v>709</v>
      </c>
      <c r="M9" s="11" t="s">
        <v>10939</v>
      </c>
      <c r="N9" s="48">
        <v>0.1420924901678027</v>
      </c>
    </row>
    <row r="10" spans="1:14" x14ac:dyDescent="0.35">
      <c r="A10" s="11" t="s">
        <v>10940</v>
      </c>
      <c r="B10" s="48">
        <v>149580.83800000031</v>
      </c>
      <c r="D10" s="11" t="s">
        <v>10940</v>
      </c>
      <c r="E10" s="48">
        <v>13535.38299999998</v>
      </c>
      <c r="G10" s="11" t="s">
        <v>10940</v>
      </c>
      <c r="H10" s="48">
        <v>2705</v>
      </c>
      <c r="J10" s="11" t="s">
        <v>10940</v>
      </c>
      <c r="K10" s="48">
        <v>708</v>
      </c>
      <c r="M10" s="11" t="s">
        <v>10940</v>
      </c>
      <c r="N10" s="48">
        <v>9.0488749635163512E-2</v>
      </c>
    </row>
    <row r="11" spans="1:14" x14ac:dyDescent="0.35">
      <c r="A11" s="11" t="s">
        <v>10941</v>
      </c>
      <c r="B11" s="48">
        <v>159589.45099999988</v>
      </c>
      <c r="D11" s="11" t="s">
        <v>10941</v>
      </c>
      <c r="E11" s="48">
        <v>21896.715399999972</v>
      </c>
      <c r="G11" s="11" t="s">
        <v>10941</v>
      </c>
      <c r="H11" s="48">
        <v>2796</v>
      </c>
      <c r="J11" s="11" t="s">
        <v>10941</v>
      </c>
      <c r="K11" s="48">
        <v>710</v>
      </c>
      <c r="M11" s="11" t="s">
        <v>10941</v>
      </c>
      <c r="N11" s="48">
        <v>0.13720653378273723</v>
      </c>
    </row>
    <row r="12" spans="1:14" x14ac:dyDescent="0.35">
      <c r="A12" s="11" t="s">
        <v>10942</v>
      </c>
      <c r="B12" s="48">
        <v>309770.09970000025</v>
      </c>
      <c r="D12" s="11" t="s">
        <v>10942</v>
      </c>
      <c r="E12" s="48">
        <v>37293.192500000034</v>
      </c>
      <c r="G12" s="11" t="s">
        <v>10942</v>
      </c>
      <c r="H12" s="48">
        <v>5073</v>
      </c>
      <c r="J12" s="11" t="s">
        <v>10942</v>
      </c>
      <c r="K12" s="48">
        <v>1386</v>
      </c>
      <c r="M12" s="11" t="s">
        <v>10942</v>
      </c>
      <c r="N12" s="48">
        <v>0.12038990379031732</v>
      </c>
    </row>
    <row r="13" spans="1:14" x14ac:dyDescent="0.35">
      <c r="A13" s="11" t="s">
        <v>10943</v>
      </c>
      <c r="B13" s="48">
        <v>197115.20170000009</v>
      </c>
      <c r="D13" s="11" t="s">
        <v>10943</v>
      </c>
      <c r="E13" s="48">
        <v>31469.663800000035</v>
      </c>
      <c r="G13" s="11" t="s">
        <v>10943</v>
      </c>
      <c r="H13" s="48">
        <v>3095</v>
      </c>
      <c r="J13" s="11" t="s">
        <v>10943</v>
      </c>
      <c r="K13" s="48">
        <v>817</v>
      </c>
      <c r="M13" s="11" t="s">
        <v>10943</v>
      </c>
      <c r="N13" s="48">
        <v>0.15965112547684351</v>
      </c>
    </row>
    <row r="14" spans="1:14" x14ac:dyDescent="0.35">
      <c r="A14" s="11" t="s">
        <v>10944</v>
      </c>
      <c r="B14" s="48">
        <v>349120.07400000008</v>
      </c>
      <c r="D14" s="11" t="s">
        <v>10944</v>
      </c>
      <c r="E14" s="48">
        <v>35825.536599999927</v>
      </c>
      <c r="G14" s="11" t="s">
        <v>10944</v>
      </c>
      <c r="H14" s="48">
        <v>5741</v>
      </c>
      <c r="J14" s="11" t="s">
        <v>10944</v>
      </c>
      <c r="K14" s="48">
        <v>1462</v>
      </c>
      <c r="M14" s="11" t="s">
        <v>10944</v>
      </c>
      <c r="N14" s="48">
        <v>0.10261666191099604</v>
      </c>
    </row>
    <row r="15" spans="1:14" x14ac:dyDescent="0.35">
      <c r="A15" s="11" t="s">
        <v>10945</v>
      </c>
      <c r="B15" s="48">
        <v>332177.15950000001</v>
      </c>
      <c r="D15" s="11" t="s">
        <v>10945</v>
      </c>
      <c r="E15" s="48">
        <v>43436.13390000003</v>
      </c>
      <c r="G15" s="11" t="s">
        <v>10945</v>
      </c>
      <c r="H15" s="48">
        <v>5469</v>
      </c>
      <c r="J15" s="11" t="s">
        <v>10945</v>
      </c>
      <c r="K15" s="48">
        <v>1421</v>
      </c>
      <c r="M15" s="11" t="s">
        <v>10945</v>
      </c>
      <c r="N15" s="48">
        <v>0.13076195234308405</v>
      </c>
    </row>
    <row r="16" spans="1:14" x14ac:dyDescent="0.35">
      <c r="A16" s="7" t="s">
        <v>10933</v>
      </c>
      <c r="B16" s="49">
        <v>2297200.8603000008</v>
      </c>
      <c r="D16" s="7" t="s">
        <v>10933</v>
      </c>
      <c r="E16" s="49">
        <v>286397.02169999998</v>
      </c>
      <c r="G16" s="7" t="s">
        <v>10933</v>
      </c>
      <c r="H16" s="49">
        <v>37873</v>
      </c>
      <c r="J16" s="7" t="s">
        <v>10933</v>
      </c>
      <c r="K16" s="49">
        <v>9994</v>
      </c>
      <c r="M16" s="7" t="s">
        <v>10933</v>
      </c>
      <c r="N16" s="49">
        <v>0.12467217240315856</v>
      </c>
    </row>
    <row r="17" spans="2:14" x14ac:dyDescent="0.35">
      <c r="B17" s="17">
        <f>GETPIVOTDATA("Sales",$A$3)</f>
        <v>2297200.8603000008</v>
      </c>
      <c r="E17" s="17">
        <f>GETPIVOTDATA("Profit",$D$3)</f>
        <v>286397.02169999998</v>
      </c>
      <c r="H17">
        <f>GETPIVOTDATA("Quantity",$G$3)</f>
        <v>37873</v>
      </c>
      <c r="K17">
        <f>GETPIVOTDATA("Order ID",$J$3)</f>
        <v>9994</v>
      </c>
      <c r="N17" s="18">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A6E15-21FD-4F2C-AB94-6FE10B380ECF}">
  <dimension ref="A3:C14"/>
  <sheetViews>
    <sheetView workbookViewId="0">
      <selection activeCell="L11" sqref="L11"/>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34" t="s">
        <v>10932</v>
      </c>
      <c r="B3" s="38" t="s">
        <v>10946</v>
      </c>
      <c r="C3" s="41" t="s">
        <v>10947</v>
      </c>
    </row>
    <row r="4" spans="1:3" x14ac:dyDescent="0.35">
      <c r="A4" s="35" t="s">
        <v>1736</v>
      </c>
      <c r="B4" s="38">
        <v>17197.84</v>
      </c>
      <c r="C4" s="41">
        <v>6993.6629000000003</v>
      </c>
    </row>
    <row r="5" spans="1:3" x14ac:dyDescent="0.35">
      <c r="A5" s="36" t="s">
        <v>880</v>
      </c>
      <c r="B5" s="39">
        <v>42446.944000000018</v>
      </c>
      <c r="C5" s="42">
        <v>13181.790800000002</v>
      </c>
    </row>
    <row r="6" spans="1:3" x14ac:dyDescent="0.35">
      <c r="A6" s="36" t="s">
        <v>328</v>
      </c>
      <c r="B6" s="39">
        <v>24963.857999999997</v>
      </c>
      <c r="C6" s="42">
        <v>7581.6828000000005</v>
      </c>
    </row>
    <row r="7" spans="1:3" x14ac:dyDescent="0.35">
      <c r="A7" s="36" t="s">
        <v>4268</v>
      </c>
      <c r="B7" s="39">
        <v>25036.19999999999</v>
      </c>
      <c r="C7" s="42">
        <v>10018.387599999998</v>
      </c>
    </row>
    <row r="8" spans="1:3" x14ac:dyDescent="0.35">
      <c r="A8" s="36" t="s">
        <v>42</v>
      </c>
      <c r="B8" s="39">
        <v>175851.34099999999</v>
      </c>
      <c r="C8" s="42">
        <v>30440.757899999968</v>
      </c>
    </row>
    <row r="9" spans="1:3" x14ac:dyDescent="0.35">
      <c r="A9" s="36" t="s">
        <v>409</v>
      </c>
      <c r="B9" s="39">
        <v>16870.54</v>
      </c>
      <c r="C9" s="42">
        <v>6824.5846000000001</v>
      </c>
    </row>
    <row r="10" spans="1:3" x14ac:dyDescent="0.35">
      <c r="A10" s="36" t="s">
        <v>266</v>
      </c>
      <c r="B10" s="39">
        <v>256368.16099999999</v>
      </c>
      <c r="C10" s="42">
        <v>62036.98369999999</v>
      </c>
    </row>
    <row r="11" spans="1:3" x14ac:dyDescent="0.35">
      <c r="A11" s="36" t="s">
        <v>947</v>
      </c>
      <c r="B11" s="39">
        <v>47521.028999999995</v>
      </c>
      <c r="C11" s="42">
        <v>6377.1959999999999</v>
      </c>
    </row>
    <row r="12" spans="1:3" x14ac:dyDescent="0.35">
      <c r="A12" s="36" t="s">
        <v>127</v>
      </c>
      <c r="B12" s="39">
        <v>112669.09199999992</v>
      </c>
      <c r="C12" s="42">
        <v>17507.385399999981</v>
      </c>
    </row>
    <row r="13" spans="1:3" x14ac:dyDescent="0.35">
      <c r="A13" s="36" t="s">
        <v>95</v>
      </c>
      <c r="B13" s="39">
        <v>119540.742</v>
      </c>
      <c r="C13" s="42">
        <v>29156.096699999991</v>
      </c>
    </row>
    <row r="14" spans="1:3" x14ac:dyDescent="0.35">
      <c r="A14" s="37" t="s">
        <v>10933</v>
      </c>
      <c r="B14" s="40">
        <v>838465.74699999986</v>
      </c>
      <c r="C14" s="43">
        <v>190118.52839999992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E1" sqref="E1"/>
    </sheetView>
  </sheetViews>
  <sheetFormatPr defaultColWidth="14.453125" defaultRowHeight="15" customHeight="1" x14ac:dyDescent="0.35"/>
  <cols>
    <col min="1" max="1" width="12.54296875" customWidth="1"/>
    <col min="2" max="2" width="14.453125" bestFit="1" customWidth="1"/>
    <col min="3" max="3" width="14" customWidth="1"/>
    <col min="4" max="4" width="12.54296875" customWidth="1"/>
    <col min="5" max="5" width="13.7265625" customWidth="1"/>
    <col min="6" max="6" width="15" customWidth="1"/>
    <col min="7" max="7" width="18.7265625" customWidth="1"/>
    <col min="8" max="8" width="21.08984375" bestFit="1" customWidth="1"/>
    <col min="9"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18" width="110.7265625" bestFit="1" customWidth="1"/>
    <col min="19"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D29F-F95E-43FF-B8BF-F7807E660B7E}">
  <dimension ref="I15:K15"/>
  <sheetViews>
    <sheetView showGridLines="0" tabSelected="1" zoomScaleNormal="100" workbookViewId="0">
      <selection activeCell="M38" sqref="A1:XFD1048576"/>
    </sheetView>
  </sheetViews>
  <sheetFormatPr defaultRowHeight="14.5" x14ac:dyDescent="0.35"/>
  <sheetData>
    <row r="15" spans="9:11" x14ac:dyDescent="0.35">
      <c r="I15" s="31"/>
      <c r="K15" s="32"/>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 </vt:lpstr>
      <vt:lpstr>Waterfall chart</vt:lpstr>
      <vt:lpstr>Pie Chart </vt:lpstr>
      <vt:lpstr>Map Chart</vt:lpstr>
      <vt:lpstr>Sales and Profit </vt:lpstr>
      <vt:lpstr>Segment</vt:lpstr>
      <vt:lpstr>KPI YOY</vt:lpstr>
      <vt:lpstr>KPI</vt:lpstr>
      <vt:lpstr>Top 10</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Chandan Maity</cp:lastModifiedBy>
  <dcterms:created xsi:type="dcterms:W3CDTF">2015-06-05T18:17:20Z</dcterms:created>
  <dcterms:modified xsi:type="dcterms:W3CDTF">2024-07-08T18:26:45Z</dcterms:modified>
</cp:coreProperties>
</file>