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Documents\Antrix_Academy_Assignments_Excel\Excel Projects\"/>
    </mc:Choice>
  </mc:AlternateContent>
  <xr:revisionPtr revIDLastSave="0" documentId="13_ncr:1_{828D11B0-306C-4472-8F19-4E9592CAD769}" xr6:coauthVersionLast="47" xr6:coauthVersionMax="47" xr10:uidLastSave="{00000000-0000-0000-0000-000000000000}"/>
  <bookViews>
    <workbookView xWindow="-108" yWindow="-108" windowWidth="23256" windowHeight="12456" activeTab="1" xr2:uid="{0EF2664A-C71E-4C6B-B98A-A1F5A04F406E}"/>
  </bookViews>
  <sheets>
    <sheet name="RAW DATA" sheetId="1" r:id="rId1"/>
    <sheet name="KPI DASHBOARD" sheetId="2" r:id="rId2"/>
  </sheets>
  <definedNames>
    <definedName name="EMPNAME">CHOOSE('KPI DASHBOARD'!$B$2,FINANCE,OPERATION,HR)</definedName>
    <definedName name="FINANCE">'RAW DATA'!$A$3:$A$12</definedName>
    <definedName name="FINANCE_DATA">'RAW DATA'!$B$3:$AE$12</definedName>
    <definedName name="HR">'RAW DATA'!$A$29:$A$38</definedName>
    <definedName name="HR_DATA">'RAW DATA'!$B$29:$AE$38</definedName>
    <definedName name="OPERATION">'RAW DATA'!$A$16:$A$25</definedName>
    <definedName name="OPERATION_DATA">'RAW DATA'!$B$16:$AE$25</definedName>
    <definedName name="YEAR">'RAW DATA'!$B$2:$AE$2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2" l="1"/>
  <c r="L11" i="2"/>
  <c r="M11" i="2" s="1"/>
  <c r="K13" i="2" a="1"/>
  <c r="K20" i="2" l="1"/>
  <c r="K13" i="2"/>
  <c r="K21" i="2"/>
  <c r="K14" i="2"/>
  <c r="K22" i="2"/>
  <c r="K15" i="2"/>
  <c r="K16" i="2"/>
  <c r="K17" i="2"/>
  <c r="K18" i="2"/>
  <c r="K19" i="2"/>
  <c r="D18" i="2" l="1"/>
  <c r="E18" i="2"/>
  <c r="F18" i="2"/>
  <c r="G18" i="2"/>
  <c r="H18" i="2"/>
  <c r="I18" i="2"/>
  <c r="I22" i="2" l="1"/>
  <c r="D22" i="2"/>
  <c r="E22" i="2"/>
  <c r="F22" i="2"/>
  <c r="G22" i="2"/>
  <c r="H22" i="2"/>
  <c r="C22" i="2"/>
  <c r="B19" i="2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C23" i="2" a="1"/>
  <c r="B41" i="2" l="1"/>
  <c r="B40" i="2" s="1"/>
  <c r="Q12" i="2"/>
  <c r="Q15" i="2" s="1"/>
  <c r="P12" i="2"/>
  <c r="P19" i="2" s="1"/>
  <c r="O12" i="2"/>
  <c r="O18" i="2" s="1"/>
  <c r="N12" i="2"/>
  <c r="N14" i="2" s="1"/>
  <c r="M12" i="2"/>
  <c r="M16" i="2" s="1"/>
  <c r="R12" i="2"/>
  <c r="R14" i="2" s="1"/>
  <c r="L12" i="2"/>
  <c r="L18" i="2" s="1"/>
  <c r="C23" i="2"/>
  <c r="C19" i="2"/>
  <c r="C20" i="2" s="1"/>
  <c r="E19" i="2"/>
  <c r="E20" i="2" s="1"/>
  <c r="F19" i="2"/>
  <c r="F20" i="2" s="1"/>
  <c r="G19" i="2"/>
  <c r="G20" i="2" s="1"/>
  <c r="H19" i="2"/>
  <c r="H20" i="2" s="1"/>
  <c r="I19" i="2"/>
  <c r="I20" i="2" s="1"/>
  <c r="D19" i="2"/>
  <c r="D20" i="2" s="1"/>
  <c r="B29" i="2" a="1"/>
  <c r="B29" i="2" s="1"/>
  <c r="D23" i="2" a="1"/>
  <c r="I24" i="2" a="1"/>
  <c r="F25" i="2" a="1"/>
  <c r="E23" i="2" a="1"/>
  <c r="G25" i="2" a="1"/>
  <c r="D24" i="2" a="1"/>
  <c r="I23" i="2" a="1"/>
  <c r="I25" i="2" a="1"/>
  <c r="H23" i="2" a="1"/>
  <c r="D25" i="2" a="1"/>
  <c r="F24" i="2" a="1"/>
  <c r="E25" i="2" a="1"/>
  <c r="C24" i="2" a="1"/>
  <c r="H25" i="2" a="1"/>
  <c r="H24" i="2" a="1"/>
  <c r="F23" i="2" a="1"/>
  <c r="E24" i="2" a="1"/>
  <c r="C25" i="2" a="1"/>
  <c r="G23" i="2" a="1"/>
  <c r="G24" i="2" a="1"/>
  <c r="O20" i="2" l="1"/>
  <c r="O21" i="2"/>
  <c r="O22" i="2"/>
  <c r="O13" i="2"/>
  <c r="O15" i="2"/>
  <c r="O17" i="2"/>
  <c r="P14" i="2"/>
  <c r="M14" i="2"/>
  <c r="O14" i="2"/>
  <c r="N16" i="2"/>
  <c r="O16" i="2"/>
  <c r="Q14" i="2"/>
  <c r="O19" i="2"/>
  <c r="M22" i="2"/>
  <c r="M17" i="2"/>
  <c r="M15" i="2"/>
  <c r="M20" i="2"/>
  <c r="N13" i="2"/>
  <c r="M18" i="2"/>
  <c r="M21" i="2"/>
  <c r="M13" i="2"/>
  <c r="N21" i="2"/>
  <c r="N18" i="2"/>
  <c r="N19" i="2"/>
  <c r="L21" i="2"/>
  <c r="L22" i="2"/>
  <c r="L20" i="2"/>
  <c r="L14" i="2"/>
  <c r="L16" i="2"/>
  <c r="Q20" i="2"/>
  <c r="N20" i="2"/>
  <c r="N17" i="2"/>
  <c r="N22" i="2"/>
  <c r="N15" i="2"/>
  <c r="P20" i="2"/>
  <c r="P18" i="2"/>
  <c r="L13" i="2"/>
  <c r="L17" i="2"/>
  <c r="L19" i="2"/>
  <c r="L15" i="2"/>
  <c r="M19" i="2"/>
  <c r="Q17" i="2"/>
  <c r="Q22" i="2"/>
  <c r="P21" i="2"/>
  <c r="Q18" i="2"/>
  <c r="R19" i="2"/>
  <c r="R16" i="2"/>
  <c r="P13" i="2"/>
  <c r="P15" i="2"/>
  <c r="Q21" i="2"/>
  <c r="R17" i="2"/>
  <c r="P17" i="2"/>
  <c r="P16" i="2"/>
  <c r="Q19" i="2"/>
  <c r="R22" i="2"/>
  <c r="P22" i="2"/>
  <c r="Q13" i="2"/>
  <c r="Q16" i="2"/>
  <c r="R20" i="2"/>
  <c r="R18" i="2"/>
  <c r="R13" i="2"/>
  <c r="R21" i="2"/>
  <c r="R15" i="2"/>
  <c r="I23" i="2"/>
  <c r="F23" i="2"/>
  <c r="I25" i="2"/>
  <c r="D24" i="2"/>
  <c r="F24" i="2"/>
  <c r="D23" i="2"/>
  <c r="G23" i="2"/>
  <c r="D25" i="2"/>
  <c r="E24" i="2"/>
  <c r="G24" i="2"/>
  <c r="G25" i="2"/>
  <c r="E25" i="2"/>
  <c r="H24" i="2"/>
  <c r="I24" i="2"/>
  <c r="E23" i="2"/>
  <c r="H25" i="2"/>
  <c r="F25" i="2"/>
  <c r="H23" i="2"/>
  <c r="C25" i="2"/>
  <c r="C24" i="2"/>
  <c r="B34" i="2"/>
  <c r="B33" i="2"/>
  <c r="B32" i="2"/>
  <c r="B35" i="2"/>
  <c r="B31" i="2"/>
  <c r="B30" i="2"/>
  <c r="C26" i="2" l="1"/>
  <c r="J23" i="2"/>
  <c r="E26" i="2"/>
  <c r="D26" i="2"/>
  <c r="G26" i="2"/>
  <c r="H26" i="2"/>
  <c r="F26" i="2"/>
  <c r="E29" i="2" a="1"/>
  <c r="E30" i="2" s="1"/>
  <c r="I26" i="2"/>
  <c r="C29" i="2" a="1"/>
  <c r="C35" i="2" s="1"/>
  <c r="J24" i="2"/>
  <c r="J25" i="2"/>
  <c r="E34" i="2" l="1"/>
  <c r="E31" i="2"/>
  <c r="E35" i="2"/>
  <c r="E33" i="2"/>
  <c r="E29" i="2"/>
  <c r="E32" i="2"/>
  <c r="C31" i="2"/>
  <c r="C33" i="2"/>
  <c r="C34" i="2"/>
  <c r="C29" i="2"/>
  <c r="C30" i="2"/>
  <c r="C32" i="2"/>
  <c r="D29" i="2" l="1" a="1"/>
  <c r="D34" i="2" l="1"/>
  <c r="D35" i="2"/>
  <c r="D29" i="2"/>
  <c r="D30" i="2"/>
  <c r="D32" i="2"/>
  <c r="D33" i="2"/>
  <c r="D31" i="2"/>
</calcChain>
</file>

<file path=xl/sharedStrings.xml><?xml version="1.0" encoding="utf-8"?>
<sst xmlns="http://schemas.openxmlformats.org/spreadsheetml/2006/main" count="51" uniqueCount="43">
  <si>
    <t>Finance</t>
  </si>
  <si>
    <t>EMPNAME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</si>
  <si>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</si>
  <si>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</si>
  <si>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</si>
  <si>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</si>
  <si>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</si>
  <si>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</si>
  <si>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</si>
  <si>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</si>
  <si>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</si>
  <si>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</si>
  <si>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Operation</t>
  </si>
  <si>
    <t>HARIVANSH GAUTAM</t>
  </si>
  <si>
    <t>VINI SAINI</t>
  </si>
  <si>
    <t>ANAND SINGH RAJPUT</t>
  </si>
  <si>
    <t>JAISHRI SAXENA</t>
  </si>
  <si>
    <t>VIRENDER SROHA</t>
  </si>
  <si>
    <t>SANDEEP ASWAL</t>
  </si>
  <si>
    <t>KARAN KAPOOR</t>
  </si>
  <si>
    <t>SUDHAKAR ARYA</t>
  </si>
  <si>
    <t>MANPREET KAUR</t>
  </si>
  <si>
    <t>HR</t>
  </si>
  <si>
    <t>EKANSHIKA KALRA</t>
  </si>
  <si>
    <t>HEMANT GUSAIN</t>
  </si>
  <si>
    <t>SARTHAK BHAGU</t>
  </si>
  <si>
    <t>GOPALA KRISHNA</t>
  </si>
  <si>
    <t>PURAN SINGH</t>
  </si>
  <si>
    <t>ROHIT KUMAR</t>
  </si>
  <si>
    <t>VENKAT REDDY</t>
  </si>
  <si>
    <t>MANJEET ANAND</t>
  </si>
  <si>
    <t>VICKY SINGH</t>
  </si>
  <si>
    <t>TEJPAL SAIN</t>
  </si>
  <si>
    <t>YEAR</t>
  </si>
  <si>
    <t>TARGET</t>
  </si>
  <si>
    <t>FINANCE</t>
  </si>
  <si>
    <t>OPERATION</t>
  </si>
  <si>
    <t>GROSS</t>
  </si>
  <si>
    <t>EMPLOYEE NAME</t>
  </si>
  <si>
    <t>DEPARTMENT WISE KPI</t>
  </si>
  <si>
    <t>YEAR WISE KPI</t>
  </si>
  <si>
    <t>DEPARTMENT</t>
  </si>
  <si>
    <t>DEPARTMENT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</si>
</sst>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0"/>
      <name val="Arial"/>
      <family val="2"/>
    </font>
    <font>
      <sz val="8"/>
      <color rgb="FF000000"/>
      <name val="Segoe UI"/>
      <family val="2"/>
    </font>
    <font>
      <b/>
      <sz val="12"/>
      <color theme="0"/>
      <name val="Times New Roman"/>
      <family val="2"/>
    </font>
    <font>
      <b/>
      <sz val="12"/>
      <color theme="8" tint="-0.249977111117893"/>
      <name val="Calibri"/>
      <family val="2"/>
      <scheme val="minor"/>
    </font>
    <font>
      <b/>
      <sz val="16"/>
      <color theme="7" tint="0.39997558519241921"/>
      <name val="Times New Roman"/>
      <family val="1"/>
    </font>
    <font>
      <b/>
      <sz val="12"/>
      <color rgb="FF00206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/>
      <top style="double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2" xfId="0" applyBorder="1"/>
    <xf numFmtId="0" fontId="3" fillId="0" borderId="0" xfId="0" applyFont="1"/>
    <xf numFmtId="0" fontId="3" fillId="0" borderId="2" xfId="0" applyFont="1" applyBorder="1"/>
    <xf numFmtId="0" fontId="2" fillId="0" borderId="0" xfId="0" applyFont="1"/>
    <xf numFmtId="0" fontId="1" fillId="0" borderId="0" xfId="1" applyFill="1" applyBorder="1"/>
    <xf numFmtId="0" fontId="0" fillId="0" borderId="0" xfId="0" applyFont="1"/>
    <xf numFmtId="0" fontId="5" fillId="0" borderId="0" xfId="1" applyFont="1" applyFill="1" applyBorder="1"/>
    <xf numFmtId="0" fontId="6" fillId="0" borderId="1" xfId="1" applyFont="1" applyAlignment="1">
      <alignment horizontal="center" vertical="center"/>
    </xf>
    <xf numFmtId="0" fontId="8" fillId="2" borderId="1" xfId="1" applyFont="1" applyFill="1" applyAlignment="1">
      <alignment horizontal="center" vertical="center"/>
    </xf>
    <xf numFmtId="0" fontId="9" fillId="2" borderId="1" xfId="1" applyFont="1" applyFill="1" applyAlignment="1">
      <alignment horizontal="center" vertical="center"/>
    </xf>
    <xf numFmtId="0" fontId="10" fillId="2" borderId="1" xfId="1" applyFont="1" applyFill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0" fillId="0" borderId="0" xfId="0" applyBorder="1"/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DASHBOARD'!$B$19</c:f>
          <c:strCache>
            <c:ptCount val="1"/>
            <c:pt idx="0">
              <c:v>HEMANT GUSAIN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'KPI DASHBOARD'!$B$19</c:f>
              <c:strCache>
                <c:ptCount val="1"/>
                <c:pt idx="0">
                  <c:v>HEMANT GUSAIN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'KPI DASHBOARD'!$C$18:$I$18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DASHBOARD'!$C$19:$I$19</c:f>
              <c:numCache>
                <c:formatCode>General</c:formatCode>
                <c:ptCount val="7"/>
                <c:pt idx="0">
                  <c:v>989</c:v>
                </c:pt>
                <c:pt idx="1">
                  <c:v>689</c:v>
                </c:pt>
                <c:pt idx="2">
                  <c:v>741</c:v>
                </c:pt>
                <c:pt idx="3">
                  <c:v>1000</c:v>
                </c:pt>
                <c:pt idx="4">
                  <c:v>789</c:v>
                </c:pt>
                <c:pt idx="5">
                  <c:v>655</c:v>
                </c:pt>
                <c:pt idx="6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4-495D-B530-93C58939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107216"/>
        <c:axId val="67971944"/>
      </c:barChart>
      <c:lineChart>
        <c:grouping val="standard"/>
        <c:varyColors val="0"/>
        <c:ser>
          <c:idx val="2"/>
          <c:order val="1"/>
          <c:tx>
            <c:strRef>
              <c:f>'KPI DASHBOARD'!$B$20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'KPI DASHBOARD'!$C$18:$I$18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DASHBOARD'!$C$20:$I$20</c:f>
              <c:numCache>
                <c:formatCode>General</c:formatCode>
                <c:ptCount val="7"/>
                <c:pt idx="0">
                  <c:v>1083</c:v>
                </c:pt>
                <c:pt idx="1">
                  <c:v>760</c:v>
                </c:pt>
                <c:pt idx="2">
                  <c:v>799</c:v>
                </c:pt>
                <c:pt idx="3">
                  <c:v>1037</c:v>
                </c:pt>
                <c:pt idx="4">
                  <c:v>834</c:v>
                </c:pt>
                <c:pt idx="5">
                  <c:v>736</c:v>
                </c:pt>
                <c:pt idx="6">
                  <c:v>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64-495D-B530-93C58939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07216"/>
        <c:axId val="67971944"/>
      </c:lineChart>
      <c:catAx>
        <c:axId val="48610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1944"/>
        <c:crosses val="autoZero"/>
        <c:auto val="1"/>
        <c:lblAlgn val="ctr"/>
        <c:lblOffset val="100"/>
        <c:noMultiLvlLbl val="0"/>
      </c:catAx>
      <c:valAx>
        <c:axId val="679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0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DASHBOARD'!$B$40</c:f>
          <c:strCache>
            <c:ptCount val="1"/>
            <c:pt idx="0">
              <c:v>Department Wise Report From 2019 To 2025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DASHBOARD'!$B$23:$B$25</c:f>
              <c:strCache>
                <c:ptCount val="3"/>
                <c:pt idx="0">
                  <c:v>FINANCE</c:v>
                </c:pt>
                <c:pt idx="1">
                  <c:v>OPERATION</c:v>
                </c:pt>
                <c:pt idx="2">
                  <c:v>HR</c:v>
                </c:pt>
              </c:strCache>
            </c:strRef>
          </c:cat>
          <c:val>
            <c:numRef>
              <c:f>'KPI DASHBOARD'!$J$23:$J$25</c:f>
              <c:numCache>
                <c:formatCode>General</c:formatCode>
                <c:ptCount val="3"/>
                <c:pt idx="0">
                  <c:v>32247</c:v>
                </c:pt>
                <c:pt idx="1">
                  <c:v>31713</c:v>
                </c:pt>
                <c:pt idx="2">
                  <c:v>35563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7-4E5C-80D8-11E93659D7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4754064"/>
        <c:axId val="574756624"/>
      </c:barChart>
      <c:catAx>
        <c:axId val="57475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56624"/>
        <c:crosses val="autoZero"/>
        <c:auto val="1"/>
        <c:lblAlgn val="ctr"/>
        <c:lblOffset val="100"/>
        <c:noMultiLvlLbl val="0"/>
      </c:catAx>
      <c:valAx>
        <c:axId val="57475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5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DASHBOARD'!$M$11</c:f>
          <c:strCache>
            <c:ptCount val="1"/>
            <c:pt idx="0">
              <c:v>YEAR WISE PERFORMANCE OF HR DEPARTMENT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'KPI DASHBOARD'!$K$13</c:f>
              <c:strCache>
                <c:ptCount val="1"/>
                <c:pt idx="0">
                  <c:v>EKANSHIKA KALRA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DASHBOARD'!$L$13:$R$13</c:f>
              <c:numCache>
                <c:formatCode>General</c:formatCode>
                <c:ptCount val="7"/>
                <c:pt idx="0">
                  <c:v>998</c:v>
                </c:pt>
                <c:pt idx="1">
                  <c:v>780</c:v>
                </c:pt>
                <c:pt idx="2">
                  <c:v>908</c:v>
                </c:pt>
                <c:pt idx="3">
                  <c:v>68</c:v>
                </c:pt>
                <c:pt idx="4">
                  <c:v>192</c:v>
                </c:pt>
                <c:pt idx="5">
                  <c:v>574</c:v>
                </c:pt>
                <c:pt idx="6">
                  <c:v>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1-4F5C-9893-8D75FC4AAD5E}"/>
            </c:ext>
          </c:extLst>
        </c:ser>
        <c:ser>
          <c:idx val="1"/>
          <c:order val="1"/>
          <c:tx>
            <c:strRef>
              <c:f>'KPI DASHBOARD'!$K$14</c:f>
              <c:strCache>
                <c:ptCount val="1"/>
                <c:pt idx="0">
                  <c:v>HEMANT GUSAIN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DASHBOARD'!$L$14:$R$14</c:f>
              <c:numCache>
                <c:formatCode>General</c:formatCode>
                <c:ptCount val="7"/>
                <c:pt idx="0">
                  <c:v>989</c:v>
                </c:pt>
                <c:pt idx="1">
                  <c:v>689</c:v>
                </c:pt>
                <c:pt idx="2">
                  <c:v>741</c:v>
                </c:pt>
                <c:pt idx="3">
                  <c:v>1000</c:v>
                </c:pt>
                <c:pt idx="4">
                  <c:v>789</c:v>
                </c:pt>
                <c:pt idx="5">
                  <c:v>655</c:v>
                </c:pt>
                <c:pt idx="6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1-4F5C-9893-8D75FC4AAD5E}"/>
            </c:ext>
          </c:extLst>
        </c:ser>
        <c:ser>
          <c:idx val="2"/>
          <c:order val="2"/>
          <c:tx>
            <c:strRef>
              <c:f>'KPI DASHBOARD'!$K$15</c:f>
              <c:strCache>
                <c:ptCount val="1"/>
                <c:pt idx="0">
                  <c:v>SARTHAK BHAGU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DASHBOARD'!$L$15:$R$15</c:f>
              <c:numCache>
                <c:formatCode>General</c:formatCode>
                <c:ptCount val="7"/>
                <c:pt idx="0">
                  <c:v>483</c:v>
                </c:pt>
                <c:pt idx="1">
                  <c:v>94</c:v>
                </c:pt>
                <c:pt idx="2">
                  <c:v>805</c:v>
                </c:pt>
                <c:pt idx="3">
                  <c:v>414</c:v>
                </c:pt>
                <c:pt idx="4">
                  <c:v>761</c:v>
                </c:pt>
                <c:pt idx="5">
                  <c:v>184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01-4F5C-9893-8D75FC4AAD5E}"/>
            </c:ext>
          </c:extLst>
        </c:ser>
        <c:ser>
          <c:idx val="3"/>
          <c:order val="3"/>
          <c:tx>
            <c:strRef>
              <c:f>'KPI DASHBOARD'!$K$16</c:f>
              <c:strCache>
                <c:ptCount val="1"/>
                <c:pt idx="0">
                  <c:v>GOPALA KRISHNA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DASHBOARD'!$L$16:$R$16</c:f>
              <c:numCache>
                <c:formatCode>General</c:formatCode>
                <c:ptCount val="7"/>
                <c:pt idx="0">
                  <c:v>696</c:v>
                </c:pt>
                <c:pt idx="1">
                  <c:v>343</c:v>
                </c:pt>
                <c:pt idx="2">
                  <c:v>411</c:v>
                </c:pt>
                <c:pt idx="3">
                  <c:v>454</c:v>
                </c:pt>
                <c:pt idx="4">
                  <c:v>227</c:v>
                </c:pt>
                <c:pt idx="5">
                  <c:v>627</c:v>
                </c:pt>
                <c:pt idx="6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01-4F5C-9893-8D75FC4AAD5E}"/>
            </c:ext>
          </c:extLst>
        </c:ser>
        <c:ser>
          <c:idx val="4"/>
          <c:order val="4"/>
          <c:tx>
            <c:strRef>
              <c:f>'KPI DASHBOARD'!$K$17</c:f>
              <c:strCache>
                <c:ptCount val="1"/>
                <c:pt idx="0">
                  <c:v>PURAN SINGH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DASHBOARD'!$L$17:$R$17</c:f>
              <c:numCache>
                <c:formatCode>General</c:formatCode>
                <c:ptCount val="7"/>
                <c:pt idx="0">
                  <c:v>298</c:v>
                </c:pt>
                <c:pt idx="1">
                  <c:v>299</c:v>
                </c:pt>
                <c:pt idx="2">
                  <c:v>144</c:v>
                </c:pt>
                <c:pt idx="3">
                  <c:v>718</c:v>
                </c:pt>
                <c:pt idx="4">
                  <c:v>354</c:v>
                </c:pt>
                <c:pt idx="5">
                  <c:v>266</c:v>
                </c:pt>
                <c:pt idx="6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01-4F5C-9893-8D75FC4AAD5E}"/>
            </c:ext>
          </c:extLst>
        </c:ser>
        <c:ser>
          <c:idx val="5"/>
          <c:order val="5"/>
          <c:tx>
            <c:strRef>
              <c:f>'KPI DASHBOARD'!$K$18</c:f>
              <c:strCache>
                <c:ptCount val="1"/>
                <c:pt idx="0">
                  <c:v>ROHIT KUMAR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DASHBOARD'!$L$18:$R$18</c:f>
              <c:numCache>
                <c:formatCode>General</c:formatCode>
                <c:ptCount val="7"/>
                <c:pt idx="0">
                  <c:v>961</c:v>
                </c:pt>
                <c:pt idx="1">
                  <c:v>693</c:v>
                </c:pt>
                <c:pt idx="2">
                  <c:v>214</c:v>
                </c:pt>
                <c:pt idx="3">
                  <c:v>734</c:v>
                </c:pt>
                <c:pt idx="4">
                  <c:v>520</c:v>
                </c:pt>
                <c:pt idx="5">
                  <c:v>956</c:v>
                </c:pt>
                <c:pt idx="6">
                  <c:v>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01-4F5C-9893-8D75FC4AAD5E}"/>
            </c:ext>
          </c:extLst>
        </c:ser>
        <c:ser>
          <c:idx val="6"/>
          <c:order val="6"/>
          <c:tx>
            <c:strRef>
              <c:f>'KPI DASHBOARD'!$K$19</c:f>
              <c:strCache>
                <c:ptCount val="1"/>
                <c:pt idx="0">
                  <c:v>VENKAT REDDY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DASHBOARD'!$L$19:$R$19</c:f>
              <c:numCache>
                <c:formatCode>General</c:formatCode>
                <c:ptCount val="7"/>
                <c:pt idx="0">
                  <c:v>656</c:v>
                </c:pt>
                <c:pt idx="1">
                  <c:v>409</c:v>
                </c:pt>
                <c:pt idx="2">
                  <c:v>927</c:v>
                </c:pt>
                <c:pt idx="3">
                  <c:v>603</c:v>
                </c:pt>
                <c:pt idx="4">
                  <c:v>477</c:v>
                </c:pt>
                <c:pt idx="5">
                  <c:v>554</c:v>
                </c:pt>
                <c:pt idx="6">
                  <c:v>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01-4F5C-9893-8D75FC4AAD5E}"/>
            </c:ext>
          </c:extLst>
        </c:ser>
        <c:ser>
          <c:idx val="7"/>
          <c:order val="7"/>
          <c:tx>
            <c:strRef>
              <c:f>'KPI DASHBOARD'!$K$20</c:f>
              <c:strCache>
                <c:ptCount val="1"/>
                <c:pt idx="0">
                  <c:v>MANJEET ANAND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DASHBOARD'!$L$20:$R$20</c:f>
              <c:numCache>
                <c:formatCode>General</c:formatCode>
                <c:ptCount val="7"/>
                <c:pt idx="0">
                  <c:v>540</c:v>
                </c:pt>
                <c:pt idx="1">
                  <c:v>201</c:v>
                </c:pt>
                <c:pt idx="2">
                  <c:v>362</c:v>
                </c:pt>
                <c:pt idx="3">
                  <c:v>916</c:v>
                </c:pt>
                <c:pt idx="4">
                  <c:v>177</c:v>
                </c:pt>
                <c:pt idx="5">
                  <c:v>369</c:v>
                </c:pt>
                <c:pt idx="6">
                  <c:v>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01-4F5C-9893-8D75FC4AAD5E}"/>
            </c:ext>
          </c:extLst>
        </c:ser>
        <c:ser>
          <c:idx val="8"/>
          <c:order val="8"/>
          <c:tx>
            <c:strRef>
              <c:f>'KPI DASHBOARD'!$K$21</c:f>
              <c:strCache>
                <c:ptCount val="1"/>
                <c:pt idx="0">
                  <c:v>VICKY SINGH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DASHBOARD'!$L$21:$R$21</c:f>
              <c:numCache>
                <c:formatCode>General</c:formatCode>
                <c:ptCount val="7"/>
                <c:pt idx="0">
                  <c:v>322</c:v>
                </c:pt>
                <c:pt idx="1">
                  <c:v>653</c:v>
                </c:pt>
                <c:pt idx="2">
                  <c:v>300</c:v>
                </c:pt>
                <c:pt idx="3">
                  <c:v>183</c:v>
                </c:pt>
                <c:pt idx="4">
                  <c:v>461</c:v>
                </c:pt>
                <c:pt idx="5">
                  <c:v>660</c:v>
                </c:pt>
                <c:pt idx="6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01-4F5C-9893-8D75FC4AAD5E}"/>
            </c:ext>
          </c:extLst>
        </c:ser>
        <c:ser>
          <c:idx val="9"/>
          <c:order val="9"/>
          <c:tx>
            <c:strRef>
              <c:f>'KPI DASHBOARD'!$K$22</c:f>
              <c:strCache>
                <c:ptCount val="1"/>
                <c:pt idx="0">
                  <c:v>TEJPAL SAIN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'KPI DASHBOARD'!$L$12:$R$12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DASHBOARD'!$L$22:$R$22</c:f>
              <c:numCache>
                <c:formatCode>General</c:formatCode>
                <c:ptCount val="7"/>
                <c:pt idx="0">
                  <c:v>320</c:v>
                </c:pt>
                <c:pt idx="1">
                  <c:v>542</c:v>
                </c:pt>
                <c:pt idx="2">
                  <c:v>157</c:v>
                </c:pt>
                <c:pt idx="3">
                  <c:v>416</c:v>
                </c:pt>
                <c:pt idx="4">
                  <c:v>105</c:v>
                </c:pt>
                <c:pt idx="5">
                  <c:v>912</c:v>
                </c:pt>
                <c:pt idx="6">
                  <c:v>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01-4F5C-9893-8D75FC4AA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644112"/>
        <c:axId val="584641232"/>
      </c:lineChart>
      <c:catAx>
        <c:axId val="5846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41232"/>
        <c:crosses val="autoZero"/>
        <c:auto val="1"/>
        <c:lblAlgn val="ctr"/>
        <c:lblOffset val="100"/>
        <c:noMultiLvlLbl val="0"/>
      </c:catAx>
      <c:valAx>
        <c:axId val="5846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09951728061965"/>
          <c:y val="0.16460774888604041"/>
          <c:w val="0.71780142429748728"/>
          <c:h val="0.59677676554965509"/>
        </c:manualLayout>
      </c:layout>
      <c:doughnutChart>
        <c:varyColors val="1"/>
        <c:ser>
          <c:idx val="0"/>
          <c:order val="0"/>
          <c:tx>
            <c:strRef>
              <c:f>'KPI DASHBOARD'!$B$23</c:f>
              <c:strCache>
                <c:ptCount val="1"/>
                <c:pt idx="0">
                  <c:v>FINANCE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50-41D2-93A0-050B069C2C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98C-4677-BE80-56CF92A4A6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50-41D2-93A0-050B069C2C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50-41D2-93A0-050B069C2C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150-41D2-93A0-050B069C2C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150-41D2-93A0-050B069C2C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150-41D2-93A0-050B069C2C1F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'KPI DASHBOARD'!$C$22:$I$22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DASHBOARD'!$C$23:$I$23</c:f>
              <c:numCache>
                <c:formatCode>General</c:formatCode>
                <c:ptCount val="7"/>
                <c:pt idx="0">
                  <c:v>2652</c:v>
                </c:pt>
                <c:pt idx="1">
                  <c:v>4301</c:v>
                </c:pt>
                <c:pt idx="2">
                  <c:v>4983</c:v>
                </c:pt>
                <c:pt idx="3">
                  <c:v>4082</c:v>
                </c:pt>
                <c:pt idx="4">
                  <c:v>5226</c:v>
                </c:pt>
                <c:pt idx="5">
                  <c:v>5349</c:v>
                </c:pt>
                <c:pt idx="6">
                  <c:v>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C-4677-BE80-56CF92A4A6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14537169842619"/>
          <c:y val="0.15769585851187207"/>
          <c:w val="0.71888446564997222"/>
          <c:h val="0.56215093389489101"/>
        </c:manualLayout>
      </c:layout>
      <c:doughnutChart>
        <c:varyColors val="1"/>
        <c:ser>
          <c:idx val="0"/>
          <c:order val="0"/>
          <c:tx>
            <c:strRef>
              <c:f>'KPI DASHBOARD'!$B$24</c:f>
              <c:strCache>
                <c:ptCount val="1"/>
                <c:pt idx="0">
                  <c:v>OPERATION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5E-4CB3-9106-B6AC9C6B7E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5E-4CB3-9106-B6AC9C6B7E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5E-4CB3-9106-B6AC9C6B7E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D5E-4CB3-9106-B6AC9C6B7E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D5E-4CB3-9106-B6AC9C6B7E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D5E-4CB3-9106-B6AC9C6B7E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D5E-4CB3-9106-B6AC9C6B7ECF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'KPI DASHBOARD'!$C$22:$I$22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DASHBOARD'!$C$24:$I$24</c:f>
              <c:numCache>
                <c:formatCode>General</c:formatCode>
                <c:ptCount val="7"/>
                <c:pt idx="0">
                  <c:v>5905</c:v>
                </c:pt>
                <c:pt idx="1">
                  <c:v>4383</c:v>
                </c:pt>
                <c:pt idx="2">
                  <c:v>4505</c:v>
                </c:pt>
                <c:pt idx="3">
                  <c:v>3394</c:v>
                </c:pt>
                <c:pt idx="4">
                  <c:v>4678</c:v>
                </c:pt>
                <c:pt idx="5">
                  <c:v>4447</c:v>
                </c:pt>
                <c:pt idx="6">
                  <c:v>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4-456D-9D2F-38FF300BADC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18161162690484"/>
          <c:y val="0.15755764564262562"/>
          <c:w val="0.72319945547851294"/>
          <c:h val="0.56260509163495342"/>
        </c:manualLayout>
      </c:layout>
      <c:doughnutChart>
        <c:varyColors val="1"/>
        <c:ser>
          <c:idx val="0"/>
          <c:order val="0"/>
          <c:tx>
            <c:strRef>
              <c:f>'KPI DASHBOARD'!$B$25</c:f>
              <c:strCache>
                <c:ptCount val="1"/>
                <c:pt idx="0">
                  <c:v>HR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07B-4212-8044-BAB566D33B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7B-4212-8044-BAB566D33B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7B-4212-8044-BAB566D33B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07B-4212-8044-BAB566D33B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07B-4212-8044-BAB566D33B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07B-4212-8044-BAB566D33B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7B-4212-8044-BAB566D33BA7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'KPI DASHBOARD'!$C$22:$I$22</c:f>
              <c:numCache>
                <c:formatCode>General</c:formatCode>
                <c:ptCount val="7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</c:numCache>
            </c:numRef>
          </c:cat>
          <c:val>
            <c:numRef>
              <c:f>'KPI DASHBOARD'!$C$25:$I$25</c:f>
              <c:numCache>
                <c:formatCode>General</c:formatCode>
                <c:ptCount val="7"/>
                <c:pt idx="0">
                  <c:v>6263</c:v>
                </c:pt>
                <c:pt idx="1">
                  <c:v>4703</c:v>
                </c:pt>
                <c:pt idx="2">
                  <c:v>4969</c:v>
                </c:pt>
                <c:pt idx="3">
                  <c:v>5506</c:v>
                </c:pt>
                <c:pt idx="4">
                  <c:v>4063</c:v>
                </c:pt>
                <c:pt idx="5">
                  <c:v>5757</c:v>
                </c:pt>
                <c:pt idx="6">
                  <c:v>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F-4759-9D39-021C5331153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Radio" firstButton="1" fmlaLink="$B$2" lockText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Drop" dropStyle="combo" dx="26" fmlaLink="$C$2" fmlaRange="EMPNAME" sel="2" val="0"/>
</file>

<file path=xl/ctrlProps/ctrlProp5.xml><?xml version="1.0" encoding="utf-8"?>
<formControlPr xmlns="http://schemas.microsoft.com/office/spreadsheetml/2009/9/main" objectType="Scroll" dx="26" fmlaLink="$D$2" horiz="1" max="30" page="0" val="18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403860</xdr:colOff>
      <xdr:row>36</xdr:row>
      <xdr:rowOff>60960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0" y="0"/>
          <a:ext cx="14660880" cy="7620000"/>
          <a:chOff x="0" y="0"/>
          <a:chExt cx="14660880" cy="762000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4272260" y="0"/>
            <a:ext cx="388620" cy="76200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0" y="0"/>
            <a:ext cx="14272260" cy="7620000"/>
            <a:chOff x="0" y="0"/>
            <a:chExt cx="14272260" cy="7642860"/>
          </a:xfrm>
        </xdr:grpSpPr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GrpSpPr/>
          </xdr:nvGrpSpPr>
          <xdr:grpSpPr>
            <a:xfrm>
              <a:off x="7970520" y="297180"/>
              <a:ext cx="6278880" cy="777240"/>
              <a:chOff x="7978140" y="259080"/>
              <a:chExt cx="6294120" cy="777240"/>
            </a:xfrm>
          </xdr:grpSpPr>
          <xdr:sp macro="" textlink="">
            <xdr:nvSpPr>
              <xdr:cNvPr id="2" name="Rectangle 1">
                <a:extLst>
                  <a:ext uri="{FF2B5EF4-FFF2-40B4-BE49-F238E27FC236}">
                    <a16:creationId xmlns:a16="http://schemas.microsoft.com/office/drawing/2014/main" id="{00000000-0008-0000-0100-000002000000}"/>
                  </a:ext>
                </a:extLst>
              </xdr:cNvPr>
              <xdr:cNvSpPr/>
            </xdr:nvSpPr>
            <xdr:spPr>
              <a:xfrm>
                <a:off x="7978140" y="259080"/>
                <a:ext cx="6294120" cy="777240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25" name="Option Button 1" hidden="1">
                    <a:extLst>
                      <a:ext uri="{63B3BB69-23CF-44E3-9099-C40C66FF867C}">
                        <a14:compatExt spid="_x0000_s1025"/>
                      </a:ext>
                      <a:ext uri="{FF2B5EF4-FFF2-40B4-BE49-F238E27FC236}">
                        <a16:creationId xmlns:a16="http://schemas.microsoft.com/office/drawing/2014/main" id="{00000000-0008-0000-0100-000001040000}"/>
                      </a:ext>
                    </a:extLst>
                  </xdr:cNvPr>
                  <xdr:cNvSpPr/>
                </xdr:nvSpPr>
                <xdr:spPr bwMode="auto">
                  <a:xfrm>
                    <a:off x="8291318" y="451043"/>
                    <a:ext cx="1443676" cy="389786"/>
                  </a:xfrm>
                  <a:prstGeom prst="rect">
                    <a:avLst/>
                  </a:prstGeom>
                  <a:solidFill>
                    <a:srgbClr val="FFFF00"/>
                  </a:solidFill>
                  <a:ln>
                    <a:noFill/>
                  </a:ln>
                  <a:extLs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27432" rIns="0" bIns="27432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FINANCE</a:t>
                    </a:r>
                  </a:p>
                </xdr:txBody>
              </xdr:sp>
            </mc:Choice>
            <mc:Fallback/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26" name="Option Button 2" hidden="1">
                    <a:extLst>
                      <a:ext uri="{63B3BB69-23CF-44E3-9099-C40C66FF867C}">
                        <a14:compatExt spid="_x0000_s1026"/>
                      </a:ext>
                      <a:ext uri="{FF2B5EF4-FFF2-40B4-BE49-F238E27FC236}">
                        <a16:creationId xmlns:a16="http://schemas.microsoft.com/office/drawing/2014/main" id="{00000000-0008-0000-0100-000002040000}"/>
                      </a:ext>
                    </a:extLst>
                  </xdr:cNvPr>
                  <xdr:cNvSpPr/>
                </xdr:nvSpPr>
                <xdr:spPr bwMode="auto">
                  <a:xfrm>
                    <a:off x="10416540" y="453390"/>
                    <a:ext cx="1463040" cy="388621"/>
                  </a:xfrm>
                  <a:prstGeom prst="rect">
                    <a:avLst/>
                  </a:prstGeom>
                  <a:solidFill>
                    <a:srgbClr val="FFFF00"/>
                  </a:solidFill>
                  <a:ln>
                    <a:noFill/>
                  </a:ln>
                  <a:extLs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27432" rIns="0" bIns="27432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OPERATION</a:t>
                    </a:r>
                  </a:p>
                </xdr:txBody>
              </xdr:sp>
            </mc:Choice>
            <mc:Fallback/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27" name="Option Button 3" hidden="1">
                    <a:extLst>
                      <a:ext uri="{63B3BB69-23CF-44E3-9099-C40C66FF867C}">
                        <a14:compatExt spid="_x0000_s1027"/>
                      </a:ext>
                      <a:ext uri="{FF2B5EF4-FFF2-40B4-BE49-F238E27FC236}">
                        <a16:creationId xmlns:a16="http://schemas.microsoft.com/office/drawing/2014/main" id="{00000000-0008-0000-0100-000003040000}"/>
                      </a:ext>
                    </a:extLst>
                  </xdr:cNvPr>
                  <xdr:cNvSpPr/>
                </xdr:nvSpPr>
                <xdr:spPr bwMode="auto">
                  <a:xfrm>
                    <a:off x="12550140" y="453390"/>
                    <a:ext cx="1440180" cy="388621"/>
                  </a:xfrm>
                  <a:prstGeom prst="rect">
                    <a:avLst/>
                  </a:prstGeom>
                  <a:solidFill>
                    <a:srgbClr val="FFFF00"/>
                  </a:solidFill>
                  <a:ln>
                    <a:noFill/>
                  </a:ln>
                  <a:extLs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27432" rIns="0" bIns="27432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HR</a:t>
                    </a:r>
                  </a:p>
                </xdr:txBody>
              </xdr:sp>
            </mc:Choice>
            <mc:Fallback/>
          </mc:AlternateContent>
        </xdr:grpSp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GrpSpPr/>
          </xdr:nvGrpSpPr>
          <xdr:grpSpPr>
            <a:xfrm>
              <a:off x="7978140" y="1104900"/>
              <a:ext cx="6271260" cy="792480"/>
              <a:chOff x="7985760" y="1104900"/>
              <a:chExt cx="6294120" cy="792480"/>
            </a:xfrm>
          </xdr:grpSpPr>
          <xdr:sp macro="" textlink="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00000000-0008-0000-0100-000003000000}"/>
                  </a:ext>
                </a:extLst>
              </xdr:cNvPr>
              <xdr:cNvSpPr/>
            </xdr:nvSpPr>
            <xdr:spPr>
              <a:xfrm>
                <a:off x="7985760" y="1104900"/>
                <a:ext cx="6294120" cy="792480"/>
              </a:xfrm>
              <a:prstGeom prst="rect">
                <a:avLst/>
              </a:prstGeom>
              <a:solidFill>
                <a:schemeClr val="accent2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SpPr txBox="1"/>
            </xdr:nvSpPr>
            <xdr:spPr>
              <a:xfrm>
                <a:off x="8115300" y="1219200"/>
                <a:ext cx="3185160" cy="48006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800" b="1"/>
                  <a:t>EMPLOYEE NAME</a:t>
                </a:r>
              </a:p>
            </xdr:txBody>
          </xdr: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28" name="Drop Down 4" hidden="1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100-000004040000}"/>
                      </a:ext>
                    </a:extLst>
                  </xdr:cNvPr>
                  <xdr:cNvSpPr/>
                </xdr:nvSpPr>
                <xdr:spPr bwMode="auto">
                  <a:xfrm>
                    <a:off x="11536680" y="1226820"/>
                    <a:ext cx="2552700" cy="480060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1240B29-F687-4F45-9708-019B960494DF}">
                      <a14:hiddenLine w="9525">
                        <a:noFill/>
                        <a:miter lim="800000"/>
                        <a:headEnd/>
                        <a:tailEnd/>
                      </a14:hiddenLine>
                    </a:ext>
                  </a:extLst>
                </xdr:spPr>
              </xdr:sp>
            </mc:Choice>
            <mc:Fallback/>
          </mc:AlternateContent>
        </xdr:grpSp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aphicFramePr/>
          </xdr:nvGraphicFramePr>
          <xdr:xfrm>
            <a:off x="266700" y="274320"/>
            <a:ext cx="7292340" cy="26898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7581900" y="243840"/>
              <a:ext cx="373380" cy="713232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GraphicFramePr/>
          </xdr:nvGraphicFramePr>
          <xdr:xfrm>
            <a:off x="4312920" y="5661660"/>
            <a:ext cx="3253740" cy="16992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243840" y="7376160"/>
              <a:ext cx="14028420" cy="26670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0" y="0"/>
              <a:ext cx="251460" cy="764286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251460" y="0"/>
              <a:ext cx="14020800" cy="26670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pSpPr/>
          </xdr:nvGrpSpPr>
          <xdr:grpSpPr>
            <a:xfrm>
              <a:off x="266700" y="2994660"/>
              <a:ext cx="7299960" cy="365760"/>
              <a:chOff x="266700" y="2994660"/>
              <a:chExt cx="7299960" cy="365760"/>
            </a:xfrm>
          </xdr:grpSpPr>
          <xdr:sp macro="" textlink="">
            <xdr:nvSpPr>
              <xdr:cNvPr id="6" name="Rectangle: Rounded Corners 5">
                <a:extLst>
                  <a:ext uri="{FF2B5EF4-FFF2-40B4-BE49-F238E27FC236}">
                    <a16:creationId xmlns:a16="http://schemas.microsoft.com/office/drawing/2014/main" id="{00000000-0008-0000-0100-000006000000}"/>
                  </a:ext>
                </a:extLst>
              </xdr:cNvPr>
              <xdr:cNvSpPr/>
            </xdr:nvSpPr>
            <xdr:spPr>
              <a:xfrm>
                <a:off x="266700" y="2994660"/>
                <a:ext cx="7299960" cy="365760"/>
              </a:xfrm>
              <a:prstGeom prst="roundRect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30" name="Scroll Bar 6" hidden="1">
                    <a:extLst>
                      <a:ext uri="{63B3BB69-23CF-44E3-9099-C40C66FF867C}">
                        <a14:compatExt spid="_x0000_s1030"/>
                      </a:ext>
                      <a:ext uri="{FF2B5EF4-FFF2-40B4-BE49-F238E27FC236}">
                        <a16:creationId xmlns:a16="http://schemas.microsoft.com/office/drawing/2014/main" id="{00000000-0008-0000-0100-000006040000}"/>
                      </a:ext>
                    </a:extLst>
                  </xdr:cNvPr>
                  <xdr:cNvSpPr/>
                </xdr:nvSpPr>
                <xdr:spPr bwMode="auto">
                  <a:xfrm>
                    <a:off x="419100" y="3063240"/>
                    <a:ext cx="7040880" cy="220980"/>
                  </a:xfrm>
                  <a:prstGeom prst="rect">
                    <a:avLst/>
                  </a:prstGeom>
                  <a:noFill/>
                  <a:ln w="9525">
                    <a:miter lim="800000"/>
                    <a:headEnd/>
                    <a:tailEnd/>
                  </a:ln>
                </xdr:spPr>
              </xdr:sp>
            </mc:Choice>
            <mc:Fallback/>
          </mc:AlternateContent>
        </xdr:grpSp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aphicFramePr/>
          </xdr:nvGraphicFramePr>
          <xdr:xfrm>
            <a:off x="7962900" y="1908810"/>
            <a:ext cx="6278880" cy="282321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GraphicFramePr/>
          </xdr:nvGraphicFramePr>
          <xdr:xfrm>
            <a:off x="7962900" y="4747260"/>
            <a:ext cx="2179320" cy="2621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GraphicFramePr/>
          </xdr:nvGraphicFramePr>
          <xdr:xfrm>
            <a:off x="10157460" y="4747260"/>
            <a:ext cx="2049780" cy="2621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GraphicFramePr/>
          </xdr:nvGraphicFramePr>
          <xdr:xfrm>
            <a:off x="12222480" y="4743450"/>
            <a:ext cx="2042160" cy="26250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6AE1-DB26-4625-8CA6-C19F7C38EC00}">
  <dimension ref="A1:AE38"/>
  <sheetViews>
    <sheetView workbookViewId="0">
      <selection activeCell="A28" sqref="A28"/>
    </sheetView>
  </sheetViews>
  <sheetFormatPr defaultRowHeight="15.6" x14ac:dyDescent="0.3"/>
  <cols>
    <col min="1" max="1" width="26.5" bestFit="1" customWidth="1"/>
    <col min="2" max="2" width="5.5" customWidth="1"/>
    <col min="3" max="3" width="10.19921875" customWidth="1"/>
  </cols>
  <sheetData>
    <row r="1" spans="1:31" x14ac:dyDescent="0.3">
      <c r="A1" t="s">
        <v>0</v>
      </c>
    </row>
    <row r="2" spans="1:31" x14ac:dyDescent="0.3">
      <c r="A2" t="s">
        <v>1</v>
      </c>
      <c r="B2">
        <v>2001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  <c r="S2">
        <v>2018</v>
      </c>
      <c r="T2">
        <v>2019</v>
      </c>
      <c r="U2">
        <v>2020</v>
      </c>
      <c r="V2">
        <v>2021</v>
      </c>
      <c r="W2">
        <v>2022</v>
      </c>
      <c r="X2">
        <v>2023</v>
      </c>
      <c r="Y2">
        <v>2024</v>
      </c>
      <c r="Z2">
        <v>2025</v>
      </c>
      <c r="AA2">
        <v>2026</v>
      </c>
      <c r="AB2">
        <v>2027</v>
      </c>
      <c r="AC2">
        <v>2028</v>
      </c>
      <c r="AD2">
        <v>2029</v>
      </c>
      <c r="AE2">
        <v>2030</v>
      </c>
    </row>
    <row r="3" spans="1:31" x14ac:dyDescent="0.3">
      <c r="A3" s="1" t="s">
        <v>2</v>
      </c>
      <c r="B3" s="1">
        <f ca="1">RANDBETWEEN(1,1000)</f>
        <v>880</v>
      </c>
      <c r="C3" s="1">
        <f t="shared" ref="C3:AE12" ca="1" si="0">RANDBETWEEN(1,1000)</f>
        <v>488</v>
      </c>
      <c r="D3" s="1">
        <f t="shared" ca="1" si="0"/>
        <v>835</v>
      </c>
      <c r="E3" s="1">
        <f t="shared" ca="1" si="0"/>
        <v>786</v>
      </c>
      <c r="F3" s="1">
        <f t="shared" ca="1" si="0"/>
        <v>165</v>
      </c>
      <c r="G3" s="1">
        <f t="shared" ca="1" si="0"/>
        <v>903</v>
      </c>
      <c r="H3" s="1">
        <f t="shared" ca="1" si="0"/>
        <v>123</v>
      </c>
      <c r="I3" s="1">
        <f t="shared" ca="1" si="0"/>
        <v>191</v>
      </c>
      <c r="J3" s="1">
        <f t="shared" ca="1" si="0"/>
        <v>856</v>
      </c>
      <c r="K3" s="1">
        <f t="shared" ca="1" si="0"/>
        <v>379</v>
      </c>
      <c r="L3" s="1">
        <f t="shared" ca="1" si="0"/>
        <v>987</v>
      </c>
      <c r="M3" s="1">
        <f t="shared" ca="1" si="0"/>
        <v>688</v>
      </c>
      <c r="N3" s="1">
        <f t="shared" ca="1" si="0"/>
        <v>523</v>
      </c>
      <c r="O3" s="1">
        <f t="shared" ca="1" si="0"/>
        <v>97</v>
      </c>
      <c r="P3" s="1">
        <f t="shared" ca="1" si="0"/>
        <v>568</v>
      </c>
      <c r="Q3" s="1">
        <f t="shared" ca="1" si="0"/>
        <v>477</v>
      </c>
      <c r="R3" s="1">
        <f t="shared" ca="1" si="0"/>
        <v>613</v>
      </c>
      <c r="S3" s="1">
        <f t="shared" ca="1" si="0"/>
        <v>867</v>
      </c>
      <c r="T3" s="1">
        <f t="shared" ca="1" si="0"/>
        <v>320</v>
      </c>
      <c r="U3" s="1">
        <f t="shared" ca="1" si="0"/>
        <v>497</v>
      </c>
      <c r="V3" s="1">
        <f t="shared" ca="1" si="0"/>
        <v>217</v>
      </c>
      <c r="W3" s="1">
        <f t="shared" ca="1" si="0"/>
        <v>341</v>
      </c>
      <c r="X3" s="1">
        <f t="shared" ca="1" si="0"/>
        <v>582</v>
      </c>
      <c r="Y3" s="1">
        <f t="shared" ca="1" si="0"/>
        <v>825</v>
      </c>
      <c r="Z3" s="1">
        <f t="shared" ca="1" si="0"/>
        <v>683</v>
      </c>
      <c r="AA3" s="1">
        <f t="shared" ca="1" si="0"/>
        <v>577</v>
      </c>
      <c r="AB3" s="1">
        <f t="shared" ca="1" si="0"/>
        <v>905</v>
      </c>
      <c r="AC3" s="1">
        <f t="shared" ca="1" si="0"/>
        <v>950</v>
      </c>
      <c r="AD3" s="1">
        <f t="shared" ca="1" si="0"/>
        <v>476</v>
      </c>
      <c r="AE3" s="1">
        <f t="shared" ca="1" si="0"/>
        <v>911</v>
      </c>
    </row>
    <row r="4" spans="1:31" x14ac:dyDescent="0.3">
      <c r="A4" s="1" t="s">
        <v>3</v>
      </c>
      <c r="B4" s="1">
        <f t="shared" ref="B4:Q12" ca="1" si="1">RANDBETWEEN(1,1000)</f>
        <v>982</v>
      </c>
      <c r="C4" s="1">
        <f t="shared" ca="1" si="1"/>
        <v>540</v>
      </c>
      <c r="D4" s="1">
        <f t="shared" ca="1" si="1"/>
        <v>462</v>
      </c>
      <c r="E4" s="1">
        <f t="shared" ca="1" si="1"/>
        <v>575</v>
      </c>
      <c r="F4" s="1">
        <f t="shared" ca="1" si="1"/>
        <v>717</v>
      </c>
      <c r="G4" s="1">
        <f t="shared" ca="1" si="1"/>
        <v>57</v>
      </c>
      <c r="H4" s="1">
        <f t="shared" ca="1" si="1"/>
        <v>572</v>
      </c>
      <c r="I4" s="1">
        <f t="shared" ca="1" si="1"/>
        <v>139</v>
      </c>
      <c r="J4" s="1">
        <f t="shared" ca="1" si="1"/>
        <v>394</v>
      </c>
      <c r="K4" s="1">
        <f t="shared" ca="1" si="1"/>
        <v>581</v>
      </c>
      <c r="L4" s="1">
        <f t="shared" ca="1" si="1"/>
        <v>272</v>
      </c>
      <c r="M4" s="1">
        <f t="shared" ca="1" si="1"/>
        <v>584</v>
      </c>
      <c r="N4" s="1">
        <f t="shared" ca="1" si="1"/>
        <v>559</v>
      </c>
      <c r="O4" s="1">
        <f t="shared" ca="1" si="1"/>
        <v>866</v>
      </c>
      <c r="P4" s="1">
        <f t="shared" ca="1" si="1"/>
        <v>120</v>
      </c>
      <c r="Q4" s="1">
        <f t="shared" ca="1" si="1"/>
        <v>982</v>
      </c>
      <c r="R4" s="1">
        <f t="shared" ca="1" si="0"/>
        <v>98</v>
      </c>
      <c r="S4" s="1">
        <f t="shared" ca="1" si="0"/>
        <v>381</v>
      </c>
      <c r="T4" s="1">
        <f t="shared" ca="1" si="0"/>
        <v>75</v>
      </c>
      <c r="U4" s="1">
        <f t="shared" ca="1" si="0"/>
        <v>779</v>
      </c>
      <c r="V4" s="1">
        <f t="shared" ca="1" si="0"/>
        <v>176</v>
      </c>
      <c r="W4" s="1">
        <f t="shared" ca="1" si="0"/>
        <v>244</v>
      </c>
      <c r="X4" s="1">
        <f t="shared" ca="1" si="0"/>
        <v>345</v>
      </c>
      <c r="Y4" s="1">
        <f t="shared" ca="1" si="0"/>
        <v>894</v>
      </c>
      <c r="Z4" s="1">
        <f t="shared" ca="1" si="0"/>
        <v>928</v>
      </c>
      <c r="AA4" s="1">
        <f t="shared" ca="1" si="0"/>
        <v>887</v>
      </c>
      <c r="AB4" s="1">
        <f t="shared" ca="1" si="0"/>
        <v>486</v>
      </c>
      <c r="AC4" s="1">
        <f t="shared" ca="1" si="0"/>
        <v>143</v>
      </c>
      <c r="AD4" s="1">
        <f t="shared" ca="1" si="0"/>
        <v>189</v>
      </c>
      <c r="AE4" s="1">
        <f t="shared" ca="1" si="0"/>
        <v>450</v>
      </c>
    </row>
    <row r="5" spans="1:31" x14ac:dyDescent="0.3">
      <c r="A5" s="1" t="s">
        <v>4</v>
      </c>
      <c r="B5" s="1">
        <f t="shared" ca="1" si="1"/>
        <v>832</v>
      </c>
      <c r="C5" s="1">
        <f t="shared" ca="1" si="0"/>
        <v>233</v>
      </c>
      <c r="D5" s="1">
        <f t="shared" ca="1" si="0"/>
        <v>453</v>
      </c>
      <c r="E5" s="1">
        <f t="shared" ca="1" si="0"/>
        <v>929</v>
      </c>
      <c r="F5" s="1">
        <f t="shared" ca="1" si="0"/>
        <v>398</v>
      </c>
      <c r="G5" s="1">
        <f t="shared" ca="1" si="0"/>
        <v>920</v>
      </c>
      <c r="H5" s="1">
        <f t="shared" ca="1" si="0"/>
        <v>316</v>
      </c>
      <c r="I5" s="1">
        <f t="shared" ca="1" si="0"/>
        <v>5</v>
      </c>
      <c r="J5" s="1">
        <f t="shared" ca="1" si="0"/>
        <v>270</v>
      </c>
      <c r="K5" s="1">
        <f t="shared" ca="1" si="0"/>
        <v>828</v>
      </c>
      <c r="L5" s="1">
        <f t="shared" ca="1" si="0"/>
        <v>166</v>
      </c>
      <c r="M5" s="1">
        <f t="shared" ca="1" si="0"/>
        <v>8</v>
      </c>
      <c r="N5" s="1">
        <f t="shared" ca="1" si="0"/>
        <v>325</v>
      </c>
      <c r="O5" s="1">
        <f t="shared" ca="1" si="0"/>
        <v>479</v>
      </c>
      <c r="P5" s="1">
        <f t="shared" ca="1" si="0"/>
        <v>846</v>
      </c>
      <c r="Q5" s="1">
        <f t="shared" ca="1" si="0"/>
        <v>437</v>
      </c>
      <c r="R5" s="1">
        <f t="shared" ca="1" si="0"/>
        <v>918</v>
      </c>
      <c r="S5" s="1">
        <f t="shared" ca="1" si="0"/>
        <v>167</v>
      </c>
      <c r="T5" s="1">
        <f t="shared" ca="1" si="0"/>
        <v>993</v>
      </c>
      <c r="U5" s="1">
        <f t="shared" ca="1" si="0"/>
        <v>849</v>
      </c>
      <c r="V5" s="1">
        <f t="shared" ca="1" si="0"/>
        <v>486</v>
      </c>
      <c r="W5" s="1">
        <f t="shared" ca="1" si="0"/>
        <v>208</v>
      </c>
      <c r="X5" s="1">
        <f t="shared" ca="1" si="0"/>
        <v>679</v>
      </c>
      <c r="Y5" s="1">
        <f t="shared" ca="1" si="0"/>
        <v>716</v>
      </c>
      <c r="Z5" s="1">
        <f t="shared" ca="1" si="0"/>
        <v>502</v>
      </c>
      <c r="AA5" s="1">
        <f t="shared" ca="1" si="0"/>
        <v>291</v>
      </c>
      <c r="AB5" s="1">
        <f t="shared" ca="1" si="0"/>
        <v>565</v>
      </c>
      <c r="AC5" s="1">
        <f t="shared" ca="1" si="0"/>
        <v>135</v>
      </c>
      <c r="AD5" s="1">
        <f t="shared" ca="1" si="0"/>
        <v>812</v>
      </c>
      <c r="AE5" s="1">
        <f t="shared" ca="1" si="0"/>
        <v>759</v>
      </c>
    </row>
    <row r="6" spans="1:31" x14ac:dyDescent="0.3">
      <c r="A6" s="1" t="s">
        <v>5</v>
      </c>
      <c r="B6" s="1">
        <f t="shared" ca="1" si="1"/>
        <v>228</v>
      </c>
      <c r="C6" s="1">
        <f t="shared" ca="1" si="0"/>
        <v>825</v>
      </c>
      <c r="D6" s="1">
        <f t="shared" ca="1" si="0"/>
        <v>464</v>
      </c>
      <c r="E6" s="1">
        <f t="shared" ca="1" si="0"/>
        <v>682</v>
      </c>
      <c r="F6" s="1">
        <f t="shared" ca="1" si="0"/>
        <v>165</v>
      </c>
      <c r="G6" s="1">
        <f t="shared" ca="1" si="0"/>
        <v>201</v>
      </c>
      <c r="H6" s="1">
        <f t="shared" ca="1" si="0"/>
        <v>408</v>
      </c>
      <c r="I6" s="1">
        <f t="shared" ca="1" si="0"/>
        <v>434</v>
      </c>
      <c r="J6" s="1">
        <f t="shared" ca="1" si="0"/>
        <v>153</v>
      </c>
      <c r="K6" s="1">
        <f t="shared" ca="1" si="0"/>
        <v>802</v>
      </c>
      <c r="L6" s="1">
        <f t="shared" ca="1" si="0"/>
        <v>476</v>
      </c>
      <c r="M6" s="1">
        <f t="shared" ca="1" si="0"/>
        <v>57</v>
      </c>
      <c r="N6" s="1">
        <f t="shared" ca="1" si="0"/>
        <v>346</v>
      </c>
      <c r="O6" s="1">
        <f t="shared" ca="1" si="0"/>
        <v>336</v>
      </c>
      <c r="P6" s="1">
        <f t="shared" ca="1" si="0"/>
        <v>415</v>
      </c>
      <c r="Q6" s="1">
        <f t="shared" ca="1" si="0"/>
        <v>974</v>
      </c>
      <c r="R6" s="1">
        <f t="shared" ca="1" si="0"/>
        <v>845</v>
      </c>
      <c r="S6" s="1">
        <f t="shared" ca="1" si="0"/>
        <v>284</v>
      </c>
      <c r="T6" s="1">
        <f t="shared" ca="1" si="0"/>
        <v>87</v>
      </c>
      <c r="U6" s="1">
        <f t="shared" ca="1" si="0"/>
        <v>40</v>
      </c>
      <c r="V6" s="1">
        <f t="shared" ca="1" si="0"/>
        <v>550</v>
      </c>
      <c r="W6" s="1">
        <f t="shared" ca="1" si="0"/>
        <v>129</v>
      </c>
      <c r="X6" s="1">
        <f t="shared" ca="1" si="0"/>
        <v>102</v>
      </c>
      <c r="Y6" s="1">
        <f t="shared" ca="1" si="0"/>
        <v>211</v>
      </c>
      <c r="Z6" s="1">
        <f t="shared" ca="1" si="0"/>
        <v>140</v>
      </c>
      <c r="AA6" s="1">
        <f t="shared" ca="1" si="0"/>
        <v>236</v>
      </c>
      <c r="AB6" s="1">
        <f t="shared" ca="1" si="0"/>
        <v>876</v>
      </c>
      <c r="AC6" s="1">
        <f t="shared" ca="1" si="0"/>
        <v>822</v>
      </c>
      <c r="AD6" s="1">
        <f t="shared" ca="1" si="0"/>
        <v>722</v>
      </c>
      <c r="AE6" s="1">
        <f t="shared" ca="1" si="0"/>
        <v>942</v>
      </c>
    </row>
    <row r="7" spans="1:31" x14ac:dyDescent="0.3">
      <c r="A7" s="1" t="s">
        <v>6</v>
      </c>
      <c r="B7" s="1">
        <f t="shared" ca="1" si="1"/>
        <v>631</v>
      </c>
      <c r="C7" s="1">
        <f t="shared" ca="1" si="0"/>
        <v>172</v>
      </c>
      <c r="D7" s="1">
        <f t="shared" ca="1" si="0"/>
        <v>658</v>
      </c>
      <c r="E7" s="1">
        <f t="shared" ca="1" si="0"/>
        <v>600</v>
      </c>
      <c r="F7" s="1">
        <f t="shared" ca="1" si="0"/>
        <v>3</v>
      </c>
      <c r="G7" s="1">
        <f t="shared" ca="1" si="0"/>
        <v>213</v>
      </c>
      <c r="H7" s="1">
        <f t="shared" ca="1" si="0"/>
        <v>563</v>
      </c>
      <c r="I7" s="1">
        <f t="shared" ca="1" si="0"/>
        <v>143</v>
      </c>
      <c r="J7" s="1">
        <f t="shared" ca="1" si="0"/>
        <v>736</v>
      </c>
      <c r="K7" s="1">
        <f t="shared" ca="1" si="0"/>
        <v>152</v>
      </c>
      <c r="L7" s="1">
        <f t="shared" ca="1" si="0"/>
        <v>658</v>
      </c>
      <c r="M7" s="1">
        <f t="shared" ca="1" si="0"/>
        <v>284</v>
      </c>
      <c r="N7" s="1">
        <f t="shared" ca="1" si="0"/>
        <v>428</v>
      </c>
      <c r="O7" s="1">
        <f t="shared" ca="1" si="0"/>
        <v>990</v>
      </c>
      <c r="P7" s="1">
        <f t="shared" ca="1" si="0"/>
        <v>474</v>
      </c>
      <c r="Q7" s="1">
        <f t="shared" ca="1" si="0"/>
        <v>411</v>
      </c>
      <c r="R7" s="1">
        <f t="shared" ca="1" si="0"/>
        <v>979</v>
      </c>
      <c r="S7" s="1">
        <f t="shared" ca="1" si="0"/>
        <v>439</v>
      </c>
      <c r="T7" s="1">
        <f t="shared" ca="1" si="0"/>
        <v>107</v>
      </c>
      <c r="U7" s="1">
        <f t="shared" ca="1" si="0"/>
        <v>506</v>
      </c>
      <c r="V7" s="1">
        <f t="shared" ca="1" si="0"/>
        <v>164</v>
      </c>
      <c r="W7" s="1">
        <f t="shared" ca="1" si="0"/>
        <v>643</v>
      </c>
      <c r="X7" s="1">
        <f t="shared" ca="1" si="0"/>
        <v>301</v>
      </c>
      <c r="Y7" s="1">
        <f t="shared" ca="1" si="0"/>
        <v>190</v>
      </c>
      <c r="Z7" s="1">
        <f t="shared" ca="1" si="0"/>
        <v>571</v>
      </c>
      <c r="AA7" s="1">
        <f t="shared" ca="1" si="0"/>
        <v>840</v>
      </c>
      <c r="AB7" s="1">
        <f t="shared" ca="1" si="0"/>
        <v>402</v>
      </c>
      <c r="AC7" s="1">
        <f t="shared" ca="1" si="0"/>
        <v>877</v>
      </c>
      <c r="AD7" s="1">
        <f t="shared" ca="1" si="0"/>
        <v>441</v>
      </c>
      <c r="AE7" s="1">
        <f t="shared" ca="1" si="0"/>
        <v>124</v>
      </c>
    </row>
    <row r="8" spans="1:31" x14ac:dyDescent="0.3">
      <c r="A8" s="1" t="s">
        <v>7</v>
      </c>
      <c r="B8" s="1">
        <f t="shared" ca="1" si="1"/>
        <v>804</v>
      </c>
      <c r="C8" s="1">
        <f t="shared" ca="1" si="0"/>
        <v>840</v>
      </c>
      <c r="D8" s="1">
        <f t="shared" ca="1" si="0"/>
        <v>900</v>
      </c>
      <c r="E8" s="1">
        <f t="shared" ca="1" si="0"/>
        <v>606</v>
      </c>
      <c r="F8" s="1">
        <f t="shared" ca="1" si="0"/>
        <v>651</v>
      </c>
      <c r="G8" s="1">
        <f t="shared" ca="1" si="0"/>
        <v>976</v>
      </c>
      <c r="H8" s="1">
        <f t="shared" ca="1" si="0"/>
        <v>574</v>
      </c>
      <c r="I8" s="1">
        <f t="shared" ca="1" si="0"/>
        <v>620</v>
      </c>
      <c r="J8" s="1">
        <f t="shared" ca="1" si="0"/>
        <v>381</v>
      </c>
      <c r="K8" s="1">
        <f t="shared" ca="1" si="0"/>
        <v>944</v>
      </c>
      <c r="L8" s="1">
        <f t="shared" ca="1" si="0"/>
        <v>176</v>
      </c>
      <c r="M8" s="1">
        <f t="shared" ca="1" si="0"/>
        <v>437</v>
      </c>
      <c r="N8" s="1">
        <f t="shared" ca="1" si="0"/>
        <v>793</v>
      </c>
      <c r="O8" s="1">
        <f t="shared" ca="1" si="0"/>
        <v>987</v>
      </c>
      <c r="P8" s="1">
        <f t="shared" ca="1" si="0"/>
        <v>698</v>
      </c>
      <c r="Q8" s="1">
        <f t="shared" ca="1" si="0"/>
        <v>367</v>
      </c>
      <c r="R8" s="1">
        <f t="shared" ca="1" si="0"/>
        <v>203</v>
      </c>
      <c r="S8" s="1">
        <f t="shared" ca="1" si="0"/>
        <v>962</v>
      </c>
      <c r="T8" s="1">
        <f t="shared" ca="1" si="0"/>
        <v>198</v>
      </c>
      <c r="U8" s="1">
        <f t="shared" ca="1" si="0"/>
        <v>515</v>
      </c>
      <c r="V8" s="1">
        <f t="shared" ca="1" si="0"/>
        <v>241</v>
      </c>
      <c r="W8" s="1">
        <f t="shared" ca="1" si="0"/>
        <v>199</v>
      </c>
      <c r="X8" s="1">
        <f t="shared" ca="1" si="0"/>
        <v>461</v>
      </c>
      <c r="Y8" s="1">
        <f t="shared" ca="1" si="0"/>
        <v>417</v>
      </c>
      <c r="Z8" s="1">
        <f t="shared" ca="1" si="0"/>
        <v>438</v>
      </c>
      <c r="AA8" s="1">
        <f t="shared" ca="1" si="0"/>
        <v>541</v>
      </c>
      <c r="AB8" s="1">
        <f t="shared" ca="1" si="0"/>
        <v>92</v>
      </c>
      <c r="AC8" s="1">
        <f t="shared" ca="1" si="0"/>
        <v>153</v>
      </c>
      <c r="AD8" s="1">
        <f t="shared" ca="1" si="0"/>
        <v>941</v>
      </c>
      <c r="AE8" s="1">
        <f t="shared" ca="1" si="0"/>
        <v>390</v>
      </c>
    </row>
    <row r="9" spans="1:31" x14ac:dyDescent="0.3">
      <c r="A9" s="1" t="s">
        <v>8</v>
      </c>
      <c r="B9" s="1">
        <f t="shared" ca="1" si="1"/>
        <v>475</v>
      </c>
      <c r="C9" s="1">
        <f t="shared" ca="1" si="0"/>
        <v>140</v>
      </c>
      <c r="D9" s="1">
        <f t="shared" ca="1" si="0"/>
        <v>683</v>
      </c>
      <c r="E9" s="1">
        <f t="shared" ca="1" si="0"/>
        <v>711</v>
      </c>
      <c r="F9" s="1">
        <f t="shared" ca="1" si="0"/>
        <v>658</v>
      </c>
      <c r="G9" s="1">
        <f t="shared" ca="1" si="0"/>
        <v>914</v>
      </c>
      <c r="H9" s="1">
        <f t="shared" ca="1" si="0"/>
        <v>324</v>
      </c>
      <c r="I9" s="1">
        <f t="shared" ca="1" si="0"/>
        <v>74</v>
      </c>
      <c r="J9" s="1">
        <f t="shared" ca="1" si="0"/>
        <v>826</v>
      </c>
      <c r="K9" s="1">
        <f t="shared" ca="1" si="0"/>
        <v>132</v>
      </c>
      <c r="L9" s="1">
        <f t="shared" ca="1" si="0"/>
        <v>398</v>
      </c>
      <c r="M9" s="1">
        <f t="shared" ca="1" si="0"/>
        <v>621</v>
      </c>
      <c r="N9" s="1">
        <f t="shared" ca="1" si="0"/>
        <v>968</v>
      </c>
      <c r="O9" s="1">
        <f t="shared" ca="1" si="0"/>
        <v>395</v>
      </c>
      <c r="P9" s="1">
        <f t="shared" ca="1" si="0"/>
        <v>323</v>
      </c>
      <c r="Q9" s="1">
        <f t="shared" ca="1" si="0"/>
        <v>851</v>
      </c>
      <c r="R9" s="1">
        <f t="shared" ca="1" si="0"/>
        <v>56</v>
      </c>
      <c r="S9" s="1">
        <f t="shared" ca="1" si="0"/>
        <v>62</v>
      </c>
      <c r="T9" s="1">
        <f t="shared" ca="1" si="0"/>
        <v>33</v>
      </c>
      <c r="U9" s="1">
        <f t="shared" ca="1" si="0"/>
        <v>258</v>
      </c>
      <c r="V9" s="1">
        <f t="shared" ca="1" si="0"/>
        <v>951</v>
      </c>
      <c r="W9" s="1">
        <f t="shared" ca="1" si="0"/>
        <v>581</v>
      </c>
      <c r="X9" s="1">
        <f t="shared" ca="1" si="0"/>
        <v>918</v>
      </c>
      <c r="Y9" s="1">
        <f t="shared" ca="1" si="0"/>
        <v>797</v>
      </c>
      <c r="Z9" s="1">
        <f t="shared" ca="1" si="0"/>
        <v>917</v>
      </c>
      <c r="AA9" s="1">
        <f t="shared" ca="1" si="0"/>
        <v>325</v>
      </c>
      <c r="AB9" s="1">
        <f t="shared" ca="1" si="0"/>
        <v>876</v>
      </c>
      <c r="AC9" s="1">
        <f t="shared" ca="1" si="0"/>
        <v>978</v>
      </c>
      <c r="AD9" s="1">
        <f t="shared" ca="1" si="0"/>
        <v>822</v>
      </c>
      <c r="AE9" s="1">
        <f t="shared" ca="1" si="0"/>
        <v>74</v>
      </c>
    </row>
    <row r="10" spans="1:31" x14ac:dyDescent="0.3">
      <c r="A10" s="1" t="s">
        <v>9</v>
      </c>
      <c r="B10" s="1">
        <f t="shared" ca="1" si="1"/>
        <v>326</v>
      </c>
      <c r="C10" s="1">
        <f t="shared" ca="1" si="0"/>
        <v>629</v>
      </c>
      <c r="D10" s="1">
        <f t="shared" ca="1" si="0"/>
        <v>771</v>
      </c>
      <c r="E10" s="1">
        <f t="shared" ca="1" si="0"/>
        <v>424</v>
      </c>
      <c r="F10" s="1">
        <f t="shared" ca="1" si="0"/>
        <v>210</v>
      </c>
      <c r="G10" s="1">
        <f t="shared" ca="1" si="0"/>
        <v>224</v>
      </c>
      <c r="H10" s="1">
        <f t="shared" ca="1" si="0"/>
        <v>676</v>
      </c>
      <c r="I10" s="1">
        <f t="shared" ca="1" si="0"/>
        <v>823</v>
      </c>
      <c r="J10" s="1">
        <f t="shared" ca="1" si="0"/>
        <v>954</v>
      </c>
      <c r="K10" s="1">
        <f t="shared" ca="1" si="0"/>
        <v>494</v>
      </c>
      <c r="L10" s="1">
        <f t="shared" ca="1" si="0"/>
        <v>639</v>
      </c>
      <c r="M10" s="1">
        <f t="shared" ca="1" si="0"/>
        <v>959</v>
      </c>
      <c r="N10" s="1">
        <f t="shared" ca="1" si="0"/>
        <v>472</v>
      </c>
      <c r="O10" s="1">
        <f t="shared" ca="1" si="0"/>
        <v>649</v>
      </c>
      <c r="P10" s="1">
        <f t="shared" ca="1" si="0"/>
        <v>459</v>
      </c>
      <c r="Q10" s="1">
        <f t="shared" ca="1" si="0"/>
        <v>828</v>
      </c>
      <c r="R10" s="1">
        <f t="shared" ca="1" si="0"/>
        <v>828</v>
      </c>
      <c r="S10" s="1">
        <f t="shared" ca="1" si="0"/>
        <v>946</v>
      </c>
      <c r="T10" s="1">
        <f t="shared" ca="1" si="0"/>
        <v>246</v>
      </c>
      <c r="U10" s="1">
        <f t="shared" ca="1" si="0"/>
        <v>205</v>
      </c>
      <c r="V10" s="1">
        <f t="shared" ca="1" si="0"/>
        <v>891</v>
      </c>
      <c r="W10" s="1">
        <f t="shared" ca="1" si="0"/>
        <v>470</v>
      </c>
      <c r="X10" s="1">
        <f t="shared" ca="1" si="0"/>
        <v>402</v>
      </c>
      <c r="Y10" s="1">
        <f t="shared" ca="1" si="0"/>
        <v>118</v>
      </c>
      <c r="Z10" s="1">
        <f t="shared" ca="1" si="0"/>
        <v>842</v>
      </c>
      <c r="AA10" s="1">
        <f t="shared" ca="1" si="0"/>
        <v>586</v>
      </c>
      <c r="AB10" s="1">
        <f t="shared" ca="1" si="0"/>
        <v>343</v>
      </c>
      <c r="AC10" s="1">
        <f t="shared" ca="1" si="0"/>
        <v>386</v>
      </c>
      <c r="AD10" s="1">
        <f t="shared" ca="1" si="0"/>
        <v>231</v>
      </c>
      <c r="AE10" s="1">
        <f t="shared" ca="1" si="0"/>
        <v>707</v>
      </c>
    </row>
    <row r="11" spans="1:31" x14ac:dyDescent="0.3">
      <c r="A11" s="1" t="s">
        <v>10</v>
      </c>
      <c r="B11" s="1">
        <f t="shared" ca="1" si="1"/>
        <v>932</v>
      </c>
      <c r="C11" s="1">
        <f t="shared" ca="1" si="0"/>
        <v>390</v>
      </c>
      <c r="D11" s="1">
        <f t="shared" ca="1" si="0"/>
        <v>832</v>
      </c>
      <c r="E11" s="1">
        <f t="shared" ca="1" si="0"/>
        <v>93</v>
      </c>
      <c r="F11" s="1">
        <f t="shared" ca="1" si="0"/>
        <v>501</v>
      </c>
      <c r="G11" s="1">
        <f t="shared" ca="1" si="0"/>
        <v>461</v>
      </c>
      <c r="H11" s="1">
        <f t="shared" ca="1" si="0"/>
        <v>406</v>
      </c>
      <c r="I11" s="1">
        <f t="shared" ca="1" si="0"/>
        <v>609</v>
      </c>
      <c r="J11" s="1">
        <f t="shared" ca="1" si="0"/>
        <v>30</v>
      </c>
      <c r="K11" s="1">
        <f t="shared" ca="1" si="0"/>
        <v>835</v>
      </c>
      <c r="L11" s="1">
        <f t="shared" ca="1" si="0"/>
        <v>26</v>
      </c>
      <c r="M11" s="1">
        <f t="shared" ca="1" si="0"/>
        <v>958</v>
      </c>
      <c r="N11" s="1">
        <f t="shared" ca="1" si="0"/>
        <v>48</v>
      </c>
      <c r="O11" s="1">
        <f t="shared" ca="1" si="0"/>
        <v>345</v>
      </c>
      <c r="P11" s="1">
        <f t="shared" ca="1" si="0"/>
        <v>989</v>
      </c>
      <c r="Q11" s="1">
        <f t="shared" ca="1" si="0"/>
        <v>736</v>
      </c>
      <c r="R11" s="1">
        <f t="shared" ca="1" si="0"/>
        <v>814</v>
      </c>
      <c r="S11" s="1">
        <f t="shared" ca="1" si="0"/>
        <v>739</v>
      </c>
      <c r="T11" s="1">
        <f t="shared" ca="1" si="0"/>
        <v>549</v>
      </c>
      <c r="U11" s="1">
        <f t="shared" ca="1" si="0"/>
        <v>169</v>
      </c>
      <c r="V11" s="1">
        <f t="shared" ca="1" si="0"/>
        <v>578</v>
      </c>
      <c r="W11" s="1">
        <f t="shared" ca="1" si="0"/>
        <v>380</v>
      </c>
      <c r="X11" s="1">
        <f t="shared" ca="1" si="0"/>
        <v>853</v>
      </c>
      <c r="Y11" s="1">
        <f t="shared" ca="1" si="0"/>
        <v>343</v>
      </c>
      <c r="Z11" s="1">
        <f t="shared" ca="1" si="0"/>
        <v>166</v>
      </c>
      <c r="AA11" s="1">
        <f t="shared" ca="1" si="0"/>
        <v>524</v>
      </c>
      <c r="AB11" s="1">
        <f t="shared" ca="1" si="0"/>
        <v>600</v>
      </c>
      <c r="AC11" s="1">
        <f t="shared" ca="1" si="0"/>
        <v>354</v>
      </c>
      <c r="AD11" s="1">
        <f t="shared" ca="1" si="0"/>
        <v>208</v>
      </c>
      <c r="AE11" s="1">
        <f t="shared" ca="1" si="0"/>
        <v>961</v>
      </c>
    </row>
    <row r="12" spans="1:31" x14ac:dyDescent="0.3">
      <c r="A12" s="1" t="s">
        <v>11</v>
      </c>
      <c r="B12" s="1">
        <f t="shared" ca="1" si="1"/>
        <v>586</v>
      </c>
      <c r="C12" s="1">
        <f t="shared" ca="1" si="0"/>
        <v>842</v>
      </c>
      <c r="D12" s="1">
        <f t="shared" ca="1" si="0"/>
        <v>137</v>
      </c>
      <c r="E12" s="1">
        <f t="shared" ca="1" si="0"/>
        <v>421</v>
      </c>
      <c r="F12" s="1">
        <f t="shared" ca="1" si="0"/>
        <v>853</v>
      </c>
      <c r="G12" s="1">
        <f t="shared" ca="1" si="0"/>
        <v>732</v>
      </c>
      <c r="H12" s="1">
        <f t="shared" ca="1" si="0"/>
        <v>482</v>
      </c>
      <c r="I12" s="1">
        <f t="shared" ca="1" si="0"/>
        <v>130</v>
      </c>
      <c r="J12" s="1">
        <f t="shared" ca="1" si="0"/>
        <v>458</v>
      </c>
      <c r="K12" s="1">
        <f t="shared" ca="1" si="0"/>
        <v>648</v>
      </c>
      <c r="L12" s="1">
        <f t="shared" ref="L12:AE12" ca="1" si="2">RANDBETWEEN(1,1000)</f>
        <v>71</v>
      </c>
      <c r="M12" s="1">
        <f t="shared" ca="1" si="2"/>
        <v>457</v>
      </c>
      <c r="N12" s="1">
        <f t="shared" ca="1" si="2"/>
        <v>83</v>
      </c>
      <c r="O12" s="1">
        <f t="shared" ca="1" si="2"/>
        <v>826</v>
      </c>
      <c r="P12" s="1">
        <f t="shared" ca="1" si="2"/>
        <v>782</v>
      </c>
      <c r="Q12" s="1">
        <f t="shared" ca="1" si="2"/>
        <v>497</v>
      </c>
      <c r="R12" s="1">
        <f t="shared" ca="1" si="2"/>
        <v>741</v>
      </c>
      <c r="S12" s="1">
        <f t="shared" ca="1" si="2"/>
        <v>572</v>
      </c>
      <c r="T12" s="1">
        <f t="shared" ca="1" si="2"/>
        <v>44</v>
      </c>
      <c r="U12" s="1">
        <f t="shared" ca="1" si="2"/>
        <v>483</v>
      </c>
      <c r="V12" s="1">
        <f t="shared" ca="1" si="2"/>
        <v>729</v>
      </c>
      <c r="W12" s="1">
        <f t="shared" ca="1" si="2"/>
        <v>887</v>
      </c>
      <c r="X12" s="1">
        <f t="shared" ca="1" si="2"/>
        <v>583</v>
      </c>
      <c r="Y12" s="1">
        <f t="shared" ca="1" si="2"/>
        <v>838</v>
      </c>
      <c r="Z12" s="1">
        <f t="shared" ca="1" si="2"/>
        <v>467</v>
      </c>
      <c r="AA12" s="1">
        <f t="shared" ca="1" si="2"/>
        <v>709</v>
      </c>
      <c r="AB12" s="1">
        <f t="shared" ca="1" si="2"/>
        <v>207</v>
      </c>
      <c r="AC12" s="1">
        <f t="shared" ca="1" si="2"/>
        <v>55</v>
      </c>
      <c r="AD12" s="1">
        <f t="shared" ca="1" si="2"/>
        <v>717</v>
      </c>
      <c r="AE12" s="1">
        <f t="shared" ca="1" si="2"/>
        <v>802</v>
      </c>
    </row>
    <row r="13" spans="1:31" x14ac:dyDescent="0.3">
      <c r="A13" s="2"/>
    </row>
    <row r="14" spans="1:31" x14ac:dyDescent="0.3">
      <c r="A14" s="2" t="s">
        <v>12</v>
      </c>
    </row>
    <row r="15" spans="1:31" x14ac:dyDescent="0.3">
      <c r="A15" t="s">
        <v>1</v>
      </c>
      <c r="B15">
        <v>2001</v>
      </c>
      <c r="C15">
        <v>2002</v>
      </c>
      <c r="D15">
        <v>2003</v>
      </c>
      <c r="E15">
        <v>2004</v>
      </c>
      <c r="F15">
        <v>2005</v>
      </c>
      <c r="G15">
        <v>2006</v>
      </c>
      <c r="H15">
        <v>2007</v>
      </c>
      <c r="I15">
        <v>2008</v>
      </c>
      <c r="J15">
        <v>2009</v>
      </c>
      <c r="K15">
        <v>2010</v>
      </c>
      <c r="L15">
        <v>2011</v>
      </c>
      <c r="M15">
        <v>2012</v>
      </c>
      <c r="N15">
        <v>2013</v>
      </c>
      <c r="O15">
        <v>2014</v>
      </c>
      <c r="P15">
        <v>2015</v>
      </c>
      <c r="Q15">
        <v>2016</v>
      </c>
      <c r="R15">
        <v>2017</v>
      </c>
      <c r="S15">
        <v>2018</v>
      </c>
      <c r="T15">
        <v>2019</v>
      </c>
      <c r="U15">
        <v>2020</v>
      </c>
      <c r="V15">
        <v>2021</v>
      </c>
      <c r="W15">
        <v>2022</v>
      </c>
      <c r="X15">
        <v>2023</v>
      </c>
      <c r="Y15">
        <v>2024</v>
      </c>
      <c r="Z15">
        <v>2025</v>
      </c>
      <c r="AA15">
        <v>2026</v>
      </c>
      <c r="AB15">
        <v>2027</v>
      </c>
      <c r="AC15">
        <v>2028</v>
      </c>
      <c r="AD15">
        <v>2029</v>
      </c>
      <c r="AE15">
        <v>2030</v>
      </c>
    </row>
    <row r="16" spans="1:31" x14ac:dyDescent="0.3">
      <c r="A16" s="1" t="s">
        <v>13</v>
      </c>
      <c r="B16" s="1">
        <f t="shared" ref="B16:Q25" ca="1" si="3">RANDBETWEEN(1,1000)</f>
        <v>597</v>
      </c>
      <c r="C16" s="1">
        <f t="shared" ca="1" si="3"/>
        <v>693</v>
      </c>
      <c r="D16" s="1">
        <f t="shared" ca="1" si="3"/>
        <v>191</v>
      </c>
      <c r="E16" s="1">
        <f t="shared" ca="1" si="3"/>
        <v>267</v>
      </c>
      <c r="F16" s="1">
        <f t="shared" ca="1" si="3"/>
        <v>563</v>
      </c>
      <c r="G16" s="1">
        <f t="shared" ca="1" si="3"/>
        <v>384</v>
      </c>
      <c r="H16" s="1">
        <f t="shared" ca="1" si="3"/>
        <v>12</v>
      </c>
      <c r="I16" s="1">
        <f t="shared" ca="1" si="3"/>
        <v>477</v>
      </c>
      <c r="J16" s="1">
        <f t="shared" ca="1" si="3"/>
        <v>903</v>
      </c>
      <c r="K16" s="1">
        <f t="shared" ca="1" si="3"/>
        <v>928</v>
      </c>
      <c r="L16" s="1">
        <f t="shared" ca="1" si="3"/>
        <v>247</v>
      </c>
      <c r="M16" s="1">
        <f t="shared" ca="1" si="3"/>
        <v>895</v>
      </c>
      <c r="N16" s="1">
        <f t="shared" ca="1" si="3"/>
        <v>804</v>
      </c>
      <c r="O16" s="1">
        <f t="shared" ca="1" si="3"/>
        <v>60</v>
      </c>
      <c r="P16" s="1">
        <f t="shared" ca="1" si="3"/>
        <v>285</v>
      </c>
      <c r="Q16" s="1">
        <f t="shared" ca="1" si="3"/>
        <v>958</v>
      </c>
      <c r="R16" s="1">
        <f t="shared" ref="R16:AE25" ca="1" si="4">RANDBETWEEN(1,1000)</f>
        <v>740</v>
      </c>
      <c r="S16" s="1">
        <f t="shared" ca="1" si="4"/>
        <v>604</v>
      </c>
      <c r="T16" s="1">
        <f t="shared" ca="1" si="4"/>
        <v>533</v>
      </c>
      <c r="U16" s="1">
        <f t="shared" ca="1" si="4"/>
        <v>723</v>
      </c>
      <c r="V16" s="1">
        <f t="shared" ca="1" si="4"/>
        <v>941</v>
      </c>
      <c r="W16" s="1">
        <f t="shared" ca="1" si="4"/>
        <v>423</v>
      </c>
      <c r="X16" s="1">
        <f t="shared" ca="1" si="4"/>
        <v>625</v>
      </c>
      <c r="Y16" s="1">
        <f t="shared" ca="1" si="4"/>
        <v>198</v>
      </c>
      <c r="Z16" s="1">
        <f t="shared" ca="1" si="4"/>
        <v>266</v>
      </c>
      <c r="AA16" s="1">
        <f t="shared" ca="1" si="4"/>
        <v>781</v>
      </c>
      <c r="AB16" s="1">
        <f t="shared" ca="1" si="4"/>
        <v>862</v>
      </c>
      <c r="AC16" s="1">
        <f t="shared" ca="1" si="4"/>
        <v>276</v>
      </c>
      <c r="AD16" s="1">
        <f t="shared" ca="1" si="4"/>
        <v>730</v>
      </c>
      <c r="AE16" s="1">
        <f t="shared" ca="1" si="4"/>
        <v>899</v>
      </c>
    </row>
    <row r="17" spans="1:31" x14ac:dyDescent="0.3">
      <c r="A17" s="1" t="s">
        <v>14</v>
      </c>
      <c r="B17" s="1">
        <f t="shared" ca="1" si="3"/>
        <v>543</v>
      </c>
      <c r="C17" s="1">
        <f t="shared" ca="1" si="3"/>
        <v>98</v>
      </c>
      <c r="D17" s="1">
        <f t="shared" ca="1" si="3"/>
        <v>95</v>
      </c>
      <c r="E17" s="1">
        <f t="shared" ca="1" si="3"/>
        <v>598</v>
      </c>
      <c r="F17" s="1">
        <f t="shared" ca="1" si="3"/>
        <v>58</v>
      </c>
      <c r="G17" s="1">
        <f t="shared" ca="1" si="3"/>
        <v>43</v>
      </c>
      <c r="H17" s="1">
        <f t="shared" ca="1" si="3"/>
        <v>703</v>
      </c>
      <c r="I17" s="1">
        <f t="shared" ca="1" si="3"/>
        <v>789</v>
      </c>
      <c r="J17" s="1">
        <f t="shared" ca="1" si="3"/>
        <v>620</v>
      </c>
      <c r="K17" s="1">
        <f t="shared" ca="1" si="3"/>
        <v>264</v>
      </c>
      <c r="L17" s="1">
        <f t="shared" ca="1" si="3"/>
        <v>180</v>
      </c>
      <c r="M17" s="1">
        <f t="shared" ca="1" si="3"/>
        <v>360</v>
      </c>
      <c r="N17" s="1">
        <f t="shared" ca="1" si="3"/>
        <v>896</v>
      </c>
      <c r="O17" s="1">
        <f t="shared" ca="1" si="3"/>
        <v>299</v>
      </c>
      <c r="P17" s="1">
        <f t="shared" ca="1" si="3"/>
        <v>372</v>
      </c>
      <c r="Q17" s="1">
        <f t="shared" ca="1" si="3"/>
        <v>340</v>
      </c>
      <c r="R17" s="1">
        <f t="shared" ca="1" si="4"/>
        <v>905</v>
      </c>
      <c r="S17" s="1">
        <f t="shared" ca="1" si="4"/>
        <v>272</v>
      </c>
      <c r="T17" s="1">
        <f t="shared" ca="1" si="4"/>
        <v>29</v>
      </c>
      <c r="U17" s="1">
        <f t="shared" ca="1" si="4"/>
        <v>332</v>
      </c>
      <c r="V17" s="1">
        <f t="shared" ca="1" si="4"/>
        <v>981</v>
      </c>
      <c r="W17" s="1">
        <f t="shared" ca="1" si="4"/>
        <v>220</v>
      </c>
      <c r="X17" s="1">
        <f t="shared" ca="1" si="4"/>
        <v>183</v>
      </c>
      <c r="Y17" s="1">
        <f t="shared" ca="1" si="4"/>
        <v>653</v>
      </c>
      <c r="Z17" s="1">
        <f t="shared" ca="1" si="4"/>
        <v>324</v>
      </c>
      <c r="AA17" s="1">
        <f t="shared" ca="1" si="4"/>
        <v>352</v>
      </c>
      <c r="AB17" s="1">
        <f t="shared" ca="1" si="4"/>
        <v>173</v>
      </c>
      <c r="AC17" s="1">
        <f t="shared" ca="1" si="4"/>
        <v>842</v>
      </c>
      <c r="AD17" s="1">
        <f t="shared" ca="1" si="4"/>
        <v>609</v>
      </c>
      <c r="AE17" s="1">
        <f t="shared" ca="1" si="4"/>
        <v>63</v>
      </c>
    </row>
    <row r="18" spans="1:31" x14ac:dyDescent="0.3">
      <c r="A18" s="1" t="s">
        <v>15</v>
      </c>
      <c r="B18" s="1">
        <f t="shared" ca="1" si="3"/>
        <v>728</v>
      </c>
      <c r="C18" s="1">
        <f t="shared" ca="1" si="3"/>
        <v>441</v>
      </c>
      <c r="D18" s="1">
        <f t="shared" ca="1" si="3"/>
        <v>680</v>
      </c>
      <c r="E18" s="1">
        <f t="shared" ca="1" si="3"/>
        <v>918</v>
      </c>
      <c r="F18" s="1">
        <f t="shared" ca="1" si="3"/>
        <v>541</v>
      </c>
      <c r="G18" s="1">
        <f t="shared" ca="1" si="3"/>
        <v>671</v>
      </c>
      <c r="H18" s="1">
        <f t="shared" ca="1" si="3"/>
        <v>980</v>
      </c>
      <c r="I18" s="1">
        <f t="shared" ca="1" si="3"/>
        <v>486</v>
      </c>
      <c r="J18" s="1">
        <f t="shared" ca="1" si="3"/>
        <v>814</v>
      </c>
      <c r="K18" s="1">
        <f t="shared" ca="1" si="3"/>
        <v>522</v>
      </c>
      <c r="L18" s="1">
        <f t="shared" ca="1" si="3"/>
        <v>639</v>
      </c>
      <c r="M18" s="1">
        <f t="shared" ca="1" si="3"/>
        <v>15</v>
      </c>
      <c r="N18" s="1">
        <f t="shared" ca="1" si="3"/>
        <v>771</v>
      </c>
      <c r="O18" s="1">
        <f t="shared" ca="1" si="3"/>
        <v>675</v>
      </c>
      <c r="P18" s="1">
        <f t="shared" ca="1" si="3"/>
        <v>838</v>
      </c>
      <c r="Q18" s="1">
        <f t="shared" ca="1" si="3"/>
        <v>282</v>
      </c>
      <c r="R18" s="1">
        <f t="shared" ca="1" si="4"/>
        <v>622</v>
      </c>
      <c r="S18" s="1">
        <f t="shared" ca="1" si="4"/>
        <v>33</v>
      </c>
      <c r="T18" s="1">
        <f t="shared" ca="1" si="4"/>
        <v>727</v>
      </c>
      <c r="U18" s="1">
        <f t="shared" ca="1" si="4"/>
        <v>685</v>
      </c>
      <c r="V18" s="1">
        <f t="shared" ca="1" si="4"/>
        <v>147</v>
      </c>
      <c r="W18" s="1">
        <f t="shared" ca="1" si="4"/>
        <v>933</v>
      </c>
      <c r="X18" s="1">
        <f t="shared" ca="1" si="4"/>
        <v>370</v>
      </c>
      <c r="Y18" s="1">
        <f t="shared" ca="1" si="4"/>
        <v>273</v>
      </c>
      <c r="Z18" s="1">
        <f t="shared" ca="1" si="4"/>
        <v>276</v>
      </c>
      <c r="AA18" s="1">
        <f t="shared" ca="1" si="4"/>
        <v>451</v>
      </c>
      <c r="AB18" s="1">
        <f t="shared" ca="1" si="4"/>
        <v>813</v>
      </c>
      <c r="AC18" s="1">
        <f t="shared" ca="1" si="4"/>
        <v>183</v>
      </c>
      <c r="AD18" s="1">
        <f t="shared" ca="1" si="4"/>
        <v>172</v>
      </c>
      <c r="AE18" s="1">
        <f t="shared" ca="1" si="4"/>
        <v>257</v>
      </c>
    </row>
    <row r="19" spans="1:31" x14ac:dyDescent="0.3">
      <c r="A19" s="1" t="s">
        <v>16</v>
      </c>
      <c r="B19" s="1">
        <f t="shared" ca="1" si="3"/>
        <v>329</v>
      </c>
      <c r="C19" s="1">
        <f t="shared" ca="1" si="3"/>
        <v>544</v>
      </c>
      <c r="D19" s="1">
        <f t="shared" ca="1" si="3"/>
        <v>282</v>
      </c>
      <c r="E19" s="1">
        <f t="shared" ca="1" si="3"/>
        <v>299</v>
      </c>
      <c r="F19" s="1">
        <f t="shared" ca="1" si="3"/>
        <v>833</v>
      </c>
      <c r="G19" s="1">
        <f t="shared" ca="1" si="3"/>
        <v>286</v>
      </c>
      <c r="H19" s="1">
        <f t="shared" ca="1" si="3"/>
        <v>556</v>
      </c>
      <c r="I19" s="1">
        <f t="shared" ca="1" si="3"/>
        <v>621</v>
      </c>
      <c r="J19" s="1">
        <f t="shared" ca="1" si="3"/>
        <v>608</v>
      </c>
      <c r="K19" s="1">
        <f t="shared" ca="1" si="3"/>
        <v>26</v>
      </c>
      <c r="L19" s="1">
        <f t="shared" ca="1" si="3"/>
        <v>307</v>
      </c>
      <c r="M19" s="1">
        <f t="shared" ca="1" si="3"/>
        <v>669</v>
      </c>
      <c r="N19" s="1">
        <f t="shared" ca="1" si="3"/>
        <v>262</v>
      </c>
      <c r="O19" s="1">
        <f t="shared" ca="1" si="3"/>
        <v>317</v>
      </c>
      <c r="P19" s="1">
        <f t="shared" ca="1" si="3"/>
        <v>459</v>
      </c>
      <c r="Q19" s="1">
        <f t="shared" ca="1" si="3"/>
        <v>407</v>
      </c>
      <c r="R19" s="1">
        <f t="shared" ca="1" si="4"/>
        <v>40</v>
      </c>
      <c r="S19" s="1">
        <f t="shared" ca="1" si="4"/>
        <v>657</v>
      </c>
      <c r="T19" s="1">
        <f t="shared" ca="1" si="4"/>
        <v>526</v>
      </c>
      <c r="U19" s="1">
        <f t="shared" ca="1" si="4"/>
        <v>103</v>
      </c>
      <c r="V19" s="1">
        <f t="shared" ca="1" si="4"/>
        <v>405</v>
      </c>
      <c r="W19" s="1">
        <f t="shared" ca="1" si="4"/>
        <v>314</v>
      </c>
      <c r="X19" s="1">
        <f t="shared" ca="1" si="4"/>
        <v>814</v>
      </c>
      <c r="Y19" s="1">
        <f t="shared" ca="1" si="4"/>
        <v>208</v>
      </c>
      <c r="Z19" s="1">
        <f t="shared" ca="1" si="4"/>
        <v>489</v>
      </c>
      <c r="AA19" s="1">
        <f t="shared" ca="1" si="4"/>
        <v>759</v>
      </c>
      <c r="AB19" s="1">
        <f t="shared" ca="1" si="4"/>
        <v>55</v>
      </c>
      <c r="AC19" s="1">
        <f t="shared" ca="1" si="4"/>
        <v>576</v>
      </c>
      <c r="AD19" s="1">
        <f t="shared" ca="1" si="4"/>
        <v>508</v>
      </c>
      <c r="AE19" s="1">
        <f t="shared" ca="1" si="4"/>
        <v>895</v>
      </c>
    </row>
    <row r="20" spans="1:31" x14ac:dyDescent="0.3">
      <c r="A20" s="1" t="s">
        <v>17</v>
      </c>
      <c r="B20" s="1">
        <f t="shared" ca="1" si="3"/>
        <v>394</v>
      </c>
      <c r="C20" s="1">
        <f t="shared" ca="1" si="3"/>
        <v>968</v>
      </c>
      <c r="D20" s="1">
        <f t="shared" ca="1" si="3"/>
        <v>989</v>
      </c>
      <c r="E20" s="1">
        <f t="shared" ca="1" si="3"/>
        <v>907</v>
      </c>
      <c r="F20" s="1">
        <f t="shared" ca="1" si="3"/>
        <v>888</v>
      </c>
      <c r="G20" s="1">
        <f t="shared" ca="1" si="3"/>
        <v>592</v>
      </c>
      <c r="H20" s="1">
        <f t="shared" ca="1" si="3"/>
        <v>535</v>
      </c>
      <c r="I20" s="1">
        <f t="shared" ca="1" si="3"/>
        <v>277</v>
      </c>
      <c r="J20" s="1">
        <f t="shared" ca="1" si="3"/>
        <v>439</v>
      </c>
      <c r="K20" s="1">
        <f t="shared" ca="1" si="3"/>
        <v>588</v>
      </c>
      <c r="L20" s="1">
        <f t="shared" ca="1" si="3"/>
        <v>388</v>
      </c>
      <c r="M20" s="1">
        <f t="shared" ca="1" si="3"/>
        <v>681</v>
      </c>
      <c r="N20" s="1">
        <f t="shared" ca="1" si="3"/>
        <v>474</v>
      </c>
      <c r="O20" s="1">
        <f t="shared" ca="1" si="3"/>
        <v>963</v>
      </c>
      <c r="P20" s="1">
        <f t="shared" ca="1" si="3"/>
        <v>195</v>
      </c>
      <c r="Q20" s="1">
        <f t="shared" ca="1" si="3"/>
        <v>587</v>
      </c>
      <c r="R20" s="1">
        <f t="shared" ca="1" si="4"/>
        <v>693</v>
      </c>
      <c r="S20" s="1">
        <f t="shared" ca="1" si="4"/>
        <v>385</v>
      </c>
      <c r="T20" s="1">
        <f t="shared" ca="1" si="4"/>
        <v>15</v>
      </c>
      <c r="U20" s="1">
        <f t="shared" ca="1" si="4"/>
        <v>635</v>
      </c>
      <c r="V20" s="1">
        <f t="shared" ca="1" si="4"/>
        <v>470</v>
      </c>
      <c r="W20" s="1">
        <f t="shared" ca="1" si="4"/>
        <v>148</v>
      </c>
      <c r="X20" s="1">
        <f t="shared" ca="1" si="4"/>
        <v>823</v>
      </c>
      <c r="Y20" s="1">
        <f t="shared" ca="1" si="4"/>
        <v>733</v>
      </c>
      <c r="Z20" s="1">
        <f t="shared" ca="1" si="4"/>
        <v>174</v>
      </c>
      <c r="AA20" s="1">
        <f t="shared" ca="1" si="4"/>
        <v>382</v>
      </c>
      <c r="AB20" s="1">
        <f t="shared" ca="1" si="4"/>
        <v>419</v>
      </c>
      <c r="AC20" s="1">
        <f t="shared" ca="1" si="4"/>
        <v>812</v>
      </c>
      <c r="AD20" s="1">
        <f t="shared" ca="1" si="4"/>
        <v>464</v>
      </c>
      <c r="AE20" s="1">
        <f t="shared" ca="1" si="4"/>
        <v>514</v>
      </c>
    </row>
    <row r="21" spans="1:31" x14ac:dyDescent="0.3">
      <c r="A21" s="3" t="s">
        <v>18</v>
      </c>
      <c r="B21" s="1">
        <f t="shared" ca="1" si="3"/>
        <v>388</v>
      </c>
      <c r="C21" s="1">
        <f t="shared" ca="1" si="3"/>
        <v>800</v>
      </c>
      <c r="D21" s="1">
        <f t="shared" ca="1" si="3"/>
        <v>251</v>
      </c>
      <c r="E21" s="1">
        <f t="shared" ca="1" si="3"/>
        <v>262</v>
      </c>
      <c r="F21" s="1">
        <f t="shared" ca="1" si="3"/>
        <v>931</v>
      </c>
      <c r="G21" s="1">
        <f t="shared" ca="1" si="3"/>
        <v>795</v>
      </c>
      <c r="H21" s="1">
        <f t="shared" ca="1" si="3"/>
        <v>580</v>
      </c>
      <c r="I21" s="1">
        <f t="shared" ca="1" si="3"/>
        <v>233</v>
      </c>
      <c r="J21" s="1">
        <f t="shared" ca="1" si="3"/>
        <v>396</v>
      </c>
      <c r="K21" s="1">
        <f t="shared" ca="1" si="3"/>
        <v>614</v>
      </c>
      <c r="L21" s="1">
        <f t="shared" ca="1" si="3"/>
        <v>748</v>
      </c>
      <c r="M21" s="1">
        <f t="shared" ca="1" si="3"/>
        <v>7</v>
      </c>
      <c r="N21" s="1">
        <f t="shared" ca="1" si="3"/>
        <v>392</v>
      </c>
      <c r="O21" s="1">
        <f t="shared" ca="1" si="3"/>
        <v>831</v>
      </c>
      <c r="P21" s="1">
        <f t="shared" ca="1" si="3"/>
        <v>493</v>
      </c>
      <c r="Q21" s="1">
        <f t="shared" ca="1" si="3"/>
        <v>947</v>
      </c>
      <c r="R21" s="1">
        <f t="shared" ca="1" si="4"/>
        <v>359</v>
      </c>
      <c r="S21" s="1">
        <f t="shared" ca="1" si="4"/>
        <v>557</v>
      </c>
      <c r="T21" s="1">
        <f t="shared" ca="1" si="4"/>
        <v>781</v>
      </c>
      <c r="U21" s="1">
        <f t="shared" ca="1" si="4"/>
        <v>433</v>
      </c>
      <c r="V21" s="1">
        <f t="shared" ca="1" si="4"/>
        <v>213</v>
      </c>
      <c r="W21" s="1">
        <f t="shared" ca="1" si="4"/>
        <v>526</v>
      </c>
      <c r="X21" s="1">
        <f t="shared" ca="1" si="4"/>
        <v>128</v>
      </c>
      <c r="Y21" s="1">
        <f t="shared" ca="1" si="4"/>
        <v>885</v>
      </c>
      <c r="Z21" s="1">
        <f t="shared" ca="1" si="4"/>
        <v>856</v>
      </c>
      <c r="AA21" s="1">
        <f t="shared" ca="1" si="4"/>
        <v>632</v>
      </c>
      <c r="AB21" s="1">
        <f t="shared" ca="1" si="4"/>
        <v>880</v>
      </c>
      <c r="AC21" s="1">
        <f t="shared" ca="1" si="4"/>
        <v>263</v>
      </c>
      <c r="AD21" s="1">
        <f t="shared" ca="1" si="4"/>
        <v>44</v>
      </c>
      <c r="AE21" s="1">
        <f t="shared" ca="1" si="4"/>
        <v>270</v>
      </c>
    </row>
    <row r="22" spans="1:31" x14ac:dyDescent="0.3">
      <c r="A22" s="3" t="s">
        <v>19</v>
      </c>
      <c r="B22" s="1">
        <f t="shared" ca="1" si="3"/>
        <v>989</v>
      </c>
      <c r="C22" s="1">
        <f t="shared" ca="1" si="3"/>
        <v>350</v>
      </c>
      <c r="D22" s="1">
        <f t="shared" ca="1" si="3"/>
        <v>519</v>
      </c>
      <c r="E22" s="1">
        <f t="shared" ca="1" si="3"/>
        <v>687</v>
      </c>
      <c r="F22" s="1">
        <f t="shared" ca="1" si="3"/>
        <v>749</v>
      </c>
      <c r="G22" s="1">
        <f t="shared" ca="1" si="3"/>
        <v>757</v>
      </c>
      <c r="H22" s="1">
        <f t="shared" ca="1" si="3"/>
        <v>181</v>
      </c>
      <c r="I22" s="1">
        <f t="shared" ca="1" si="3"/>
        <v>441</v>
      </c>
      <c r="J22" s="1">
        <f t="shared" ca="1" si="3"/>
        <v>957</v>
      </c>
      <c r="K22" s="1">
        <f t="shared" ca="1" si="3"/>
        <v>675</v>
      </c>
      <c r="L22" s="1">
        <f t="shared" ca="1" si="3"/>
        <v>696</v>
      </c>
      <c r="M22" s="1">
        <f t="shared" ca="1" si="3"/>
        <v>736</v>
      </c>
      <c r="N22" s="1">
        <f t="shared" ca="1" si="3"/>
        <v>841</v>
      </c>
      <c r="O22" s="1">
        <f t="shared" ca="1" si="3"/>
        <v>800</v>
      </c>
      <c r="P22" s="1">
        <f t="shared" ca="1" si="3"/>
        <v>776</v>
      </c>
      <c r="Q22" s="1">
        <f t="shared" ca="1" si="3"/>
        <v>772</v>
      </c>
      <c r="R22" s="1">
        <f t="shared" ca="1" si="4"/>
        <v>529</v>
      </c>
      <c r="S22" s="1">
        <f t="shared" ca="1" si="4"/>
        <v>241</v>
      </c>
      <c r="T22" s="1">
        <f t="shared" ca="1" si="4"/>
        <v>395</v>
      </c>
      <c r="U22" s="1">
        <f t="shared" ca="1" si="4"/>
        <v>485</v>
      </c>
      <c r="V22" s="1">
        <f t="shared" ca="1" si="4"/>
        <v>753</v>
      </c>
      <c r="W22" s="1">
        <f t="shared" ca="1" si="4"/>
        <v>509</v>
      </c>
      <c r="X22" s="1">
        <f t="shared" ca="1" si="4"/>
        <v>841</v>
      </c>
      <c r="Y22" s="1">
        <f t="shared" ca="1" si="4"/>
        <v>385</v>
      </c>
      <c r="Z22" s="1">
        <f t="shared" ca="1" si="4"/>
        <v>407</v>
      </c>
      <c r="AA22" s="1">
        <f t="shared" ca="1" si="4"/>
        <v>29</v>
      </c>
      <c r="AB22" s="1">
        <f t="shared" ca="1" si="4"/>
        <v>208</v>
      </c>
      <c r="AC22" s="1">
        <f t="shared" ca="1" si="4"/>
        <v>238</v>
      </c>
      <c r="AD22" s="1">
        <f t="shared" ca="1" si="4"/>
        <v>991</v>
      </c>
      <c r="AE22" s="1">
        <f t="shared" ca="1" si="4"/>
        <v>956</v>
      </c>
    </row>
    <row r="23" spans="1:31" x14ac:dyDescent="0.3">
      <c r="A23" s="3" t="s">
        <v>20</v>
      </c>
      <c r="B23" s="1">
        <f t="shared" ca="1" si="3"/>
        <v>62</v>
      </c>
      <c r="C23" s="1">
        <f t="shared" ca="1" si="3"/>
        <v>689</v>
      </c>
      <c r="D23" s="1">
        <f t="shared" ca="1" si="3"/>
        <v>419</v>
      </c>
      <c r="E23" s="1">
        <f t="shared" ca="1" si="3"/>
        <v>897</v>
      </c>
      <c r="F23" s="1">
        <f t="shared" ca="1" si="3"/>
        <v>157</v>
      </c>
      <c r="G23" s="1">
        <f t="shared" ca="1" si="3"/>
        <v>688</v>
      </c>
      <c r="H23" s="1">
        <f t="shared" ca="1" si="3"/>
        <v>795</v>
      </c>
      <c r="I23" s="1">
        <f t="shared" ca="1" si="3"/>
        <v>542</v>
      </c>
      <c r="J23" s="1">
        <f t="shared" ca="1" si="3"/>
        <v>363</v>
      </c>
      <c r="K23" s="1">
        <f t="shared" ca="1" si="3"/>
        <v>401</v>
      </c>
      <c r="L23" s="1">
        <f t="shared" ca="1" si="3"/>
        <v>458</v>
      </c>
      <c r="M23" s="1">
        <f t="shared" ca="1" si="3"/>
        <v>520</v>
      </c>
      <c r="N23" s="1">
        <f t="shared" ca="1" si="3"/>
        <v>11</v>
      </c>
      <c r="O23" s="1">
        <f t="shared" ca="1" si="3"/>
        <v>128</v>
      </c>
      <c r="P23" s="1">
        <f t="shared" ca="1" si="3"/>
        <v>589</v>
      </c>
      <c r="Q23" s="1">
        <f t="shared" ca="1" si="3"/>
        <v>574</v>
      </c>
      <c r="R23" s="1">
        <f t="shared" ca="1" si="4"/>
        <v>167</v>
      </c>
      <c r="S23" s="1">
        <f t="shared" ca="1" si="4"/>
        <v>794</v>
      </c>
      <c r="T23" s="1">
        <f t="shared" ca="1" si="4"/>
        <v>936</v>
      </c>
      <c r="U23" s="1">
        <f t="shared" ca="1" si="4"/>
        <v>67</v>
      </c>
      <c r="V23" s="1">
        <f t="shared" ca="1" si="4"/>
        <v>171</v>
      </c>
      <c r="W23" s="1">
        <f t="shared" ca="1" si="4"/>
        <v>31</v>
      </c>
      <c r="X23" s="1">
        <f t="shared" ca="1" si="4"/>
        <v>784</v>
      </c>
      <c r="Y23" s="1">
        <f t="shared" ca="1" si="4"/>
        <v>136</v>
      </c>
      <c r="Z23" s="1">
        <f t="shared" ca="1" si="4"/>
        <v>495</v>
      </c>
      <c r="AA23" s="1">
        <f t="shared" ca="1" si="4"/>
        <v>680</v>
      </c>
      <c r="AB23" s="1">
        <f t="shared" ca="1" si="4"/>
        <v>625</v>
      </c>
      <c r="AC23" s="1">
        <f t="shared" ca="1" si="4"/>
        <v>742</v>
      </c>
      <c r="AD23" s="1">
        <f t="shared" ca="1" si="4"/>
        <v>369</v>
      </c>
      <c r="AE23" s="1">
        <f t="shared" ca="1" si="4"/>
        <v>768</v>
      </c>
    </row>
    <row r="24" spans="1:31" x14ac:dyDescent="0.3">
      <c r="A24" s="3" t="s">
        <v>8</v>
      </c>
      <c r="B24" s="1">
        <f t="shared" ca="1" si="3"/>
        <v>901</v>
      </c>
      <c r="C24" s="1">
        <f t="shared" ca="1" si="3"/>
        <v>590</v>
      </c>
      <c r="D24" s="1">
        <f t="shared" ca="1" si="3"/>
        <v>500</v>
      </c>
      <c r="E24" s="1">
        <f t="shared" ca="1" si="3"/>
        <v>294</v>
      </c>
      <c r="F24" s="1">
        <f t="shared" ca="1" si="3"/>
        <v>530</v>
      </c>
      <c r="G24" s="1">
        <f t="shared" ca="1" si="3"/>
        <v>215</v>
      </c>
      <c r="H24" s="1">
        <f t="shared" ca="1" si="3"/>
        <v>519</v>
      </c>
      <c r="I24" s="1">
        <f t="shared" ca="1" si="3"/>
        <v>739</v>
      </c>
      <c r="J24" s="1">
        <f t="shared" ca="1" si="3"/>
        <v>615</v>
      </c>
      <c r="K24" s="1">
        <f t="shared" ca="1" si="3"/>
        <v>759</v>
      </c>
      <c r="L24" s="1">
        <f t="shared" ca="1" si="3"/>
        <v>143</v>
      </c>
      <c r="M24" s="1">
        <f t="shared" ca="1" si="3"/>
        <v>259</v>
      </c>
      <c r="N24" s="1">
        <f t="shared" ca="1" si="3"/>
        <v>275</v>
      </c>
      <c r="O24" s="1">
        <f t="shared" ca="1" si="3"/>
        <v>809</v>
      </c>
      <c r="P24" s="1">
        <f t="shared" ca="1" si="3"/>
        <v>857</v>
      </c>
      <c r="Q24" s="1">
        <f t="shared" ca="1" si="3"/>
        <v>716</v>
      </c>
      <c r="R24" s="1">
        <f t="shared" ca="1" si="4"/>
        <v>585</v>
      </c>
      <c r="S24" s="1">
        <f t="shared" ca="1" si="4"/>
        <v>151</v>
      </c>
      <c r="T24" s="1">
        <f t="shared" ca="1" si="4"/>
        <v>987</v>
      </c>
      <c r="U24" s="1">
        <f t="shared" ca="1" si="4"/>
        <v>350</v>
      </c>
      <c r="V24" s="1">
        <f t="shared" ca="1" si="4"/>
        <v>64</v>
      </c>
      <c r="W24" s="1">
        <f t="shared" ca="1" si="4"/>
        <v>158</v>
      </c>
      <c r="X24" s="1">
        <f t="shared" ca="1" si="4"/>
        <v>19</v>
      </c>
      <c r="Y24" s="1">
        <f t="shared" ca="1" si="4"/>
        <v>480</v>
      </c>
      <c r="Z24" s="1">
        <f t="shared" ca="1" si="4"/>
        <v>655</v>
      </c>
      <c r="AA24" s="1">
        <f t="shared" ca="1" si="4"/>
        <v>471</v>
      </c>
      <c r="AB24" s="1">
        <f t="shared" ca="1" si="4"/>
        <v>317</v>
      </c>
      <c r="AC24" s="1">
        <f t="shared" ca="1" si="4"/>
        <v>739</v>
      </c>
      <c r="AD24" s="1">
        <f t="shared" ca="1" si="4"/>
        <v>930</v>
      </c>
      <c r="AE24" s="1">
        <f t="shared" ca="1" si="4"/>
        <v>234</v>
      </c>
    </row>
    <row r="25" spans="1:31" x14ac:dyDescent="0.3">
      <c r="A25" s="3" t="s">
        <v>21</v>
      </c>
      <c r="B25" s="1">
        <f t="shared" ca="1" si="3"/>
        <v>742</v>
      </c>
      <c r="C25" s="1">
        <f t="shared" ca="1" si="3"/>
        <v>338</v>
      </c>
      <c r="D25" s="1">
        <f t="shared" ca="1" si="3"/>
        <v>765</v>
      </c>
      <c r="E25" s="1">
        <f t="shared" ca="1" si="3"/>
        <v>719</v>
      </c>
      <c r="F25" s="1">
        <f t="shared" ca="1" si="3"/>
        <v>260</v>
      </c>
      <c r="G25" s="1">
        <f t="shared" ca="1" si="3"/>
        <v>349</v>
      </c>
      <c r="H25" s="1">
        <f t="shared" ca="1" si="3"/>
        <v>474</v>
      </c>
      <c r="I25" s="1">
        <f t="shared" ca="1" si="3"/>
        <v>226</v>
      </c>
      <c r="J25" s="1">
        <f t="shared" ca="1" si="3"/>
        <v>567</v>
      </c>
      <c r="K25" s="1">
        <f t="shared" ca="1" si="3"/>
        <v>984</v>
      </c>
      <c r="L25" s="1">
        <f t="shared" ca="1" si="3"/>
        <v>224</v>
      </c>
      <c r="M25" s="1">
        <f t="shared" ca="1" si="3"/>
        <v>620</v>
      </c>
      <c r="N25" s="1">
        <f t="shared" ca="1" si="3"/>
        <v>143</v>
      </c>
      <c r="O25" s="1">
        <f t="shared" ca="1" si="3"/>
        <v>751</v>
      </c>
      <c r="P25" s="1">
        <f t="shared" ca="1" si="3"/>
        <v>874</v>
      </c>
      <c r="Q25" s="1">
        <f t="shared" ca="1" si="3"/>
        <v>531</v>
      </c>
      <c r="R25" s="1">
        <f t="shared" ca="1" si="4"/>
        <v>431</v>
      </c>
      <c r="S25" s="1">
        <f t="shared" ca="1" si="4"/>
        <v>579</v>
      </c>
      <c r="T25" s="1">
        <f t="shared" ca="1" si="4"/>
        <v>976</v>
      </c>
      <c r="U25" s="1">
        <f t="shared" ca="1" si="4"/>
        <v>570</v>
      </c>
      <c r="V25" s="1">
        <f t="shared" ca="1" si="4"/>
        <v>360</v>
      </c>
      <c r="W25" s="1">
        <f t="shared" ca="1" si="4"/>
        <v>132</v>
      </c>
      <c r="X25" s="1">
        <f t="shared" ca="1" si="4"/>
        <v>91</v>
      </c>
      <c r="Y25" s="1">
        <f t="shared" ca="1" si="4"/>
        <v>496</v>
      </c>
      <c r="Z25" s="1">
        <f t="shared" ca="1" si="4"/>
        <v>459</v>
      </c>
      <c r="AA25" s="1">
        <f t="shared" ca="1" si="4"/>
        <v>418</v>
      </c>
      <c r="AB25" s="1">
        <f t="shared" ca="1" si="4"/>
        <v>665</v>
      </c>
      <c r="AC25" s="1">
        <f t="shared" ca="1" si="4"/>
        <v>794</v>
      </c>
      <c r="AD25" s="1">
        <f t="shared" ca="1" si="4"/>
        <v>363</v>
      </c>
      <c r="AE25" s="1">
        <f t="shared" ca="1" si="4"/>
        <v>255</v>
      </c>
    </row>
    <row r="27" spans="1:31" x14ac:dyDescent="0.3">
      <c r="A27" s="2" t="s">
        <v>22</v>
      </c>
    </row>
    <row r="28" spans="1:31" x14ac:dyDescent="0.3">
      <c r="A28" t="s">
        <v>1</v>
      </c>
      <c r="B28">
        <v>2001</v>
      </c>
      <c r="C28">
        <v>2002</v>
      </c>
      <c r="D28">
        <v>2003</v>
      </c>
      <c r="E28">
        <v>2004</v>
      </c>
      <c r="F28">
        <v>2005</v>
      </c>
      <c r="G28">
        <v>2006</v>
      </c>
      <c r="H28">
        <v>2007</v>
      </c>
      <c r="I28">
        <v>2008</v>
      </c>
      <c r="J28">
        <v>2009</v>
      </c>
      <c r="K28">
        <v>2010</v>
      </c>
      <c r="L28">
        <v>2011</v>
      </c>
      <c r="M28">
        <v>2012</v>
      </c>
      <c r="N28">
        <v>2013</v>
      </c>
      <c r="O28">
        <v>2014</v>
      </c>
      <c r="P28">
        <v>2015</v>
      </c>
      <c r="Q28">
        <v>2016</v>
      </c>
      <c r="R28">
        <v>2017</v>
      </c>
      <c r="S28">
        <v>2018</v>
      </c>
      <c r="T28">
        <v>2019</v>
      </c>
      <c r="U28">
        <v>2020</v>
      </c>
      <c r="V28">
        <v>2021</v>
      </c>
      <c r="W28">
        <v>2022</v>
      </c>
      <c r="X28">
        <v>2023</v>
      </c>
      <c r="Y28">
        <v>2024</v>
      </c>
      <c r="Z28">
        <v>2025</v>
      </c>
      <c r="AA28">
        <v>2026</v>
      </c>
      <c r="AB28">
        <v>2027</v>
      </c>
      <c r="AC28">
        <v>2028</v>
      </c>
      <c r="AD28">
        <v>2029</v>
      </c>
      <c r="AE28">
        <v>2030</v>
      </c>
    </row>
    <row r="29" spans="1:31" x14ac:dyDescent="0.3">
      <c r="A29" s="3" t="s">
        <v>23</v>
      </c>
      <c r="B29" s="1">
        <f t="shared" ref="B29:Q38" ca="1" si="5">RANDBETWEEN(1,1000)</f>
        <v>324</v>
      </c>
      <c r="C29" s="1">
        <f t="shared" ca="1" si="5"/>
        <v>162</v>
      </c>
      <c r="D29" s="1">
        <f t="shared" ca="1" si="5"/>
        <v>840</v>
      </c>
      <c r="E29" s="1">
        <f t="shared" ca="1" si="5"/>
        <v>514</v>
      </c>
      <c r="F29" s="1">
        <f t="shared" ca="1" si="5"/>
        <v>313</v>
      </c>
      <c r="G29" s="1">
        <f t="shared" ca="1" si="5"/>
        <v>818</v>
      </c>
      <c r="H29" s="1">
        <f t="shared" ca="1" si="5"/>
        <v>239</v>
      </c>
      <c r="I29" s="1">
        <f t="shared" ca="1" si="5"/>
        <v>344</v>
      </c>
      <c r="J29" s="1">
        <f t="shared" ca="1" si="5"/>
        <v>40</v>
      </c>
      <c r="K29" s="1">
        <f t="shared" ca="1" si="5"/>
        <v>175</v>
      </c>
      <c r="L29" s="1">
        <f t="shared" ca="1" si="5"/>
        <v>250</v>
      </c>
      <c r="M29" s="1">
        <f t="shared" ca="1" si="5"/>
        <v>34</v>
      </c>
      <c r="N29" s="1">
        <f t="shared" ca="1" si="5"/>
        <v>532</v>
      </c>
      <c r="O29" s="1">
        <f t="shared" ca="1" si="5"/>
        <v>471</v>
      </c>
      <c r="P29" s="1">
        <f t="shared" ca="1" si="5"/>
        <v>25</v>
      </c>
      <c r="Q29" s="1">
        <f t="shared" ca="1" si="5"/>
        <v>547</v>
      </c>
      <c r="R29" s="1">
        <f t="shared" ref="R29:AE38" ca="1" si="6">RANDBETWEEN(1,1000)</f>
        <v>601</v>
      </c>
      <c r="S29" s="1">
        <f t="shared" ca="1" si="6"/>
        <v>772</v>
      </c>
      <c r="T29" s="1">
        <f t="shared" ca="1" si="6"/>
        <v>998</v>
      </c>
      <c r="U29" s="1">
        <f t="shared" ca="1" si="6"/>
        <v>780</v>
      </c>
      <c r="V29" s="1">
        <f t="shared" ca="1" si="6"/>
        <v>908</v>
      </c>
      <c r="W29" s="1">
        <f t="shared" ca="1" si="6"/>
        <v>68</v>
      </c>
      <c r="X29" s="1">
        <f t="shared" ca="1" si="6"/>
        <v>192</v>
      </c>
      <c r="Y29" s="1">
        <f t="shared" ca="1" si="6"/>
        <v>574</v>
      </c>
      <c r="Z29" s="1">
        <f t="shared" ca="1" si="6"/>
        <v>472</v>
      </c>
      <c r="AA29" s="1">
        <f t="shared" ca="1" si="6"/>
        <v>437</v>
      </c>
      <c r="AB29" s="1">
        <f t="shared" ca="1" si="6"/>
        <v>840</v>
      </c>
      <c r="AC29" s="1">
        <f t="shared" ca="1" si="6"/>
        <v>422</v>
      </c>
      <c r="AD29" s="1">
        <f t="shared" ca="1" si="6"/>
        <v>81</v>
      </c>
      <c r="AE29" s="1">
        <f t="shared" ca="1" si="6"/>
        <v>776</v>
      </c>
    </row>
    <row r="30" spans="1:31" x14ac:dyDescent="0.3">
      <c r="A30" s="3" t="s">
        <v>24</v>
      </c>
      <c r="B30" s="1">
        <f t="shared" ca="1" si="5"/>
        <v>273</v>
      </c>
      <c r="C30" s="1">
        <f t="shared" ca="1" si="5"/>
        <v>336</v>
      </c>
      <c r="D30" s="1">
        <f t="shared" ca="1" si="5"/>
        <v>177</v>
      </c>
      <c r="E30" s="1">
        <f t="shared" ca="1" si="5"/>
        <v>684</v>
      </c>
      <c r="F30" s="1">
        <f t="shared" ca="1" si="5"/>
        <v>250</v>
      </c>
      <c r="G30" s="1">
        <f t="shared" ca="1" si="5"/>
        <v>224</v>
      </c>
      <c r="H30" s="1">
        <f t="shared" ca="1" si="5"/>
        <v>723</v>
      </c>
      <c r="I30" s="1">
        <f t="shared" ca="1" si="5"/>
        <v>144</v>
      </c>
      <c r="J30" s="1">
        <f t="shared" ca="1" si="5"/>
        <v>383</v>
      </c>
      <c r="K30" s="1">
        <f t="shared" ca="1" si="5"/>
        <v>87</v>
      </c>
      <c r="L30" s="1">
        <f t="shared" ca="1" si="5"/>
        <v>481</v>
      </c>
      <c r="M30" s="1">
        <f t="shared" ca="1" si="5"/>
        <v>242</v>
      </c>
      <c r="N30" s="1">
        <f t="shared" ca="1" si="5"/>
        <v>681</v>
      </c>
      <c r="O30" s="1">
        <f t="shared" ca="1" si="5"/>
        <v>364</v>
      </c>
      <c r="P30" s="1">
        <f t="shared" ca="1" si="5"/>
        <v>570</v>
      </c>
      <c r="Q30" s="1">
        <f t="shared" ca="1" si="5"/>
        <v>760</v>
      </c>
      <c r="R30" s="1">
        <f t="shared" ca="1" si="6"/>
        <v>451</v>
      </c>
      <c r="S30" s="1">
        <f t="shared" ca="1" si="6"/>
        <v>842</v>
      </c>
      <c r="T30" s="1">
        <f t="shared" ca="1" si="6"/>
        <v>989</v>
      </c>
      <c r="U30" s="1">
        <f t="shared" ca="1" si="6"/>
        <v>689</v>
      </c>
      <c r="V30" s="1">
        <f t="shared" ca="1" si="6"/>
        <v>741</v>
      </c>
      <c r="W30" s="1">
        <f t="shared" ca="1" si="6"/>
        <v>1000</v>
      </c>
      <c r="X30" s="1">
        <f t="shared" ca="1" si="6"/>
        <v>789</v>
      </c>
      <c r="Y30" s="1">
        <f t="shared" ca="1" si="6"/>
        <v>655</v>
      </c>
      <c r="Z30" s="1">
        <f t="shared" ca="1" si="6"/>
        <v>477</v>
      </c>
      <c r="AA30" s="1">
        <f t="shared" ca="1" si="6"/>
        <v>916</v>
      </c>
      <c r="AB30" s="1">
        <f t="shared" ca="1" si="6"/>
        <v>949</v>
      </c>
      <c r="AC30" s="1">
        <f t="shared" ca="1" si="6"/>
        <v>351</v>
      </c>
      <c r="AD30" s="1">
        <f t="shared" ca="1" si="6"/>
        <v>801</v>
      </c>
      <c r="AE30" s="1">
        <f t="shared" ca="1" si="6"/>
        <v>918</v>
      </c>
    </row>
    <row r="31" spans="1:31" x14ac:dyDescent="0.3">
      <c r="A31" s="3" t="s">
        <v>25</v>
      </c>
      <c r="B31" s="1">
        <f t="shared" ca="1" si="5"/>
        <v>938</v>
      </c>
      <c r="C31" s="1">
        <f t="shared" ca="1" si="5"/>
        <v>263</v>
      </c>
      <c r="D31" s="1">
        <f t="shared" ca="1" si="5"/>
        <v>309</v>
      </c>
      <c r="E31" s="1">
        <f t="shared" ca="1" si="5"/>
        <v>439</v>
      </c>
      <c r="F31" s="1">
        <f t="shared" ca="1" si="5"/>
        <v>782</v>
      </c>
      <c r="G31" s="1">
        <f t="shared" ca="1" si="5"/>
        <v>350</v>
      </c>
      <c r="H31" s="1">
        <f t="shared" ca="1" si="5"/>
        <v>764</v>
      </c>
      <c r="I31" s="1">
        <f t="shared" ca="1" si="5"/>
        <v>182</v>
      </c>
      <c r="J31" s="1">
        <f t="shared" ca="1" si="5"/>
        <v>141</v>
      </c>
      <c r="K31" s="1">
        <f t="shared" ca="1" si="5"/>
        <v>360</v>
      </c>
      <c r="L31" s="1">
        <f t="shared" ca="1" si="5"/>
        <v>536</v>
      </c>
      <c r="M31" s="1">
        <f t="shared" ca="1" si="5"/>
        <v>466</v>
      </c>
      <c r="N31" s="1">
        <f t="shared" ca="1" si="5"/>
        <v>992</v>
      </c>
      <c r="O31" s="1">
        <f t="shared" ca="1" si="5"/>
        <v>611</v>
      </c>
      <c r="P31" s="1">
        <f t="shared" ca="1" si="5"/>
        <v>468</v>
      </c>
      <c r="Q31" s="1">
        <f t="shared" ca="1" si="5"/>
        <v>541</v>
      </c>
      <c r="R31" s="1">
        <f t="shared" ca="1" si="6"/>
        <v>127</v>
      </c>
      <c r="S31" s="1">
        <f t="shared" ca="1" si="6"/>
        <v>960</v>
      </c>
      <c r="T31" s="1">
        <f t="shared" ca="1" si="6"/>
        <v>483</v>
      </c>
      <c r="U31" s="1">
        <f t="shared" ca="1" si="6"/>
        <v>94</v>
      </c>
      <c r="V31" s="1">
        <f t="shared" ca="1" si="6"/>
        <v>805</v>
      </c>
      <c r="W31" s="1">
        <f t="shared" ca="1" si="6"/>
        <v>414</v>
      </c>
      <c r="X31" s="1">
        <f t="shared" ca="1" si="6"/>
        <v>761</v>
      </c>
      <c r="Y31" s="1">
        <f t="shared" ca="1" si="6"/>
        <v>184</v>
      </c>
      <c r="Z31" s="1">
        <f t="shared" ca="1" si="6"/>
        <v>25</v>
      </c>
      <c r="AA31" s="1">
        <f t="shared" ca="1" si="6"/>
        <v>703</v>
      </c>
      <c r="AB31" s="1">
        <f t="shared" ca="1" si="6"/>
        <v>81</v>
      </c>
      <c r="AC31" s="1">
        <f t="shared" ca="1" si="6"/>
        <v>7</v>
      </c>
      <c r="AD31" s="1">
        <f t="shared" ca="1" si="6"/>
        <v>171</v>
      </c>
      <c r="AE31" s="1">
        <f t="shared" ca="1" si="6"/>
        <v>561</v>
      </c>
    </row>
    <row r="32" spans="1:31" x14ac:dyDescent="0.3">
      <c r="A32" s="3" t="s">
        <v>26</v>
      </c>
      <c r="B32" s="1">
        <f t="shared" ca="1" si="5"/>
        <v>493</v>
      </c>
      <c r="C32" s="1">
        <f t="shared" ca="1" si="5"/>
        <v>415</v>
      </c>
      <c r="D32" s="1">
        <f t="shared" ca="1" si="5"/>
        <v>932</v>
      </c>
      <c r="E32" s="1">
        <f t="shared" ca="1" si="5"/>
        <v>927</v>
      </c>
      <c r="F32" s="1">
        <f t="shared" ca="1" si="5"/>
        <v>898</v>
      </c>
      <c r="G32" s="1">
        <f t="shared" ca="1" si="5"/>
        <v>468</v>
      </c>
      <c r="H32" s="1">
        <f t="shared" ca="1" si="5"/>
        <v>25</v>
      </c>
      <c r="I32" s="1">
        <f t="shared" ca="1" si="5"/>
        <v>345</v>
      </c>
      <c r="J32" s="1">
        <f t="shared" ca="1" si="5"/>
        <v>883</v>
      </c>
      <c r="K32" s="1">
        <f t="shared" ca="1" si="5"/>
        <v>509</v>
      </c>
      <c r="L32" s="1">
        <f t="shared" ca="1" si="5"/>
        <v>320</v>
      </c>
      <c r="M32" s="1">
        <f t="shared" ca="1" si="5"/>
        <v>345</v>
      </c>
      <c r="N32" s="1">
        <f t="shared" ca="1" si="5"/>
        <v>931</v>
      </c>
      <c r="O32" s="1">
        <f t="shared" ca="1" si="5"/>
        <v>11</v>
      </c>
      <c r="P32" s="1">
        <f t="shared" ca="1" si="5"/>
        <v>80</v>
      </c>
      <c r="Q32" s="1">
        <f t="shared" ca="1" si="5"/>
        <v>793</v>
      </c>
      <c r="R32" s="1">
        <f t="shared" ca="1" si="6"/>
        <v>511</v>
      </c>
      <c r="S32" s="1">
        <f t="shared" ca="1" si="6"/>
        <v>267</v>
      </c>
      <c r="T32" s="1">
        <f t="shared" ca="1" si="6"/>
        <v>696</v>
      </c>
      <c r="U32" s="1">
        <f t="shared" ca="1" si="6"/>
        <v>343</v>
      </c>
      <c r="V32" s="1">
        <f t="shared" ca="1" si="6"/>
        <v>411</v>
      </c>
      <c r="W32" s="1">
        <f t="shared" ca="1" si="6"/>
        <v>454</v>
      </c>
      <c r="X32" s="1">
        <f t="shared" ca="1" si="6"/>
        <v>227</v>
      </c>
      <c r="Y32" s="1">
        <f t="shared" ca="1" si="6"/>
        <v>627</v>
      </c>
      <c r="Z32" s="1">
        <f t="shared" ca="1" si="6"/>
        <v>353</v>
      </c>
      <c r="AA32" s="1">
        <f t="shared" ca="1" si="6"/>
        <v>550</v>
      </c>
      <c r="AB32" s="1">
        <f t="shared" ca="1" si="6"/>
        <v>364</v>
      </c>
      <c r="AC32" s="1">
        <f t="shared" ca="1" si="6"/>
        <v>649</v>
      </c>
      <c r="AD32" s="1">
        <f t="shared" ca="1" si="6"/>
        <v>751</v>
      </c>
      <c r="AE32" s="1">
        <f t="shared" ca="1" si="6"/>
        <v>956</v>
      </c>
    </row>
    <row r="33" spans="1:31" x14ac:dyDescent="0.3">
      <c r="A33" s="3" t="s">
        <v>27</v>
      </c>
      <c r="B33" s="1">
        <f t="shared" ca="1" si="5"/>
        <v>109</v>
      </c>
      <c r="C33" s="1">
        <f t="shared" ca="1" si="5"/>
        <v>826</v>
      </c>
      <c r="D33" s="1">
        <f t="shared" ca="1" si="5"/>
        <v>529</v>
      </c>
      <c r="E33" s="1">
        <f t="shared" ca="1" si="5"/>
        <v>506</v>
      </c>
      <c r="F33" s="1">
        <f t="shared" ca="1" si="5"/>
        <v>18</v>
      </c>
      <c r="G33" s="1">
        <f t="shared" ca="1" si="5"/>
        <v>738</v>
      </c>
      <c r="H33" s="1">
        <f t="shared" ca="1" si="5"/>
        <v>456</v>
      </c>
      <c r="I33" s="1">
        <f t="shared" ca="1" si="5"/>
        <v>251</v>
      </c>
      <c r="J33" s="1">
        <f t="shared" ca="1" si="5"/>
        <v>156</v>
      </c>
      <c r="K33" s="1">
        <f t="shared" ca="1" si="5"/>
        <v>615</v>
      </c>
      <c r="L33" s="1">
        <f t="shared" ca="1" si="5"/>
        <v>180</v>
      </c>
      <c r="M33" s="1">
        <f t="shared" ca="1" si="5"/>
        <v>72</v>
      </c>
      <c r="N33" s="1">
        <f t="shared" ca="1" si="5"/>
        <v>223</v>
      </c>
      <c r="O33" s="1">
        <f t="shared" ca="1" si="5"/>
        <v>964</v>
      </c>
      <c r="P33" s="1">
        <f t="shared" ca="1" si="5"/>
        <v>253</v>
      </c>
      <c r="Q33" s="1">
        <f t="shared" ca="1" si="5"/>
        <v>841</v>
      </c>
      <c r="R33" s="1">
        <f t="shared" ca="1" si="6"/>
        <v>664</v>
      </c>
      <c r="S33" s="1">
        <f t="shared" ca="1" si="6"/>
        <v>372</v>
      </c>
      <c r="T33" s="1">
        <f t="shared" ca="1" si="6"/>
        <v>298</v>
      </c>
      <c r="U33" s="1">
        <f t="shared" ca="1" si="6"/>
        <v>299</v>
      </c>
      <c r="V33" s="1">
        <f t="shared" ca="1" si="6"/>
        <v>144</v>
      </c>
      <c r="W33" s="1">
        <f t="shared" ca="1" si="6"/>
        <v>718</v>
      </c>
      <c r="X33" s="1">
        <f t="shared" ca="1" si="6"/>
        <v>354</v>
      </c>
      <c r="Y33" s="1">
        <f t="shared" ca="1" si="6"/>
        <v>266</v>
      </c>
      <c r="Z33" s="1">
        <f t="shared" ca="1" si="6"/>
        <v>71</v>
      </c>
      <c r="AA33" s="1">
        <f t="shared" ca="1" si="6"/>
        <v>286</v>
      </c>
      <c r="AB33" s="1">
        <f t="shared" ca="1" si="6"/>
        <v>12</v>
      </c>
      <c r="AC33" s="1">
        <f t="shared" ca="1" si="6"/>
        <v>283</v>
      </c>
      <c r="AD33" s="1">
        <f t="shared" ca="1" si="6"/>
        <v>895</v>
      </c>
      <c r="AE33" s="1">
        <f t="shared" ca="1" si="6"/>
        <v>446</v>
      </c>
    </row>
    <row r="34" spans="1:31" x14ac:dyDescent="0.3">
      <c r="A34" s="3" t="s">
        <v>28</v>
      </c>
      <c r="B34" s="1">
        <f t="shared" ca="1" si="5"/>
        <v>557</v>
      </c>
      <c r="C34" s="1">
        <f t="shared" ca="1" si="5"/>
        <v>872</v>
      </c>
      <c r="D34" s="1">
        <f t="shared" ca="1" si="5"/>
        <v>866</v>
      </c>
      <c r="E34" s="1">
        <f t="shared" ca="1" si="5"/>
        <v>159</v>
      </c>
      <c r="F34" s="1">
        <f t="shared" ca="1" si="5"/>
        <v>644</v>
      </c>
      <c r="G34" s="1">
        <f t="shared" ca="1" si="5"/>
        <v>789</v>
      </c>
      <c r="H34" s="1">
        <f t="shared" ca="1" si="5"/>
        <v>113</v>
      </c>
      <c r="I34" s="1">
        <f t="shared" ca="1" si="5"/>
        <v>518</v>
      </c>
      <c r="J34" s="1">
        <f t="shared" ca="1" si="5"/>
        <v>124</v>
      </c>
      <c r="K34" s="1">
        <f t="shared" ca="1" si="5"/>
        <v>231</v>
      </c>
      <c r="L34" s="1">
        <f t="shared" ca="1" si="5"/>
        <v>632</v>
      </c>
      <c r="M34" s="1">
        <f t="shared" ca="1" si="5"/>
        <v>39</v>
      </c>
      <c r="N34" s="1">
        <f t="shared" ca="1" si="5"/>
        <v>838</v>
      </c>
      <c r="O34" s="1">
        <f t="shared" ca="1" si="5"/>
        <v>775</v>
      </c>
      <c r="P34" s="1">
        <f t="shared" ca="1" si="5"/>
        <v>290</v>
      </c>
      <c r="Q34" s="1">
        <f t="shared" ca="1" si="5"/>
        <v>827</v>
      </c>
      <c r="R34" s="1">
        <f t="shared" ca="1" si="6"/>
        <v>311</v>
      </c>
      <c r="S34" s="1">
        <f t="shared" ca="1" si="6"/>
        <v>845</v>
      </c>
      <c r="T34" s="1">
        <f t="shared" ca="1" si="6"/>
        <v>961</v>
      </c>
      <c r="U34" s="1">
        <f t="shared" ca="1" si="6"/>
        <v>693</v>
      </c>
      <c r="V34" s="1">
        <f t="shared" ca="1" si="6"/>
        <v>214</v>
      </c>
      <c r="W34" s="1">
        <f t="shared" ca="1" si="6"/>
        <v>734</v>
      </c>
      <c r="X34" s="1">
        <f t="shared" ca="1" si="6"/>
        <v>520</v>
      </c>
      <c r="Y34" s="1">
        <f t="shared" ca="1" si="6"/>
        <v>956</v>
      </c>
      <c r="Z34" s="1">
        <f t="shared" ca="1" si="6"/>
        <v>879</v>
      </c>
      <c r="AA34" s="1">
        <f t="shared" ca="1" si="6"/>
        <v>14</v>
      </c>
      <c r="AB34" s="1">
        <f t="shared" ca="1" si="6"/>
        <v>415</v>
      </c>
      <c r="AC34" s="1">
        <f t="shared" ca="1" si="6"/>
        <v>476</v>
      </c>
      <c r="AD34" s="1">
        <f t="shared" ca="1" si="6"/>
        <v>910</v>
      </c>
      <c r="AE34" s="1">
        <f t="shared" ca="1" si="6"/>
        <v>984</v>
      </c>
    </row>
    <row r="35" spans="1:31" x14ac:dyDescent="0.3">
      <c r="A35" s="3" t="s">
        <v>29</v>
      </c>
      <c r="B35" s="1">
        <f t="shared" ca="1" si="5"/>
        <v>595</v>
      </c>
      <c r="C35" s="1">
        <f t="shared" ca="1" si="5"/>
        <v>516</v>
      </c>
      <c r="D35" s="1">
        <f t="shared" ca="1" si="5"/>
        <v>90</v>
      </c>
      <c r="E35" s="1">
        <f t="shared" ca="1" si="5"/>
        <v>889</v>
      </c>
      <c r="F35" s="1">
        <f t="shared" ca="1" si="5"/>
        <v>190</v>
      </c>
      <c r="G35" s="1">
        <f t="shared" ca="1" si="5"/>
        <v>393</v>
      </c>
      <c r="H35" s="1">
        <f t="shared" ca="1" si="5"/>
        <v>458</v>
      </c>
      <c r="I35" s="1">
        <f t="shared" ca="1" si="5"/>
        <v>646</v>
      </c>
      <c r="J35" s="1">
        <f t="shared" ca="1" si="5"/>
        <v>342</v>
      </c>
      <c r="K35" s="1">
        <f t="shared" ca="1" si="5"/>
        <v>803</v>
      </c>
      <c r="L35" s="1">
        <f t="shared" ca="1" si="5"/>
        <v>917</v>
      </c>
      <c r="M35" s="1">
        <f t="shared" ca="1" si="5"/>
        <v>447</v>
      </c>
      <c r="N35" s="1">
        <f t="shared" ca="1" si="5"/>
        <v>713</v>
      </c>
      <c r="O35" s="1">
        <f t="shared" ca="1" si="5"/>
        <v>310</v>
      </c>
      <c r="P35" s="1">
        <f t="shared" ca="1" si="5"/>
        <v>8</v>
      </c>
      <c r="Q35" s="1">
        <f t="shared" ca="1" si="5"/>
        <v>634</v>
      </c>
      <c r="R35" s="1">
        <f t="shared" ca="1" si="6"/>
        <v>454</v>
      </c>
      <c r="S35" s="1">
        <f t="shared" ca="1" si="6"/>
        <v>527</v>
      </c>
      <c r="T35" s="1">
        <f t="shared" ca="1" si="6"/>
        <v>656</v>
      </c>
      <c r="U35" s="1">
        <f t="shared" ca="1" si="6"/>
        <v>409</v>
      </c>
      <c r="V35" s="1">
        <f t="shared" ca="1" si="6"/>
        <v>927</v>
      </c>
      <c r="W35" s="1">
        <f t="shared" ca="1" si="6"/>
        <v>603</v>
      </c>
      <c r="X35" s="1">
        <f t="shared" ca="1" si="6"/>
        <v>477</v>
      </c>
      <c r="Y35" s="1">
        <f t="shared" ca="1" si="6"/>
        <v>554</v>
      </c>
      <c r="Z35" s="1">
        <f t="shared" ca="1" si="6"/>
        <v>455</v>
      </c>
      <c r="AA35" s="1">
        <f t="shared" ca="1" si="6"/>
        <v>356</v>
      </c>
      <c r="AB35" s="1">
        <f t="shared" ca="1" si="6"/>
        <v>296</v>
      </c>
      <c r="AC35" s="1">
        <f t="shared" ca="1" si="6"/>
        <v>873</v>
      </c>
      <c r="AD35" s="1">
        <f t="shared" ca="1" si="6"/>
        <v>629</v>
      </c>
      <c r="AE35" s="1">
        <f t="shared" ca="1" si="6"/>
        <v>19</v>
      </c>
    </row>
    <row r="36" spans="1:31" x14ac:dyDescent="0.3">
      <c r="A36" s="3" t="s">
        <v>30</v>
      </c>
      <c r="B36" s="1">
        <f t="shared" ca="1" si="5"/>
        <v>682</v>
      </c>
      <c r="C36" s="1">
        <f t="shared" ca="1" si="5"/>
        <v>275</v>
      </c>
      <c r="D36" s="1">
        <f t="shared" ca="1" si="5"/>
        <v>432</v>
      </c>
      <c r="E36" s="1">
        <f t="shared" ca="1" si="5"/>
        <v>137</v>
      </c>
      <c r="F36" s="1">
        <f t="shared" ca="1" si="5"/>
        <v>748</v>
      </c>
      <c r="G36" s="1">
        <f t="shared" ca="1" si="5"/>
        <v>583</v>
      </c>
      <c r="H36" s="1">
        <f t="shared" ca="1" si="5"/>
        <v>444</v>
      </c>
      <c r="I36" s="1">
        <f t="shared" ca="1" si="5"/>
        <v>477</v>
      </c>
      <c r="J36" s="1">
        <f t="shared" ca="1" si="5"/>
        <v>576</v>
      </c>
      <c r="K36" s="1">
        <f t="shared" ca="1" si="5"/>
        <v>399</v>
      </c>
      <c r="L36" s="1">
        <f t="shared" ca="1" si="5"/>
        <v>223</v>
      </c>
      <c r="M36" s="1">
        <f t="shared" ca="1" si="5"/>
        <v>512</v>
      </c>
      <c r="N36" s="1">
        <f t="shared" ca="1" si="5"/>
        <v>692</v>
      </c>
      <c r="O36" s="1">
        <f t="shared" ca="1" si="5"/>
        <v>277</v>
      </c>
      <c r="P36" s="1">
        <f t="shared" ca="1" si="5"/>
        <v>698</v>
      </c>
      <c r="Q36" s="1">
        <f t="shared" ca="1" si="5"/>
        <v>84</v>
      </c>
      <c r="R36" s="1">
        <f t="shared" ca="1" si="6"/>
        <v>911</v>
      </c>
      <c r="S36" s="1">
        <f t="shared" ca="1" si="6"/>
        <v>596</v>
      </c>
      <c r="T36" s="1">
        <f t="shared" ca="1" si="6"/>
        <v>540</v>
      </c>
      <c r="U36" s="1">
        <f t="shared" ca="1" si="6"/>
        <v>201</v>
      </c>
      <c r="V36" s="1">
        <f t="shared" ca="1" si="6"/>
        <v>362</v>
      </c>
      <c r="W36" s="1">
        <f t="shared" ca="1" si="6"/>
        <v>916</v>
      </c>
      <c r="X36" s="1">
        <f t="shared" ca="1" si="6"/>
        <v>177</v>
      </c>
      <c r="Y36" s="1">
        <f t="shared" ca="1" si="6"/>
        <v>369</v>
      </c>
      <c r="Z36" s="1">
        <f t="shared" ca="1" si="6"/>
        <v>679</v>
      </c>
      <c r="AA36" s="1">
        <f t="shared" ca="1" si="6"/>
        <v>568</v>
      </c>
      <c r="AB36" s="1">
        <f t="shared" ca="1" si="6"/>
        <v>429</v>
      </c>
      <c r="AC36" s="1">
        <f t="shared" ca="1" si="6"/>
        <v>614</v>
      </c>
      <c r="AD36" s="1">
        <f t="shared" ca="1" si="6"/>
        <v>219</v>
      </c>
      <c r="AE36" s="1">
        <f t="shared" ca="1" si="6"/>
        <v>73</v>
      </c>
    </row>
    <row r="37" spans="1:31" x14ac:dyDescent="0.3">
      <c r="A37" s="3" t="s">
        <v>31</v>
      </c>
      <c r="B37" s="1">
        <f t="shared" ca="1" si="5"/>
        <v>178</v>
      </c>
      <c r="C37" s="1">
        <f t="shared" ca="1" si="5"/>
        <v>28</v>
      </c>
      <c r="D37" s="1">
        <f t="shared" ca="1" si="5"/>
        <v>384</v>
      </c>
      <c r="E37" s="1">
        <f t="shared" ca="1" si="5"/>
        <v>198</v>
      </c>
      <c r="F37" s="1">
        <f t="shared" ca="1" si="5"/>
        <v>637</v>
      </c>
      <c r="G37" s="1">
        <f t="shared" ca="1" si="5"/>
        <v>819</v>
      </c>
      <c r="H37" s="1">
        <f t="shared" ca="1" si="5"/>
        <v>987</v>
      </c>
      <c r="I37" s="1">
        <f t="shared" ca="1" si="5"/>
        <v>5</v>
      </c>
      <c r="J37" s="1">
        <f t="shared" ca="1" si="5"/>
        <v>624</v>
      </c>
      <c r="K37" s="1">
        <f t="shared" ca="1" si="5"/>
        <v>900</v>
      </c>
      <c r="L37" s="1">
        <f t="shared" ca="1" si="5"/>
        <v>425</v>
      </c>
      <c r="M37" s="1">
        <f t="shared" ca="1" si="5"/>
        <v>865</v>
      </c>
      <c r="N37" s="1">
        <f t="shared" ca="1" si="5"/>
        <v>271</v>
      </c>
      <c r="O37" s="1">
        <f t="shared" ca="1" si="5"/>
        <v>930</v>
      </c>
      <c r="P37" s="1">
        <f t="shared" ca="1" si="5"/>
        <v>717</v>
      </c>
      <c r="Q37" s="1">
        <f t="shared" ca="1" si="5"/>
        <v>904</v>
      </c>
      <c r="R37" s="1">
        <f t="shared" ca="1" si="6"/>
        <v>609</v>
      </c>
      <c r="S37" s="1">
        <f t="shared" ca="1" si="6"/>
        <v>545</v>
      </c>
      <c r="T37" s="1">
        <f t="shared" ca="1" si="6"/>
        <v>322</v>
      </c>
      <c r="U37" s="1">
        <f t="shared" ca="1" si="6"/>
        <v>653</v>
      </c>
      <c r="V37" s="1">
        <f t="shared" ca="1" si="6"/>
        <v>300</v>
      </c>
      <c r="W37" s="1">
        <f t="shared" ca="1" si="6"/>
        <v>183</v>
      </c>
      <c r="X37" s="1">
        <f t="shared" ca="1" si="6"/>
        <v>461</v>
      </c>
      <c r="Y37" s="1">
        <f t="shared" ca="1" si="6"/>
        <v>660</v>
      </c>
      <c r="Z37" s="1">
        <f t="shared" ca="1" si="6"/>
        <v>413</v>
      </c>
      <c r="AA37" s="1">
        <f t="shared" ca="1" si="6"/>
        <v>672</v>
      </c>
      <c r="AB37" s="1">
        <f t="shared" ca="1" si="6"/>
        <v>908</v>
      </c>
      <c r="AC37" s="1">
        <f t="shared" ca="1" si="6"/>
        <v>937</v>
      </c>
      <c r="AD37" s="1">
        <f t="shared" ca="1" si="6"/>
        <v>986</v>
      </c>
      <c r="AE37" s="1">
        <f t="shared" ca="1" si="6"/>
        <v>171</v>
      </c>
    </row>
    <row r="38" spans="1:31" x14ac:dyDescent="0.3">
      <c r="A38" s="3" t="s">
        <v>32</v>
      </c>
      <c r="B38" s="1">
        <f t="shared" ca="1" si="5"/>
        <v>629</v>
      </c>
      <c r="C38" s="1">
        <f t="shared" ca="1" si="5"/>
        <v>423</v>
      </c>
      <c r="D38" s="1">
        <f t="shared" ca="1" si="5"/>
        <v>525</v>
      </c>
      <c r="E38" s="1">
        <f t="shared" ca="1" si="5"/>
        <v>366</v>
      </c>
      <c r="F38" s="1">
        <f t="shared" ca="1" si="5"/>
        <v>128</v>
      </c>
      <c r="G38" s="1">
        <f t="shared" ca="1" si="5"/>
        <v>915</v>
      </c>
      <c r="H38" s="1">
        <f t="shared" ca="1" si="5"/>
        <v>523</v>
      </c>
      <c r="I38" s="1">
        <f t="shared" ca="1" si="5"/>
        <v>322</v>
      </c>
      <c r="J38" s="1">
        <f t="shared" ca="1" si="5"/>
        <v>788</v>
      </c>
      <c r="K38" s="1">
        <f t="shared" ca="1" si="5"/>
        <v>689</v>
      </c>
      <c r="L38" s="1">
        <f t="shared" ca="1" si="5"/>
        <v>995</v>
      </c>
      <c r="M38" s="1">
        <f t="shared" ca="1" si="5"/>
        <v>857</v>
      </c>
      <c r="N38" s="1">
        <f t="shared" ca="1" si="5"/>
        <v>724</v>
      </c>
      <c r="O38" s="1">
        <f t="shared" ca="1" si="5"/>
        <v>345</v>
      </c>
      <c r="P38" s="1">
        <f t="shared" ca="1" si="5"/>
        <v>939</v>
      </c>
      <c r="Q38" s="1">
        <f t="shared" ca="1" si="5"/>
        <v>445</v>
      </c>
      <c r="R38" s="1">
        <f t="shared" ca="1" si="6"/>
        <v>959</v>
      </c>
      <c r="S38" s="1">
        <f t="shared" ca="1" si="6"/>
        <v>651</v>
      </c>
      <c r="T38" s="1">
        <f t="shared" ca="1" si="6"/>
        <v>320</v>
      </c>
      <c r="U38" s="1">
        <f t="shared" ca="1" si="6"/>
        <v>542</v>
      </c>
      <c r="V38" s="1">
        <f t="shared" ca="1" si="6"/>
        <v>157</v>
      </c>
      <c r="W38" s="1">
        <f t="shared" ca="1" si="6"/>
        <v>416</v>
      </c>
      <c r="X38" s="1">
        <f t="shared" ca="1" si="6"/>
        <v>105</v>
      </c>
      <c r="Y38" s="1">
        <f t="shared" ca="1" si="6"/>
        <v>912</v>
      </c>
      <c r="Z38" s="1">
        <f t="shared" ca="1" si="6"/>
        <v>478</v>
      </c>
      <c r="AA38" s="1">
        <f t="shared" ca="1" si="6"/>
        <v>950</v>
      </c>
      <c r="AB38" s="1">
        <f t="shared" ca="1" si="6"/>
        <v>168</v>
      </c>
      <c r="AC38" s="1">
        <f t="shared" ca="1" si="6"/>
        <v>211</v>
      </c>
      <c r="AD38" s="1">
        <f t="shared" ca="1" si="6"/>
        <v>713</v>
      </c>
      <c r="AE38" s="1">
        <f t="shared" ca="1" si="6"/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B1C5-9850-4C6A-9E20-3BB595DEBC7B}">
  <dimension ref="B1:R41"/>
  <sheetViews>
    <sheetView showGridLines="0" showRowColHeaders="0" tabSelected="1" workbookViewId="0">
      <selection activeCell="I39" sqref="I39"/>
    </sheetView>
  </sheetViews>
  <sheetFormatPr defaultRowHeight="15.6" x14ac:dyDescent="0.3"/>
  <cols>
    <col min="1" max="1" width="3.5" customWidth="1"/>
    <col min="2" max="2" width="19.8984375" bestFit="1" customWidth="1"/>
    <col min="3" max="3" width="10.69921875" customWidth="1"/>
    <col min="4" max="4" width="13.69921875" customWidth="1"/>
    <col min="6" max="6" width="13.296875" customWidth="1"/>
    <col min="7" max="7" width="11.8984375" customWidth="1"/>
    <col min="10" max="10" width="5.09765625" customWidth="1"/>
    <col min="11" max="11" width="21" bestFit="1" customWidth="1"/>
  </cols>
  <sheetData>
    <row r="1" spans="2:18" ht="17.399999999999999" customHeight="1" x14ac:dyDescent="0.3"/>
    <row r="2" spans="2:18" x14ac:dyDescent="0.3">
      <c r="B2">
        <v>3</v>
      </c>
      <c r="C2">
        <v>2</v>
      </c>
      <c r="D2">
        <v>18</v>
      </c>
    </row>
    <row r="11" spans="2:18" x14ac:dyDescent="0.3">
      <c r="L11" t="str">
        <f>CHOOSE($B$2,"FINANCE","OPERATION","HR")</f>
        <v>HR</v>
      </c>
      <c r="M11" t="str">
        <f>"YEAR WISE PERFORMANCE OF "&amp;$L$11&amp;" DEPARTMENT"</f>
        <v>YEAR WISE PERFORMANCE OF HR DEPARTMENT</v>
      </c>
    </row>
    <row r="12" spans="2:18" x14ac:dyDescent="0.3">
      <c r="K12" s="6" t="s">
        <v>38</v>
      </c>
      <c r="L12">
        <f ca="1">C22</f>
        <v>2019</v>
      </c>
      <c r="M12">
        <f t="shared" ref="M12:R12" ca="1" si="0">D22</f>
        <v>2020</v>
      </c>
      <c r="N12">
        <f t="shared" ca="1" si="0"/>
        <v>2021</v>
      </c>
      <c r="O12">
        <f t="shared" ca="1" si="0"/>
        <v>2022</v>
      </c>
      <c r="P12">
        <f t="shared" ca="1" si="0"/>
        <v>2023</v>
      </c>
      <c r="Q12">
        <f t="shared" ca="1" si="0"/>
        <v>2024</v>
      </c>
      <c r="R12">
        <f t="shared" ca="1" si="0"/>
        <v>2025</v>
      </c>
    </row>
    <row r="13" spans="2:18" x14ac:dyDescent="0.3">
      <c r="K13" s="6" t="str">
        <f t="array" aca="1" ref="K13:K22" ca="1">INDIRECT($L$11)</f>
        <v>EKANSHIKA KALRA</v>
      </c>
      <c r="L13">
        <f ca="1">VLOOKUP($K13,'RAW DATA'!$A:$AE,MATCH('KPI DASHBOARD'!L$12,'RAW DATA'!$A$2:$AE$2,0),0)</f>
        <v>998</v>
      </c>
      <c r="M13">
        <f ca="1">VLOOKUP($K13,'RAW DATA'!$A:$AE,MATCH('KPI DASHBOARD'!M$12,'RAW DATA'!$A$2:$AE$2,0),0)</f>
        <v>780</v>
      </c>
      <c r="N13">
        <f ca="1">VLOOKUP($K13,'RAW DATA'!$A:$AE,MATCH('KPI DASHBOARD'!N$12,'RAW DATA'!$A$2:$AE$2,0),0)</f>
        <v>908</v>
      </c>
      <c r="O13">
        <f ca="1">VLOOKUP($K13,'RAW DATA'!$A:$AE,MATCH('KPI DASHBOARD'!O$12,'RAW DATA'!$A$2:$AE$2,0),0)</f>
        <v>68</v>
      </c>
      <c r="P13">
        <f ca="1">VLOOKUP($K13,'RAW DATA'!$A:$AE,MATCH('KPI DASHBOARD'!P$12,'RAW DATA'!$A$2:$AE$2,0),0)</f>
        <v>192</v>
      </c>
      <c r="Q13">
        <f ca="1">VLOOKUP($K13,'RAW DATA'!$A:$AE,MATCH('KPI DASHBOARD'!Q$12,'RAW DATA'!$A$2:$AE$2,0),0)</f>
        <v>574</v>
      </c>
      <c r="R13">
        <f ca="1">VLOOKUP($K13,'RAW DATA'!$A:$AE,MATCH('KPI DASHBOARD'!R$12,'RAW DATA'!$A$2:$AE$2,0),0)</f>
        <v>472</v>
      </c>
    </row>
    <row r="14" spans="2:18" x14ac:dyDescent="0.3">
      <c r="K14" s="6" t="str">
        <f ca="1"/>
        <v>HEMANT GUSAIN</v>
      </c>
      <c r="L14">
        <f ca="1">VLOOKUP($K14,'RAW DATA'!$A:$AE,MATCH('KPI DASHBOARD'!L$12,'RAW DATA'!$A$2:$AE$2,0),0)</f>
        <v>989</v>
      </c>
      <c r="M14">
        <f ca="1">VLOOKUP($K14,'RAW DATA'!$A:$AE,MATCH('KPI DASHBOARD'!M$12,'RAW DATA'!$A$2:$AE$2,0),0)</f>
        <v>689</v>
      </c>
      <c r="N14">
        <f ca="1">VLOOKUP($K14,'RAW DATA'!$A:$AE,MATCH('KPI DASHBOARD'!N$12,'RAW DATA'!$A$2:$AE$2,0),0)</f>
        <v>741</v>
      </c>
      <c r="O14">
        <f ca="1">VLOOKUP($K14,'RAW DATA'!$A:$AE,MATCH('KPI DASHBOARD'!O$12,'RAW DATA'!$A$2:$AE$2,0),0)</f>
        <v>1000</v>
      </c>
      <c r="P14">
        <f ca="1">VLOOKUP($K14,'RAW DATA'!$A:$AE,MATCH('KPI DASHBOARD'!P$12,'RAW DATA'!$A$2:$AE$2,0),0)</f>
        <v>789</v>
      </c>
      <c r="Q14">
        <f ca="1">VLOOKUP($K14,'RAW DATA'!$A:$AE,MATCH('KPI DASHBOARD'!Q$12,'RAW DATA'!$A$2:$AE$2,0),0)</f>
        <v>655</v>
      </c>
      <c r="R14">
        <f ca="1">VLOOKUP($K14,'RAW DATA'!$A:$AE,MATCH('KPI DASHBOARD'!R$12,'RAW DATA'!$A$2:$AE$2,0),0)</f>
        <v>477</v>
      </c>
    </row>
    <row r="15" spans="2:18" x14ac:dyDescent="0.3">
      <c r="K15" s="6" t="str">
        <f ca="1"/>
        <v>SARTHAK BHAGU</v>
      </c>
      <c r="L15">
        <f ca="1">VLOOKUP($K15,'RAW DATA'!$A:$AE,MATCH('KPI DASHBOARD'!L$12,'RAW DATA'!$A$2:$AE$2,0),0)</f>
        <v>483</v>
      </c>
      <c r="M15">
        <f ca="1">VLOOKUP($K15,'RAW DATA'!$A:$AE,MATCH('KPI DASHBOARD'!M$12,'RAW DATA'!$A$2:$AE$2,0),0)</f>
        <v>94</v>
      </c>
      <c r="N15">
        <f ca="1">VLOOKUP($K15,'RAW DATA'!$A:$AE,MATCH('KPI DASHBOARD'!N$12,'RAW DATA'!$A$2:$AE$2,0),0)</f>
        <v>805</v>
      </c>
      <c r="O15">
        <f ca="1">VLOOKUP($K15,'RAW DATA'!$A:$AE,MATCH('KPI DASHBOARD'!O$12,'RAW DATA'!$A$2:$AE$2,0),0)</f>
        <v>414</v>
      </c>
      <c r="P15">
        <f ca="1">VLOOKUP($K15,'RAW DATA'!$A:$AE,MATCH('KPI DASHBOARD'!P$12,'RAW DATA'!$A$2:$AE$2,0),0)</f>
        <v>761</v>
      </c>
      <c r="Q15">
        <f ca="1">VLOOKUP($K15,'RAW DATA'!$A:$AE,MATCH('KPI DASHBOARD'!Q$12,'RAW DATA'!$A$2:$AE$2,0),0)</f>
        <v>184</v>
      </c>
      <c r="R15">
        <f ca="1">VLOOKUP($K15,'RAW DATA'!$A:$AE,MATCH('KPI DASHBOARD'!R$12,'RAW DATA'!$A$2:$AE$2,0),0)</f>
        <v>25</v>
      </c>
    </row>
    <row r="16" spans="2:18" x14ac:dyDescent="0.3">
      <c r="K16" s="6" t="str">
        <f ca="1"/>
        <v>GOPALA KRISHNA</v>
      </c>
      <c r="L16">
        <f ca="1">VLOOKUP($K16,'RAW DATA'!$A:$AE,MATCH('KPI DASHBOARD'!L$12,'RAW DATA'!$A$2:$AE$2,0),0)</f>
        <v>696</v>
      </c>
      <c r="M16">
        <f ca="1">VLOOKUP($K16,'RAW DATA'!$A:$AE,MATCH('KPI DASHBOARD'!M$12,'RAW DATA'!$A$2:$AE$2,0),0)</f>
        <v>343</v>
      </c>
      <c r="N16">
        <f ca="1">VLOOKUP($K16,'RAW DATA'!$A:$AE,MATCH('KPI DASHBOARD'!N$12,'RAW DATA'!$A$2:$AE$2,0),0)</f>
        <v>411</v>
      </c>
      <c r="O16">
        <f ca="1">VLOOKUP($K16,'RAW DATA'!$A:$AE,MATCH('KPI DASHBOARD'!O$12,'RAW DATA'!$A$2:$AE$2,0),0)</f>
        <v>454</v>
      </c>
      <c r="P16">
        <f ca="1">VLOOKUP($K16,'RAW DATA'!$A:$AE,MATCH('KPI DASHBOARD'!P$12,'RAW DATA'!$A$2:$AE$2,0),0)</f>
        <v>227</v>
      </c>
      <c r="Q16">
        <f ca="1">VLOOKUP($K16,'RAW DATA'!$A:$AE,MATCH('KPI DASHBOARD'!Q$12,'RAW DATA'!$A$2:$AE$2,0),0)</f>
        <v>627</v>
      </c>
      <c r="R16">
        <f ca="1">VLOOKUP($K16,'RAW DATA'!$A:$AE,MATCH('KPI DASHBOARD'!R$12,'RAW DATA'!$A$2:$AE$2,0),0)</f>
        <v>353</v>
      </c>
    </row>
    <row r="17" spans="2:18" x14ac:dyDescent="0.3">
      <c r="K17" s="6" t="str">
        <f ca="1"/>
        <v>PURAN SINGH</v>
      </c>
      <c r="L17">
        <f ca="1">VLOOKUP($K17,'RAW DATA'!$A:$AE,MATCH('KPI DASHBOARD'!L$12,'RAW DATA'!$A$2:$AE$2,0),0)</f>
        <v>298</v>
      </c>
      <c r="M17">
        <f ca="1">VLOOKUP($K17,'RAW DATA'!$A:$AE,MATCH('KPI DASHBOARD'!M$12,'RAW DATA'!$A$2:$AE$2,0),0)</f>
        <v>299</v>
      </c>
      <c r="N17">
        <f ca="1">VLOOKUP($K17,'RAW DATA'!$A:$AE,MATCH('KPI DASHBOARD'!N$12,'RAW DATA'!$A$2:$AE$2,0),0)</f>
        <v>144</v>
      </c>
      <c r="O17">
        <f ca="1">VLOOKUP($K17,'RAW DATA'!$A:$AE,MATCH('KPI DASHBOARD'!O$12,'RAW DATA'!$A$2:$AE$2,0),0)</f>
        <v>718</v>
      </c>
      <c r="P17">
        <f ca="1">VLOOKUP($K17,'RAW DATA'!$A:$AE,MATCH('KPI DASHBOARD'!P$12,'RAW DATA'!$A$2:$AE$2,0),0)</f>
        <v>354</v>
      </c>
      <c r="Q17">
        <f ca="1">VLOOKUP($K17,'RAW DATA'!$A:$AE,MATCH('KPI DASHBOARD'!Q$12,'RAW DATA'!$A$2:$AE$2,0),0)</f>
        <v>266</v>
      </c>
      <c r="R17">
        <f ca="1">VLOOKUP($K17,'RAW DATA'!$A:$AE,MATCH('KPI DASHBOARD'!R$12,'RAW DATA'!$A$2:$AE$2,0),0)</f>
        <v>71</v>
      </c>
    </row>
    <row r="18" spans="2:18" ht="16.2" thickBot="1" x14ac:dyDescent="0.35">
      <c r="B18" s="10" t="s">
        <v>33</v>
      </c>
      <c r="C18" s="10">
        <f ca="1">(OFFSET('RAW DATA'!$A$1,1,COLUMN(A1))+$D$2)</f>
        <v>2019</v>
      </c>
      <c r="D18" s="10">
        <f ca="1">(OFFSET('RAW DATA'!$A$1,1,COLUMN(B1))+$D$2)</f>
        <v>2020</v>
      </c>
      <c r="E18" s="10">
        <f ca="1">(OFFSET('RAW DATA'!$A$1,1,COLUMN(C1))+$D$2)</f>
        <v>2021</v>
      </c>
      <c r="F18" s="10">
        <f ca="1">(OFFSET('RAW DATA'!$A$1,1,COLUMN(D1))+$D$2)</f>
        <v>2022</v>
      </c>
      <c r="G18" s="10">
        <f ca="1">(OFFSET('RAW DATA'!$A$1,1,COLUMN(E1))+$D$2)</f>
        <v>2023</v>
      </c>
      <c r="H18" s="10">
        <f ca="1">(OFFSET('RAW DATA'!$A$1,1,COLUMN(F1))+$D$2)</f>
        <v>2024</v>
      </c>
      <c r="I18" s="10">
        <f ca="1">(OFFSET('RAW DATA'!$A$1,1,COLUMN(G1))+$D$2)</f>
        <v>2025</v>
      </c>
      <c r="K18" s="6" t="str">
        <f ca="1"/>
        <v>ROHIT KUMAR</v>
      </c>
      <c r="L18">
        <f ca="1">VLOOKUP($K18,'RAW DATA'!$A:$AE,MATCH('KPI DASHBOARD'!L$12,'RAW DATA'!$A$2:$AE$2,0),0)</f>
        <v>961</v>
      </c>
      <c r="M18">
        <f ca="1">VLOOKUP($K18,'RAW DATA'!$A:$AE,MATCH('KPI DASHBOARD'!M$12,'RAW DATA'!$A$2:$AE$2,0),0)</f>
        <v>693</v>
      </c>
      <c r="N18">
        <f ca="1">VLOOKUP($K18,'RAW DATA'!$A:$AE,MATCH('KPI DASHBOARD'!N$12,'RAW DATA'!$A$2:$AE$2,0),0)</f>
        <v>214</v>
      </c>
      <c r="O18">
        <f ca="1">VLOOKUP($K18,'RAW DATA'!$A:$AE,MATCH('KPI DASHBOARD'!O$12,'RAW DATA'!$A$2:$AE$2,0),0)</f>
        <v>734</v>
      </c>
      <c r="P18">
        <f ca="1">VLOOKUP($K18,'RAW DATA'!$A:$AE,MATCH('KPI DASHBOARD'!P$12,'RAW DATA'!$A$2:$AE$2,0),0)</f>
        <v>520</v>
      </c>
      <c r="Q18">
        <f ca="1">VLOOKUP($K18,'RAW DATA'!$A:$AE,MATCH('KPI DASHBOARD'!Q$12,'RAW DATA'!$A$2:$AE$2,0),0)</f>
        <v>956</v>
      </c>
      <c r="R18">
        <f ca="1">VLOOKUP($K18,'RAW DATA'!$A:$AE,MATCH('KPI DASHBOARD'!R$12,'RAW DATA'!$A$2:$AE$2,0),0)</f>
        <v>879</v>
      </c>
    </row>
    <row r="19" spans="2:18" ht="19.2" thickTop="1" thickBot="1" x14ac:dyDescent="0.35">
      <c r="B19" s="11" t="str">
        <f ca="1">CHOOSE($B$2,OFFSET('RAW DATA'!$A$2,'KPI DASHBOARD'!$C$2,0),OFFSET('RAW DATA'!$A$15,'KPI DASHBOARD'!$C$2,0),OFFSET('RAW DATA'!$A$28,'KPI DASHBOARD'!$C$2,0))</f>
        <v>HEMANT GUSAIN</v>
      </c>
      <c r="C19" s="10">
        <f ca="1">VLOOKUP($B19,'RAW DATA'!$A:$AE,MATCH('KPI DASHBOARD'!C$18,'RAW DATA'!$2:$2,0),0)</f>
        <v>989</v>
      </c>
      <c r="D19" s="10">
        <f ca="1">VLOOKUP($B19,'RAW DATA'!$A:$AE,MATCH('KPI DASHBOARD'!D$18,'RAW DATA'!$2:$2,0),0)</f>
        <v>689</v>
      </c>
      <c r="E19" s="10">
        <f ca="1">VLOOKUP($B19,'RAW DATA'!$A:$AE,MATCH('KPI DASHBOARD'!E$18,'RAW DATA'!$2:$2,0),0)</f>
        <v>741</v>
      </c>
      <c r="F19" s="10">
        <f ca="1">VLOOKUP($B19,'RAW DATA'!$A:$AE,MATCH('KPI DASHBOARD'!F$18,'RAW DATA'!$2:$2,0),0)</f>
        <v>1000</v>
      </c>
      <c r="G19" s="10">
        <f ca="1">VLOOKUP($B19,'RAW DATA'!$A:$AE,MATCH('KPI DASHBOARD'!G$18,'RAW DATA'!$2:$2,0),0)</f>
        <v>789</v>
      </c>
      <c r="H19" s="10">
        <f ca="1">VLOOKUP($B19,'RAW DATA'!$A:$AE,MATCH('KPI DASHBOARD'!H$18,'RAW DATA'!$2:$2,0),0)</f>
        <v>655</v>
      </c>
      <c r="I19" s="10">
        <f ca="1">VLOOKUP($B19,'RAW DATA'!$A:$AE,MATCH('KPI DASHBOARD'!I$18,'RAW DATA'!$2:$2,0),0)</f>
        <v>477</v>
      </c>
      <c r="K19" s="6" t="str">
        <f ca="1"/>
        <v>VENKAT REDDY</v>
      </c>
      <c r="L19">
        <f ca="1">VLOOKUP($K19,'RAW DATA'!$A:$AE,MATCH('KPI DASHBOARD'!L$12,'RAW DATA'!$A$2:$AE$2,0),0)</f>
        <v>656</v>
      </c>
      <c r="M19">
        <f ca="1">VLOOKUP($K19,'RAW DATA'!$A:$AE,MATCH('KPI DASHBOARD'!M$12,'RAW DATA'!$A$2:$AE$2,0),0)</f>
        <v>409</v>
      </c>
      <c r="N19">
        <f ca="1">VLOOKUP($K19,'RAW DATA'!$A:$AE,MATCH('KPI DASHBOARD'!N$12,'RAW DATA'!$A$2:$AE$2,0),0)</f>
        <v>927</v>
      </c>
      <c r="O19">
        <f ca="1">VLOOKUP($K19,'RAW DATA'!$A:$AE,MATCH('KPI DASHBOARD'!O$12,'RAW DATA'!$A$2:$AE$2,0),0)</f>
        <v>603</v>
      </c>
      <c r="P19">
        <f ca="1">VLOOKUP($K19,'RAW DATA'!$A:$AE,MATCH('KPI DASHBOARD'!P$12,'RAW DATA'!$A$2:$AE$2,0),0)</f>
        <v>477</v>
      </c>
      <c r="Q19">
        <f ca="1">VLOOKUP($K19,'RAW DATA'!$A:$AE,MATCH('KPI DASHBOARD'!Q$12,'RAW DATA'!$A$2:$AE$2,0),0)</f>
        <v>554</v>
      </c>
      <c r="R19">
        <f ca="1">VLOOKUP($K19,'RAW DATA'!$A:$AE,MATCH('KPI DASHBOARD'!R$12,'RAW DATA'!$A$2:$AE$2,0),0)</f>
        <v>455</v>
      </c>
    </row>
    <row r="20" spans="2:18" ht="16.8" thickTop="1" thickBot="1" x14ac:dyDescent="0.35">
      <c r="B20" s="10" t="s">
        <v>34</v>
      </c>
      <c r="C20" s="10">
        <f ca="1">C19+RANDBETWEEN(1,100)</f>
        <v>1083</v>
      </c>
      <c r="D20" s="10">
        <f t="shared" ref="D20:I20" ca="1" si="1">D19+RANDBETWEEN(1,100)</f>
        <v>760</v>
      </c>
      <c r="E20" s="10">
        <f t="shared" ca="1" si="1"/>
        <v>799</v>
      </c>
      <c r="F20" s="10">
        <f t="shared" ca="1" si="1"/>
        <v>1037</v>
      </c>
      <c r="G20" s="10">
        <f t="shared" ca="1" si="1"/>
        <v>834</v>
      </c>
      <c r="H20" s="10">
        <f t="shared" ca="1" si="1"/>
        <v>736</v>
      </c>
      <c r="I20" s="10">
        <f t="shared" ca="1" si="1"/>
        <v>508</v>
      </c>
      <c r="K20" s="6" t="str">
        <f ca="1"/>
        <v>MANJEET ANAND</v>
      </c>
      <c r="L20">
        <f ca="1">VLOOKUP($K20,'RAW DATA'!$A:$AE,MATCH('KPI DASHBOARD'!L$12,'RAW DATA'!$A$2:$AE$2,0),0)</f>
        <v>540</v>
      </c>
      <c r="M20">
        <f ca="1">VLOOKUP($K20,'RAW DATA'!$A:$AE,MATCH('KPI DASHBOARD'!M$12,'RAW DATA'!$A$2:$AE$2,0),0)</f>
        <v>201</v>
      </c>
      <c r="N20">
        <f ca="1">VLOOKUP($K20,'RAW DATA'!$A:$AE,MATCH('KPI DASHBOARD'!N$12,'RAW DATA'!$A$2:$AE$2,0),0)</f>
        <v>362</v>
      </c>
      <c r="O20">
        <f ca="1">VLOOKUP($K20,'RAW DATA'!$A:$AE,MATCH('KPI DASHBOARD'!O$12,'RAW DATA'!$A$2:$AE$2,0),0)</f>
        <v>916</v>
      </c>
      <c r="P20">
        <f ca="1">VLOOKUP($K20,'RAW DATA'!$A:$AE,MATCH('KPI DASHBOARD'!P$12,'RAW DATA'!$A$2:$AE$2,0),0)</f>
        <v>177</v>
      </c>
      <c r="Q20">
        <f ca="1">VLOOKUP($K20,'RAW DATA'!$A:$AE,MATCH('KPI DASHBOARD'!Q$12,'RAW DATA'!$A$2:$AE$2,0),0)</f>
        <v>369</v>
      </c>
      <c r="R20">
        <f ca="1">VLOOKUP($K20,'RAW DATA'!$A:$AE,MATCH('KPI DASHBOARD'!R$12,'RAW DATA'!$A$2:$AE$2,0),0)</f>
        <v>679</v>
      </c>
    </row>
    <row r="21" spans="2:18" ht="21" thickTop="1" x14ac:dyDescent="0.3">
      <c r="B21" s="16" t="s">
        <v>39</v>
      </c>
      <c r="C21" s="16"/>
      <c r="D21" s="16"/>
      <c r="E21" s="16"/>
      <c r="F21" s="16"/>
      <c r="G21" s="16"/>
      <c r="H21" s="16"/>
      <c r="I21" s="16"/>
      <c r="K21" s="6" t="str">
        <f ca="1"/>
        <v>VICKY SINGH</v>
      </c>
      <c r="L21">
        <f ca="1">VLOOKUP($K21,'RAW DATA'!$A:$AE,MATCH('KPI DASHBOARD'!L$12,'RAW DATA'!$A$2:$AE$2,0),0)</f>
        <v>322</v>
      </c>
      <c r="M21">
        <f ca="1">VLOOKUP($K21,'RAW DATA'!$A:$AE,MATCH('KPI DASHBOARD'!M$12,'RAW DATA'!$A$2:$AE$2,0),0)</f>
        <v>653</v>
      </c>
      <c r="N21">
        <f ca="1">VLOOKUP($K21,'RAW DATA'!$A:$AE,MATCH('KPI DASHBOARD'!N$12,'RAW DATA'!$A$2:$AE$2,0),0)</f>
        <v>300</v>
      </c>
      <c r="O21">
        <f ca="1">VLOOKUP($K21,'RAW DATA'!$A:$AE,MATCH('KPI DASHBOARD'!O$12,'RAW DATA'!$A$2:$AE$2,0),0)</f>
        <v>183</v>
      </c>
      <c r="P21">
        <f ca="1">VLOOKUP($K21,'RAW DATA'!$A:$AE,MATCH('KPI DASHBOARD'!P$12,'RAW DATA'!$A$2:$AE$2,0),0)</f>
        <v>461</v>
      </c>
      <c r="Q21">
        <f ca="1">VLOOKUP($K21,'RAW DATA'!$A:$AE,MATCH('KPI DASHBOARD'!Q$12,'RAW DATA'!$A$2:$AE$2,0),0)</f>
        <v>660</v>
      </c>
      <c r="R21">
        <f ca="1">VLOOKUP($K21,'RAW DATA'!$A:$AE,MATCH('KPI DASHBOARD'!R$12,'RAW DATA'!$A$2:$AE$2,0),0)</f>
        <v>413</v>
      </c>
    </row>
    <row r="22" spans="2:18" ht="16.2" thickBot="1" x14ac:dyDescent="0.35">
      <c r="B22" s="9" t="s">
        <v>41</v>
      </c>
      <c r="C22" s="9">
        <f ca="1">C18</f>
        <v>2019</v>
      </c>
      <c r="D22" s="9">
        <f t="shared" ref="D22:I22" ca="1" si="2">D18</f>
        <v>2020</v>
      </c>
      <c r="E22" s="9">
        <f t="shared" ca="1" si="2"/>
        <v>2021</v>
      </c>
      <c r="F22" s="9">
        <f t="shared" ca="1" si="2"/>
        <v>2022</v>
      </c>
      <c r="G22" s="9">
        <f t="shared" ca="1" si="2"/>
        <v>2023</v>
      </c>
      <c r="H22" s="9">
        <f t="shared" ca="1" si="2"/>
        <v>2024</v>
      </c>
      <c r="I22" s="9">
        <f t="shared" ca="1" si="2"/>
        <v>2025</v>
      </c>
      <c r="K22" s="6" t="str">
        <f ca="1"/>
        <v>TEJPAL SAIN</v>
      </c>
      <c r="L22">
        <f ca="1">VLOOKUP($K22,'RAW DATA'!$A:$AE,MATCH('KPI DASHBOARD'!L$12,'RAW DATA'!$A$2:$AE$2,0),0)</f>
        <v>320</v>
      </c>
      <c r="M22">
        <f ca="1">VLOOKUP($K22,'RAW DATA'!$A:$AE,MATCH('KPI DASHBOARD'!M$12,'RAW DATA'!$A$2:$AE$2,0),0)</f>
        <v>542</v>
      </c>
      <c r="N22">
        <f ca="1">VLOOKUP($K22,'RAW DATA'!$A:$AE,MATCH('KPI DASHBOARD'!N$12,'RAW DATA'!$A$2:$AE$2,0),0)</f>
        <v>157</v>
      </c>
      <c r="O22">
        <f ca="1">VLOOKUP($K22,'RAW DATA'!$A:$AE,MATCH('KPI DASHBOARD'!O$12,'RAW DATA'!$A$2:$AE$2,0),0)</f>
        <v>416</v>
      </c>
      <c r="P22">
        <f ca="1">VLOOKUP($K22,'RAW DATA'!$A:$AE,MATCH('KPI DASHBOARD'!P$12,'RAW DATA'!$A$2:$AE$2,0),0)</f>
        <v>105</v>
      </c>
      <c r="Q22">
        <f ca="1">VLOOKUP($K22,'RAW DATA'!$A:$AE,MATCH('KPI DASHBOARD'!Q$12,'RAW DATA'!$A$2:$AE$2,0),0)</f>
        <v>912</v>
      </c>
      <c r="R22">
        <f ca="1">VLOOKUP($K22,'RAW DATA'!$A:$AE,MATCH('KPI DASHBOARD'!R$12,'RAW DATA'!$A$2:$AE$2,0),0)</f>
        <v>478</v>
      </c>
    </row>
    <row r="23" spans="2:18" ht="16.8" thickTop="1" thickBot="1" x14ac:dyDescent="0.35">
      <c r="B23" s="9" t="s">
        <v>35</v>
      </c>
      <c r="C23" s="8">
        <f t="array" aca="1" ref="C23" ca="1">SUMPRODUCT((YEAR=C$22)*INDIRECT($B23&amp;"_"&amp;"DATA"))</f>
        <v>2652</v>
      </c>
      <c r="D23" s="8">
        <f t="array" aca="1" ref="D23" ca="1">SUMPRODUCT((YEAR=D$22)*INDIRECT($B23&amp;"_"&amp;"DATA"))</f>
        <v>4301</v>
      </c>
      <c r="E23" s="8">
        <f t="array" aca="1" ref="E23" ca="1">SUMPRODUCT((YEAR=E$22)*INDIRECT($B23&amp;"_"&amp;"DATA"))</f>
        <v>4983</v>
      </c>
      <c r="F23" s="8">
        <f t="array" aca="1" ref="F23" ca="1">SUMPRODUCT((YEAR=F$22)*INDIRECT($B23&amp;"_"&amp;"DATA"))</f>
        <v>4082</v>
      </c>
      <c r="G23" s="8">
        <f t="array" aca="1" ref="G23" ca="1">SUMPRODUCT((YEAR=G$22)*INDIRECT($B23&amp;"_"&amp;"DATA"))</f>
        <v>5226</v>
      </c>
      <c r="H23" s="8">
        <f t="array" aca="1" ref="H23" ca="1">SUMPRODUCT((YEAR=H$22)*INDIRECT($B23&amp;"_"&amp;"DATA"))</f>
        <v>5349</v>
      </c>
      <c r="I23" s="8">
        <f t="array" aca="1" ref="I23" ca="1">SUMPRODUCT((YEAR=I$22)*INDIRECT($B23&amp;"_"&amp;"DATA"))</f>
        <v>5654</v>
      </c>
      <c r="J23" s="7">
        <f ca="1">SUM(C23:I23)</f>
        <v>32247</v>
      </c>
      <c r="K23" s="6"/>
    </row>
    <row r="24" spans="2:18" ht="16.8" thickTop="1" thickBot="1" x14ac:dyDescent="0.35">
      <c r="B24" s="9" t="s">
        <v>36</v>
      </c>
      <c r="C24" s="8">
        <f t="array" aca="1" ref="C24" ca="1">SUMPRODUCT((YEAR=C$22)*INDIRECT($B24&amp;"_"&amp;"DATA"))</f>
        <v>5905</v>
      </c>
      <c r="D24" s="8">
        <f t="array" aca="1" ref="D24" ca="1">SUMPRODUCT((YEAR=D$22)*INDIRECT($B24&amp;"_"&amp;"DATA"))</f>
        <v>4383</v>
      </c>
      <c r="E24" s="8">
        <f t="array" aca="1" ref="E24" ca="1">SUMPRODUCT((YEAR=E$22)*INDIRECT($B24&amp;"_"&amp;"DATA"))</f>
        <v>4505</v>
      </c>
      <c r="F24" s="8">
        <f t="array" aca="1" ref="F24" ca="1">SUMPRODUCT((YEAR=F$22)*INDIRECT($B24&amp;"_"&amp;"DATA"))</f>
        <v>3394</v>
      </c>
      <c r="G24" s="8">
        <f t="array" aca="1" ref="G24" ca="1">SUMPRODUCT((YEAR=G$22)*INDIRECT($B24&amp;"_"&amp;"DATA"))</f>
        <v>4678</v>
      </c>
      <c r="H24" s="8">
        <f t="array" aca="1" ref="H24" ca="1">SUMPRODUCT((YEAR=H$22)*INDIRECT($B24&amp;"_"&amp;"DATA"))</f>
        <v>4447</v>
      </c>
      <c r="I24" s="8">
        <f t="array" aca="1" ref="I24" ca="1">SUMPRODUCT((YEAR=I$22)*INDIRECT($B24&amp;"_"&amp;"DATA"))</f>
        <v>4401</v>
      </c>
      <c r="J24" s="7">
        <f t="shared" ref="J24:J25" ca="1" si="3">SUM(C24:I24)</f>
        <v>31713</v>
      </c>
    </row>
    <row r="25" spans="2:18" ht="16.8" thickTop="1" thickBot="1" x14ac:dyDescent="0.35">
      <c r="B25" s="9" t="s">
        <v>22</v>
      </c>
      <c r="C25" s="8">
        <f t="array" aca="1" ref="C25" ca="1">SUMPRODUCT((YEAR=C$22)*INDIRECT($B25&amp;"_"&amp;"DATA"))</f>
        <v>6263</v>
      </c>
      <c r="D25" s="8">
        <f t="array" aca="1" ref="D25" ca="1">SUMPRODUCT((YEAR=D$22)*INDIRECT($B25&amp;"_"&amp;"DATA"))</f>
        <v>4703</v>
      </c>
      <c r="E25" s="8">
        <f t="array" aca="1" ref="E25" ca="1">SUMPRODUCT((YEAR=E$22)*INDIRECT($B25&amp;"_"&amp;"DATA"))</f>
        <v>4969</v>
      </c>
      <c r="F25" s="8">
        <f t="array" aca="1" ref="F25" ca="1">SUMPRODUCT((YEAR=F$22)*INDIRECT($B25&amp;"_"&amp;"DATA"))</f>
        <v>5506</v>
      </c>
      <c r="G25" s="8">
        <f t="array" aca="1" ref="G25" ca="1">SUMPRODUCT((YEAR=G$22)*INDIRECT($B25&amp;"_"&amp;"DATA"))</f>
        <v>4063</v>
      </c>
      <c r="H25" s="8">
        <f t="array" aca="1" ref="H25" ca="1">SUMPRODUCT((YEAR=H$22)*INDIRECT($B25&amp;"_"&amp;"DATA"))</f>
        <v>5757</v>
      </c>
      <c r="I25" s="8">
        <f t="array" aca="1" ref="I25" ca="1">SUMPRODUCT((YEAR=I$22)*INDIRECT($B25&amp;"_"&amp;"DATA"))</f>
        <v>4302</v>
      </c>
      <c r="J25" s="7">
        <f t="shared" ca="1" si="3"/>
        <v>35563</v>
      </c>
    </row>
    <row r="26" spans="2:18" ht="16.8" thickTop="1" thickBot="1" x14ac:dyDescent="0.35">
      <c r="B26" s="12" t="s">
        <v>37</v>
      </c>
      <c r="C26" s="13">
        <f ca="1">SUM(C23:C25)</f>
        <v>14820</v>
      </c>
      <c r="D26" s="13">
        <f ca="1">SUM(D23:D25)</f>
        <v>13387</v>
      </c>
      <c r="E26" s="13">
        <f t="shared" ref="E26:I26" ca="1" si="4">SUM(E23:E25)</f>
        <v>14457</v>
      </c>
      <c r="F26" s="8">
        <f t="shared" ca="1" si="4"/>
        <v>12982</v>
      </c>
      <c r="G26" s="8">
        <f t="shared" ca="1" si="4"/>
        <v>13967</v>
      </c>
      <c r="H26" s="8">
        <f t="shared" ca="1" si="4"/>
        <v>15553</v>
      </c>
      <c r="I26" s="8">
        <f t="shared" ca="1" si="4"/>
        <v>14357</v>
      </c>
      <c r="J26" s="5"/>
    </row>
    <row r="27" spans="2:18" ht="21.6" thickTop="1" thickBot="1" x14ac:dyDescent="0.35">
      <c r="B27" s="17" t="s">
        <v>40</v>
      </c>
      <c r="C27" s="18"/>
      <c r="D27" s="18"/>
      <c r="E27" s="19"/>
      <c r="F27" s="20" t="s">
        <v>42</v>
      </c>
      <c r="G27" s="16"/>
      <c r="H27" s="16"/>
      <c r="I27" s="16"/>
    </row>
    <row r="28" spans="2:18" ht="16.2" thickBot="1" x14ac:dyDescent="0.35">
      <c r="B28" s="14" t="s">
        <v>33</v>
      </c>
      <c r="C28" s="14" t="s">
        <v>35</v>
      </c>
      <c r="D28" s="14" t="s">
        <v>36</v>
      </c>
      <c r="E28" s="14" t="s">
        <v>22</v>
      </c>
    </row>
    <row r="29" spans="2:18" ht="16.8" thickTop="1" thickBot="1" x14ac:dyDescent="0.35">
      <c r="B29" s="9">
        <f t="array" aca="1" ref="B29:B35" ca="1">TRANSPOSE(C22:I22)</f>
        <v>2019</v>
      </c>
      <c r="C29" s="8">
        <f t="array" aca="1" ref="C29:C35" ca="1">TRANSPOSE(C23:I23)</f>
        <v>2652</v>
      </c>
      <c r="D29" s="8">
        <f t="array" aca="1" ref="D29:D35" ca="1">TRANSPOSE(C24:I24)</f>
        <v>5905</v>
      </c>
      <c r="E29" s="8">
        <f t="array" aca="1" ref="E29:E35" ca="1">TRANSPOSE(C25:I25)</f>
        <v>6263</v>
      </c>
    </row>
    <row r="30" spans="2:18" ht="16.8" thickTop="1" thickBot="1" x14ac:dyDescent="0.35">
      <c r="B30" s="9">
        <f ca="1"/>
        <v>2020</v>
      </c>
      <c r="C30" s="8">
        <f ca="1"/>
        <v>4301</v>
      </c>
      <c r="D30" s="8">
        <f ca="1"/>
        <v>4383</v>
      </c>
      <c r="E30" s="8">
        <f ca="1"/>
        <v>4703</v>
      </c>
      <c r="K30" s="15"/>
    </row>
    <row r="31" spans="2:18" ht="16.8" thickTop="1" thickBot="1" x14ac:dyDescent="0.35">
      <c r="B31" s="9">
        <f ca="1"/>
        <v>2021</v>
      </c>
      <c r="C31" s="8">
        <f ca="1"/>
        <v>4983</v>
      </c>
      <c r="D31" s="8">
        <f ca="1"/>
        <v>4505</v>
      </c>
      <c r="E31" s="8">
        <f ca="1"/>
        <v>4969</v>
      </c>
    </row>
    <row r="32" spans="2:18" ht="16.8" thickTop="1" thickBot="1" x14ac:dyDescent="0.35">
      <c r="B32" s="9">
        <f ca="1"/>
        <v>2022</v>
      </c>
      <c r="C32" s="8">
        <f ca="1"/>
        <v>4082</v>
      </c>
      <c r="D32" s="8">
        <f ca="1"/>
        <v>3394</v>
      </c>
      <c r="E32" s="8">
        <f ca="1"/>
        <v>5506</v>
      </c>
    </row>
    <row r="33" spans="2:5" ht="16.8" thickTop="1" thickBot="1" x14ac:dyDescent="0.35">
      <c r="B33" s="9">
        <f ca="1"/>
        <v>2023</v>
      </c>
      <c r="C33" s="8">
        <f ca="1"/>
        <v>5226</v>
      </c>
      <c r="D33" s="8">
        <f ca="1"/>
        <v>4678</v>
      </c>
      <c r="E33" s="8">
        <f ca="1"/>
        <v>4063</v>
      </c>
    </row>
    <row r="34" spans="2:5" ht="16.8" thickTop="1" thickBot="1" x14ac:dyDescent="0.35">
      <c r="B34" s="9">
        <f ca="1"/>
        <v>2024</v>
      </c>
      <c r="C34" s="8">
        <f ca="1"/>
        <v>5349</v>
      </c>
      <c r="D34" s="8">
        <f ca="1"/>
        <v>4447</v>
      </c>
      <c r="E34" s="8">
        <f ca="1"/>
        <v>5757</v>
      </c>
    </row>
    <row r="35" spans="2:5" ht="16.8" thickTop="1" thickBot="1" x14ac:dyDescent="0.35">
      <c r="B35" s="9">
        <f ca="1"/>
        <v>2025</v>
      </c>
      <c r="C35" s="8">
        <f ca="1"/>
        <v>5654</v>
      </c>
      <c r="D35" s="8">
        <f ca="1"/>
        <v>4401</v>
      </c>
      <c r="E35" s="8">
        <f ca="1"/>
        <v>4302</v>
      </c>
    </row>
    <row r="36" spans="2:5" ht="16.2" thickTop="1" x14ac:dyDescent="0.3"/>
    <row r="40" spans="2:5" x14ac:dyDescent="0.3">
      <c r="B40" s="4" t="str">
        <f ca="1">PROPER(B41)</f>
        <v>Department Wise Report From 2019 To 2025</v>
      </c>
    </row>
    <row r="41" spans="2:5" x14ac:dyDescent="0.3">
      <c r="B41" s="4" t="str">
        <f ca="1">"DEPARTMENT WISE REPORT FROM "&amp;C22&amp;" TO "&amp;I22</f>
        <v>DEPARTMENT WISE REPORT FROM 2019 TO 2025</v>
      </c>
    </row>
  </sheetData>
  <mergeCells count="3">
    <mergeCell ref="B21:I21"/>
    <mergeCell ref="B27:E27"/>
    <mergeCell ref="F27:I2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10</xdr:col>
                    <xdr:colOff>320040</xdr:colOff>
                    <xdr:row>2</xdr:row>
                    <xdr:rowOff>68580</xdr:rowOff>
                  </from>
                  <to>
                    <xdr:col>11</xdr:col>
                    <xdr:colOff>160020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68580</xdr:rowOff>
                  </from>
                  <to>
                    <xdr:col>14</xdr:col>
                    <xdr:colOff>289560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15</xdr:col>
                    <xdr:colOff>289560</xdr:colOff>
                    <xdr:row>2</xdr:row>
                    <xdr:rowOff>68580</xdr:rowOff>
                  </from>
                  <to>
                    <xdr:col>17</xdr:col>
                    <xdr:colOff>381000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13</xdr:col>
                    <xdr:colOff>609600</xdr:colOff>
                    <xdr:row>6</xdr:row>
                    <xdr:rowOff>15240</xdr:rowOff>
                  </from>
                  <to>
                    <xdr:col>17</xdr:col>
                    <xdr:colOff>472440</xdr:colOff>
                    <xdr:row>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croll Bar 6">
              <controlPr defaultSize="0" autoPict="0">
                <anchor moveWithCells="1">
                  <from>
                    <xdr:col>1</xdr:col>
                    <xdr:colOff>152400</xdr:colOff>
                    <xdr:row>15</xdr:row>
                    <xdr:rowOff>60960</xdr:rowOff>
                  </from>
                  <to>
                    <xdr:col>8</xdr:col>
                    <xdr:colOff>556260</xdr:colOff>
                    <xdr:row>16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RAW DATA</vt:lpstr>
      <vt:lpstr>KPI DASHBOARD</vt:lpstr>
      <vt:lpstr>FINANCE</vt:lpstr>
      <vt:lpstr>FINANCE_DATA</vt:lpstr>
      <vt:lpstr>HR</vt:lpstr>
      <vt:lpstr>HR_DATA</vt:lpstr>
      <vt:lpstr>OPERATION</vt:lpstr>
      <vt:lpstr>OPERATION_DATA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2022-09-19T17:06:43Z</dcterms:created>
  <dcterms:modified xsi:type="dcterms:W3CDTF">2022-09-28T14:10:32Z</dcterms:modified>
</cp:coreProperties>
</file>