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<sst xmlns="http://schemas.openxmlformats.org/spreadsheetml/2006/main" count="84" uniqueCount="58">
  <si>
    <t>Emp ID</t>
  </si>
  <si>
    <t>Name</t>
  </si>
  <si>
    <t>Gender</t>
  </si>
  <si>
    <t>Department</t>
  </si>
  <si>
    <t xml:space="preserve">No.of days worked </t>
  </si>
  <si>
    <t xml:space="preserve">No.of.working days </t>
  </si>
  <si>
    <t>No.of.Absentees (in days)</t>
  </si>
  <si>
    <t>Attendance (in percentage)</t>
  </si>
  <si>
    <t xml:space="preserve">Time In </t>
  </si>
  <si>
    <t xml:space="preserve">Time Out </t>
  </si>
  <si>
    <t xml:space="preserve">No.of.hours worked  in a day </t>
  </si>
  <si>
    <t>Work location</t>
  </si>
  <si>
    <t>Employee type</t>
  </si>
  <si>
    <t>PR00147</t>
  </si>
  <si>
    <t>Minerva Ricardot</t>
  </si>
  <si>
    <t>Male</t>
  </si>
  <si>
    <t>NULL</t>
  </si>
  <si>
    <t>9.00AM</t>
  </si>
  <si>
    <t>5.00PM</t>
  </si>
  <si>
    <t>Remote</t>
  </si>
  <si>
    <t>Permanent</t>
  </si>
  <si>
    <t>PR04686</t>
  </si>
  <si>
    <t>Oona Donan</t>
  </si>
  <si>
    <t>Female</t>
  </si>
  <si>
    <t>Business Development</t>
  </si>
  <si>
    <t xml:space="preserve">10.00AM </t>
  </si>
  <si>
    <t xml:space="preserve">4.00PM </t>
  </si>
  <si>
    <t>Seattle, USA</t>
  </si>
  <si>
    <t>SQ04612</t>
  </si>
  <si>
    <t>Mick Spraberry</t>
  </si>
  <si>
    <t>Services</t>
  </si>
  <si>
    <t xml:space="preserve">9.00AM </t>
  </si>
  <si>
    <t xml:space="preserve">5.00PM 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</si>
  <si>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</si>
  <si>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</si>
  <si>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</si>
  <si>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</si>
  <si>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</si>
  <si>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</si>
  <si>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</si>
  <si>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</si>
  <si>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</si>
  <si>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</si>
  <si>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 xml:space="preserve">8.00AM </t>
  </si>
  <si>
    <t>Wellington, New Zealand</t>
  </si>
  <si>
    <t>PR04601</t>
  </si>
  <si>
    <t>Nananne Gehringer</t>
  </si>
  <si>
    <t>Support</t>
  </si>
  <si>
    <t>9.30AM</t>
  </si>
  <si>
    <t xml:space="preserve">3.00PM </t>
  </si>
  <si>
    <t>SQ01854</t>
  </si>
  <si>
    <t>Jessica Callcott</t>
  </si>
  <si>
    <t>Marketing</t>
  </si>
  <si>
    <t>5.30PM</t>
  </si>
  <si>
    <t>SQ00612</t>
  </si>
  <si>
    <t xml:space="preserve"> Leena Bruckshaw</t>
  </si>
  <si>
    <t>Research and Development</t>
  </si>
  <si>
    <t xml:space="preserve">9.30AM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</si>
</sst>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b/>
      <sz val="11.0"/>
      <color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3.0"/>
    <col customWidth="1" min="6" max="6" width="19.14"/>
    <col customWidth="1" min="7" max="8" width="31.43"/>
    <col customWidth="1" min="9" max="9" width="19.71"/>
    <col customWidth="1" min="10" max="11" width="19.57"/>
    <col customWidth="1" min="12" max="12" width="25.43"/>
    <col customWidth="1" min="13" max="1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</row>
    <row r="2" ht="14.25" customHeight="1">
      <c r="A2" s="4" t="s">
        <v>13</v>
      </c>
      <c r="B2" s="4" t="s">
        <v>14</v>
      </c>
      <c r="C2" s="4" t="s">
        <v>15</v>
      </c>
      <c r="D2" s="4" t="s">
        <v>16</v>
      </c>
      <c r="E2" s="5">
        <v>288.0</v>
      </c>
      <c r="F2" s="5">
        <v>300.0</v>
      </c>
      <c r="G2" s="5" t="str">
        <f>300-288</f>
        <v>12</v>
      </c>
      <c r="H2" s="5" t="str">
        <f>288/300*100</f>
        <v>96</v>
      </c>
      <c r="I2" s="5" t="s">
        <v>17</v>
      </c>
      <c r="J2" s="5" t="s">
        <v>18</v>
      </c>
      <c r="K2" s="5">
        <v>8.0</v>
      </c>
      <c r="L2" s="4" t="s">
        <v>19</v>
      </c>
      <c r="M2" s="4" t="s">
        <v>20</v>
      </c>
    </row>
    <row r="3" ht="14.25" customHeight="1">
      <c r="A3" s="4" t="s">
        <v>21</v>
      </c>
      <c r="B3" s="4" t="s">
        <v>22</v>
      </c>
      <c r="C3" s="4" t="s">
        <v>23</v>
      </c>
      <c r="D3" s="4" t="s">
        <v>24</v>
      </c>
      <c r="E3" s="5">
        <v>100.0</v>
      </c>
      <c r="F3" s="5">
        <v>300.0</v>
      </c>
      <c r="G3" s="5" t="str">
        <f>MINUS(F3,E3)</f>
        <v>200</v>
      </c>
      <c r="H3" s="5" t="str">
        <f>100/300*100</f>
        <v>33.33333333</v>
      </c>
      <c r="I3" s="5" t="s">
        <v>25</v>
      </c>
      <c r="J3" s="5" t="s">
        <v>26</v>
      </c>
      <c r="K3" s="5">
        <v>6.0</v>
      </c>
      <c r="L3" s="4" t="s">
        <v>27</v>
      </c>
      <c r="M3" s="4" t="s">
        <v>20</v>
      </c>
    </row>
    <row r="4" ht="14.25" customHeight="1">
      <c r="A4" s="4" t="s">
        <v>28</v>
      </c>
      <c r="B4" s="4" t="s">
        <v>29</v>
      </c>
      <c r="C4" s="4" t="s">
        <v>23</v>
      </c>
      <c r="D4" s="4" t="s">
        <v>30</v>
      </c>
      <c r="E4" s="5">
        <v>211.0</v>
      </c>
      <c r="F4" s="5">
        <v>300.0</v>
      </c>
      <c r="G4" s="4" t="str">
        <f t="shared" ref="G4:G10" si="1">F4-E4</f>
        <v>89</v>
      </c>
      <c r="H4" s="4" t="str">
        <f>(211/300)*100</f>
        <v>70.33333333</v>
      </c>
      <c r="I4" s="5" t="s">
        <v>31</v>
      </c>
      <c r="J4" s="5" t="s">
        <v>32</v>
      </c>
      <c r="K4" s="5">
        <v>8.0</v>
      </c>
      <c r="L4" s="4" t="s">
        <v>19</v>
      </c>
      <c r="M4" s="4" t="s">
        <v>20</v>
      </c>
    </row>
    <row r="5" ht="14.25" customHeight="1">
      <c r="A5" s="4" t="s">
        <v>33</v>
      </c>
      <c r="B5" s="4" t="s">
        <v>34</v>
      </c>
      <c r="C5" s="4" t="s">
        <v>23</v>
      </c>
      <c r="D5" s="4" t="s">
        <v>35</v>
      </c>
      <c r="E5" s="5">
        <v>110.0</v>
      </c>
      <c r="F5" s="5">
        <v>300.0</v>
      </c>
      <c r="G5" s="4" t="str">
        <f t="shared" si="1"/>
        <v>190</v>
      </c>
      <c r="H5" s="4" t="str">
        <f>110/300*100</f>
        <v>36.66666667</v>
      </c>
      <c r="I5" s="5" t="s">
        <v>31</v>
      </c>
      <c r="J5" s="5" t="s">
        <v>32</v>
      </c>
      <c r="K5" s="5">
        <v>8.0</v>
      </c>
      <c r="L5" s="4" t="s">
        <v>27</v>
      </c>
      <c r="M5" s="4" t="s">
        <v>36</v>
      </c>
    </row>
    <row r="6" ht="14.25" customHeight="1">
      <c r="A6" s="4" t="s">
        <v>37</v>
      </c>
      <c r="B6" s="4" t="s">
        <v>38</v>
      </c>
      <c r="C6" s="4" t="s">
        <v>23</v>
      </c>
      <c r="D6" s="4" t="s">
        <v>35</v>
      </c>
      <c r="E6" s="5">
        <v>250.0</v>
      </c>
      <c r="F6" s="5">
        <v>300.0</v>
      </c>
      <c r="G6" s="4" t="str">
        <f t="shared" si="1"/>
        <v>50</v>
      </c>
      <c r="H6" s="4" t="str">
        <f>250/300*100</f>
        <v>83.33333333</v>
      </c>
      <c r="I6" s="5" t="s">
        <v>25</v>
      </c>
      <c r="J6" s="5" t="s">
        <v>26</v>
      </c>
      <c r="K6" s="5">
        <v>6.0</v>
      </c>
      <c r="L6" s="4" t="s">
        <v>39</v>
      </c>
      <c r="M6" s="4" t="s">
        <v>20</v>
      </c>
    </row>
    <row r="7" ht="14.25" customHeight="1">
      <c r="A7" s="4" t="s">
        <v>40</v>
      </c>
      <c r="B7" s="4" t="s">
        <v>41</v>
      </c>
      <c r="C7" s="4" t="s">
        <v>15</v>
      </c>
      <c r="D7" s="4" t="s">
        <v>42</v>
      </c>
      <c r="E7" s="5">
        <v>265.0</v>
      </c>
      <c r="F7" s="5">
        <v>300.0</v>
      </c>
      <c r="G7" s="4" t="str">
        <f t="shared" si="1"/>
        <v>35</v>
      </c>
      <c r="H7" s="4" t="str">
        <f>265/300*100</f>
        <v>88.33333333</v>
      </c>
      <c r="I7" s="5" t="s">
        <v>43</v>
      </c>
      <c r="J7" s="5" t="s">
        <v>32</v>
      </c>
      <c r="K7" s="5">
        <v>9.0</v>
      </c>
      <c r="L7" s="4" t="s">
        <v>44</v>
      </c>
      <c r="M7" s="4" t="s">
        <v>20</v>
      </c>
    </row>
    <row r="8" ht="14.25" customHeight="1">
      <c r="A8" s="4" t="s">
        <v>45</v>
      </c>
      <c r="B8" s="4" t="s">
        <v>46</v>
      </c>
      <c r="C8" s="4"/>
      <c r="D8" s="4" t="s">
        <v>47</v>
      </c>
      <c r="E8" s="5">
        <v>212.0</v>
      </c>
      <c r="F8" s="5">
        <v>300.0</v>
      </c>
      <c r="G8" s="4" t="str">
        <f t="shared" si="1"/>
        <v>88</v>
      </c>
      <c r="H8" s="4" t="str">
        <f>212/300*100</f>
        <v>70.66666667</v>
      </c>
      <c r="I8" s="5" t="s">
        <v>48</v>
      </c>
      <c r="J8" s="5" t="s">
        <v>49</v>
      </c>
      <c r="K8" s="5">
        <v>5.5</v>
      </c>
      <c r="L8" s="4" t="s">
        <v>39</v>
      </c>
      <c r="M8" s="4" t="s">
        <v>20</v>
      </c>
    </row>
    <row r="9" ht="14.25" customHeight="1">
      <c r="A9" s="4" t="s">
        <v>50</v>
      </c>
      <c r="B9" s="4" t="s">
        <v>51</v>
      </c>
      <c r="C9" s="4" t="s">
        <v>23</v>
      </c>
      <c r="D9" s="4" t="s">
        <v>52</v>
      </c>
      <c r="E9" s="5">
        <v>299.0</v>
      </c>
      <c r="F9" s="5">
        <v>300.0</v>
      </c>
      <c r="G9" s="4" t="str">
        <f t="shared" si="1"/>
        <v>1</v>
      </c>
      <c r="H9" s="4" t="str">
        <f>299/300*100</f>
        <v>99.66666667</v>
      </c>
      <c r="I9" s="5" t="s">
        <v>43</v>
      </c>
      <c r="J9" s="5" t="s">
        <v>53</v>
      </c>
      <c r="K9" s="5">
        <v>9.5</v>
      </c>
      <c r="L9" s="4" t="s">
        <v>19</v>
      </c>
      <c r="M9" s="4" t="s">
        <v>20</v>
      </c>
    </row>
    <row r="10" ht="14.25" customHeight="1">
      <c r="A10" s="4" t="s">
        <v>54</v>
      </c>
      <c r="B10" s="4" t="s">
        <v>55</v>
      </c>
      <c r="C10" s="4" t="s">
        <v>15</v>
      </c>
      <c r="D10" s="4" t="s">
        <v>56</v>
      </c>
      <c r="E10" s="5">
        <v>200.0</v>
      </c>
      <c r="F10" s="5">
        <v>300.0</v>
      </c>
      <c r="G10" s="4" t="str">
        <f t="shared" si="1"/>
        <v>100</v>
      </c>
      <c r="H10" s="4" t="str">
        <f>200/300*100</f>
        <v>66.66666667</v>
      </c>
      <c r="I10" s="5" t="s">
        <v>57</v>
      </c>
      <c r="J10" s="5" t="s">
        <v>49</v>
      </c>
      <c r="K10" s="5">
        <v>5.5</v>
      </c>
      <c r="L10" s="4" t="s">
        <v>44</v>
      </c>
      <c r="M10" s="4" t="s">
        <v>20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/>
  <dcterms:modified xsi:type="dcterms:W3CDTF">2024-08-19T04:07:33Z</dcterms:modified>
  <cp:revision/>
  <dc:subject/>
  <dc:title/>
</cp:coreProperties>
</file>