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ler/Documents/PhD/Upstream/"/>
    </mc:Choice>
  </mc:AlternateContent>
  <xr:revisionPtr revIDLastSave="0" documentId="13_ncr:1_{9900DF35-9C76-3A42-BFCB-704ACFF8DA3E}" xr6:coauthVersionLast="47" xr6:coauthVersionMax="47" xr10:uidLastSave="{00000000-0000-0000-0000-000000000000}"/>
  <bookViews>
    <workbookView xWindow="760" yWindow="740" windowWidth="28040" windowHeight="16920" xr2:uid="{3253F664-ABEB-AD4A-9085-A3E06566A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</calcChain>
</file>

<file path=xl/sharedStrings.xml><?xml version="1.0" encoding="utf-8"?>
<sst xmlns="http://schemas.openxmlformats.org/spreadsheetml/2006/main" count="59" uniqueCount="34">
  <si>
    <t>Model Name</t>
  </si>
  <si>
    <t>Additional Features</t>
  </si>
  <si>
    <t>Threshold</t>
  </si>
  <si>
    <t>sampleC (All)</t>
  </si>
  <si>
    <t>sampleC (SR)</t>
  </si>
  <si>
    <t>2022 (K3pi)</t>
  </si>
  <si>
    <t>2022 (K2pi)</t>
  </si>
  <si>
    <t>2022 (Kmu2)</t>
  </si>
  <si>
    <t>Pnn Noov (SR)</t>
  </si>
  <si>
    <t>Pnn Ov. (SR)</t>
  </si>
  <si>
    <t>TMVA</t>
  </si>
  <si>
    <t>Baseline</t>
  </si>
  <si>
    <t>-</t>
  </si>
  <si>
    <t>Training Samples</t>
  </si>
  <si>
    <t>Background</t>
  </si>
  <si>
    <t>Signal</t>
  </si>
  <si>
    <t>Standard</t>
  </si>
  <si>
    <t>None</t>
  </si>
  <si>
    <t>Mom &gt; 15 &amp;&amp; &lt; 45</t>
  </si>
  <si>
    <t>Acceptance</t>
  </si>
  <si>
    <t>Bkg1</t>
  </si>
  <si>
    <t>Bkg2</t>
  </si>
  <si>
    <t>Background Test Samples (SR)</t>
  </si>
  <si>
    <t>No new ANTI0 or upstream geo vetoes applied.</t>
  </si>
  <si>
    <t>Full Signal Selection &amp;&amp; !SR</t>
  </si>
  <si>
    <t>Deep1</t>
  </si>
  <si>
    <t>pprich</t>
  </si>
  <si>
    <t>Kaon2</t>
  </si>
  <si>
    <t>rs1gtk3, pKaon</t>
  </si>
  <si>
    <t>Kaon3</t>
  </si>
  <si>
    <t>rs1gtk3, pKaon,gtk3x</t>
  </si>
  <si>
    <t>NE</t>
  </si>
  <si>
    <t>Kaon4</t>
  </si>
  <si>
    <t>pKaon,gtk3x,gtk3y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</si>
</sst>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BC4D-7303-5444-97C3-4EF78276C471}">
  <dimension ref="D2:Q24"/>
  <sheetViews>
    <sheetView tabSelected="1" topLeftCell="C1" zoomScale="109" workbookViewId="0">
      <selection activeCell="J19" sqref="J19"/>
    </sheetView>
  </sheetViews>
  <sheetFormatPr baseColWidth="10" defaultRowHeight="16" x14ac:dyDescent="0.2"/>
  <cols>
    <col min="4" max="4" width="11.83203125" customWidth="1"/>
    <col min="5" max="5" width="19.33203125" customWidth="1"/>
    <col min="6" max="6" width="12.6640625" customWidth="1"/>
    <col min="7" max="7" width="12.83203125" customWidth="1"/>
    <col min="8" max="8" width="12" customWidth="1"/>
    <col min="12" max="12" width="12.5" customWidth="1"/>
    <col min="14" max="14" width="14.33203125" customWidth="1"/>
    <col min="15" max="15" width="14.1640625" customWidth="1"/>
  </cols>
  <sheetData>
    <row r="2" spans="4:17" x14ac:dyDescent="0.2">
      <c r="D2" s="5" t="s">
        <v>23</v>
      </c>
      <c r="E2" s="5"/>
      <c r="F2" s="5"/>
      <c r="G2" s="5"/>
      <c r="H2" s="5"/>
    </row>
    <row r="3" spans="4:17" x14ac:dyDescent="0.2">
      <c r="D3" s="5"/>
      <c r="E3" s="5"/>
      <c r="F3" s="5"/>
      <c r="G3" s="5"/>
      <c r="H3" s="5"/>
    </row>
    <row r="4" spans="4:17" x14ac:dyDescent="0.2">
      <c r="I4" s="6" t="s">
        <v>18</v>
      </c>
      <c r="J4" s="6"/>
      <c r="K4" s="6"/>
      <c r="L4" s="6"/>
      <c r="M4" s="6"/>
    </row>
    <row r="5" spans="4:17" x14ac:dyDescent="0.2">
      <c r="G5" s="6" t="s">
        <v>18</v>
      </c>
      <c r="H5" s="6"/>
      <c r="I5" s="6" t="s">
        <v>24</v>
      </c>
      <c r="J5" s="6"/>
      <c r="K5" s="6"/>
      <c r="L5" s="6" t="s">
        <v>19</v>
      </c>
      <c r="M5" s="6"/>
      <c r="N5" s="6" t="s">
        <v>22</v>
      </c>
      <c r="O5" s="6"/>
      <c r="P5" s="6" t="s">
        <v>13</v>
      </c>
      <c r="Q5" s="6"/>
    </row>
    <row r="6" spans="4:17" x14ac:dyDescent="0.2"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20</v>
      </c>
      <c r="O6" s="2" t="s">
        <v>21</v>
      </c>
      <c r="P6" s="2" t="s">
        <v>14</v>
      </c>
      <c r="Q6" s="2" t="s">
        <v>15</v>
      </c>
    </row>
    <row r="7" spans="4:17" x14ac:dyDescent="0.2">
      <c r="D7" s="1" t="s">
        <v>17</v>
      </c>
      <c r="E7" s="1" t="s">
        <v>12</v>
      </c>
      <c r="F7" s="1" t="s">
        <v>12</v>
      </c>
      <c r="G7" s="1">
        <v>12949</v>
      </c>
      <c r="H7" s="1">
        <v>2351</v>
      </c>
      <c r="I7" s="1"/>
      <c r="J7" s="1"/>
      <c r="K7" s="1"/>
      <c r="L7" s="1">
        <v>1</v>
      </c>
      <c r="M7" s="1">
        <v>1</v>
      </c>
      <c r="N7" s="1">
        <v>4820</v>
      </c>
      <c r="O7" s="1">
        <v>5860</v>
      </c>
      <c r="P7" s="1" t="s">
        <v>12</v>
      </c>
      <c r="Q7" s="1" t="s">
        <v>12</v>
      </c>
    </row>
    <row r="8" spans="4:17" x14ac:dyDescent="0.2">
      <c r="D8" s="3" t="s">
        <v>10</v>
      </c>
      <c r="E8" s="3" t="s">
        <v>12</v>
      </c>
      <c r="F8" s="3" t="s">
        <v>12</v>
      </c>
      <c r="G8" s="3">
        <v>2329</v>
      </c>
      <c r="H8" s="3">
        <v>56</v>
      </c>
      <c r="I8" s="3"/>
      <c r="J8" s="3"/>
      <c r="K8" s="3"/>
      <c r="L8" s="3">
        <v>0.82889999999999997</v>
      </c>
      <c r="M8" s="3"/>
      <c r="N8" s="1">
        <v>56</v>
      </c>
      <c r="O8" s="1">
        <v>0</v>
      </c>
      <c r="P8" s="3" t="s">
        <v>16</v>
      </c>
      <c r="Q8" s="3" t="s">
        <v>16</v>
      </c>
    </row>
    <row r="9" spans="4:17" x14ac:dyDescent="0.2">
      <c r="D9" s="3" t="s">
        <v>11</v>
      </c>
      <c r="E9" s="3" t="s">
        <v>12</v>
      </c>
      <c r="F9" s="3">
        <v>0.99</v>
      </c>
      <c r="G9" s="3">
        <v>2313</v>
      </c>
      <c r="H9" s="4">
        <v>69</v>
      </c>
      <c r="I9" s="3"/>
      <c r="J9" s="3"/>
      <c r="K9" s="3"/>
      <c r="L9" s="3">
        <v>0.86350000000000005</v>
      </c>
      <c r="M9" s="3"/>
      <c r="N9" s="1">
        <v>55</v>
      </c>
      <c r="O9" s="1">
        <v>0</v>
      </c>
      <c r="P9" s="3" t="s">
        <v>16</v>
      </c>
      <c r="Q9" s="3" t="s">
        <v>16</v>
      </c>
    </row>
    <row r="10" spans="4:17" x14ac:dyDescent="0.2">
      <c r="D10" s="3" t="s">
        <v>11</v>
      </c>
      <c r="E10" s="3" t="s">
        <v>12</v>
      </c>
      <c r="F10" s="3">
        <v>0.99299999999999999</v>
      </c>
      <c r="G10" s="3">
        <v>2195</v>
      </c>
      <c r="H10" s="4">
        <v>63</v>
      </c>
      <c r="I10" s="3"/>
      <c r="J10" s="3"/>
      <c r="K10" s="3"/>
      <c r="L10" s="3">
        <v>0.83069999999999999</v>
      </c>
      <c r="M10" s="3"/>
      <c r="N10" s="3">
        <v>45</v>
      </c>
      <c r="O10" s="3">
        <v>0</v>
      </c>
      <c r="P10" s="3" t="s">
        <v>16</v>
      </c>
      <c r="Q10" s="3" t="s">
        <v>16</v>
      </c>
    </row>
    <row r="11" spans="4:17" x14ac:dyDescent="0.2">
      <c r="D11" s="3" t="s">
        <v>11</v>
      </c>
      <c r="E11" s="3" t="s">
        <v>12</v>
      </c>
      <c r="F11" s="3">
        <v>0.99399999999999999</v>
      </c>
      <c r="G11" s="3">
        <v>2137</v>
      </c>
      <c r="H11" s="3">
        <v>58</v>
      </c>
      <c r="I11" s="3"/>
      <c r="J11" s="3"/>
      <c r="K11" s="3"/>
      <c r="L11" s="4">
        <v>0.8135</v>
      </c>
      <c r="M11" s="3"/>
      <c r="N11" s="3">
        <v>39</v>
      </c>
      <c r="O11" s="3">
        <v>0</v>
      </c>
      <c r="P11" s="3" t="s">
        <v>16</v>
      </c>
      <c r="Q11" s="3" t="s">
        <v>16</v>
      </c>
    </row>
    <row r="12" spans="4:17" x14ac:dyDescent="0.2">
      <c r="D12" s="3" t="s">
        <v>25</v>
      </c>
      <c r="E12" s="3" t="s">
        <v>26</v>
      </c>
      <c r="F12" s="3">
        <v>0.99299999999999999</v>
      </c>
      <c r="G12" s="3">
        <v>2165</v>
      </c>
      <c r="H12" s="3">
        <v>58</v>
      </c>
      <c r="I12" s="3"/>
      <c r="J12" s="3"/>
      <c r="K12" s="3"/>
      <c r="L12" s="3">
        <v>0.82989999999999997</v>
      </c>
      <c r="M12" s="3"/>
      <c r="N12" s="3">
        <v>46</v>
      </c>
      <c r="O12" s="3">
        <v>0</v>
      </c>
      <c r="P12" s="3" t="s">
        <v>16</v>
      </c>
      <c r="Q12" s="3" t="s">
        <v>16</v>
      </c>
    </row>
    <row r="14" spans="4:17" x14ac:dyDescent="0.2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4:17" x14ac:dyDescent="0.2">
      <c r="D15" s="3" t="s">
        <v>10</v>
      </c>
      <c r="E15" s="3" t="s">
        <v>12</v>
      </c>
      <c r="F15" s="3" t="s">
        <v>12</v>
      </c>
      <c r="G15" s="3">
        <v>2302</v>
      </c>
      <c r="H15" s="3">
        <v>56</v>
      </c>
      <c r="I15" s="3">
        <v>18699</v>
      </c>
      <c r="J15" s="3">
        <v>3152</v>
      </c>
      <c r="K15" s="3">
        <v>8543</v>
      </c>
      <c r="L15" s="3">
        <v>0.83460000000000001</v>
      </c>
      <c r="M15" s="3"/>
      <c r="N15" s="3"/>
      <c r="O15" s="3"/>
    </row>
    <row r="16" spans="4:17" x14ac:dyDescent="0.2">
      <c r="D16" s="3" t="s">
        <v>27</v>
      </c>
      <c r="E16" s="3" t="s">
        <v>28</v>
      </c>
      <c r="F16" s="3">
        <v>0.97499999999999998</v>
      </c>
      <c r="G16" s="3">
        <v>2233</v>
      </c>
      <c r="H16" s="3">
        <v>57</v>
      </c>
      <c r="I16" s="3" t="s">
        <v>31</v>
      </c>
      <c r="J16" s="3" t="s">
        <v>31</v>
      </c>
      <c r="K16" s="3" t="s">
        <v>31</v>
      </c>
      <c r="L16" s="3">
        <v>0.83940000000000003</v>
      </c>
      <c r="M16" s="3"/>
      <c r="N16" s="3"/>
      <c r="O16" s="3"/>
    </row>
    <row r="17" spans="4:15" x14ac:dyDescent="0.2">
      <c r="D17" s="3" t="s">
        <v>29</v>
      </c>
      <c r="E17" s="3" t="s">
        <v>30</v>
      </c>
      <c r="F17" s="3">
        <v>0.97499999999999998</v>
      </c>
      <c r="G17" s="3">
        <v>2113</v>
      </c>
      <c r="H17" s="3">
        <v>54</v>
      </c>
      <c r="I17" s="3">
        <v>17143</v>
      </c>
      <c r="J17" s="3">
        <v>2952</v>
      </c>
      <c r="K17" s="3">
        <v>8372</v>
      </c>
      <c r="L17" s="3">
        <v>0.84830000000000005</v>
      </c>
      <c r="M17" s="3"/>
      <c r="N17" s="3"/>
      <c r="O17" s="3"/>
    </row>
    <row r="18" spans="4:15" x14ac:dyDescent="0.2">
      <c r="D18" s="3" t="s">
        <v>32</v>
      </c>
      <c r="E18" s="3" t="s">
        <v>33</v>
      </c>
      <c r="F18" s="3">
        <v>0.97499999999999998</v>
      </c>
      <c r="G18" s="3">
        <v>2041</v>
      </c>
      <c r="H18" s="3">
        <v>47</v>
      </c>
      <c r="I18" s="3">
        <v>17731</v>
      </c>
      <c r="J18" s="3">
        <v>2927</v>
      </c>
      <c r="K18" s="3">
        <v>8440</v>
      </c>
      <c r="L18" s="3">
        <v>0.86780000000000002</v>
      </c>
      <c r="M18" s="3"/>
      <c r="N18" s="3"/>
      <c r="O18" s="3"/>
    </row>
    <row r="19" spans="4:15" x14ac:dyDescent="0.2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4:15" x14ac:dyDescent="0.2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4:15" x14ac:dyDescent="0.2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4:15" x14ac:dyDescent="0.2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4:15" x14ac:dyDescent="0.2">
      <c r="D23" s="3"/>
      <c r="E23" s="3"/>
      <c r="F23" s="3"/>
      <c r="G23" s="3"/>
      <c r="H23" s="3"/>
      <c r="I23" s="3">
        <f>(I17-I15)/I15</f>
        <v>-8.3213006043103915E-2</v>
      </c>
      <c r="J23" s="3">
        <f>(J17-J15)/J15</f>
        <v>-6.3451776649746189E-2</v>
      </c>
      <c r="K23" s="3">
        <f>(K17-K15)/K15</f>
        <v>-2.0016387685824651E-2</v>
      </c>
      <c r="L23" s="3"/>
      <c r="M23" s="3"/>
      <c r="N23" s="3"/>
      <c r="O23" s="3"/>
    </row>
    <row r="24" spans="4:15" x14ac:dyDescent="0.2">
      <c r="D24" s="1"/>
      <c r="E24" s="1"/>
      <c r="F24" s="1"/>
      <c r="G24" s="1"/>
      <c r="H24" s="1"/>
      <c r="I24" s="1"/>
      <c r="J24" s="1"/>
      <c r="K24" s="1"/>
      <c r="L24" s="1"/>
      <c r="M24" s="1"/>
    </row>
  </sheetData>
  <mergeCells count="7">
    <mergeCell ref="D2:H3"/>
    <mergeCell ref="I5:K5"/>
    <mergeCell ref="P5:Q5"/>
    <mergeCell ref="G5:H5"/>
    <mergeCell ref="I4:M4"/>
    <mergeCell ref="L5:M5"/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Kenworthy (Physics and Astronomy)</dc:creator>
  <cp:lastModifiedBy>Chandler Kenworthy (Physics and Astronomy)</cp:lastModifiedBy>
  <dcterms:created xsi:type="dcterms:W3CDTF">2024-05-13T08:15:43Z</dcterms:created>
  <dcterms:modified xsi:type="dcterms:W3CDTF">2024-05-14T12:25:22Z</dcterms:modified>
</cp:coreProperties>
</file>