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31-Nov11-2021" sheetId="1" r:id="rId4"/>
  </sheets>
  <definedNames/>
  <calcPr/>
  <extLst>
    <ext uri="GoogleSheetsCustomDataVersion1">
      <go:sheetsCustomData xmlns:go="http://customooxmlschemas.google.com/" r:id="rId5" roundtripDataSignature="AMtx7mjLIAN8gEueutlb0WOrpMrzHGSuag=="/>
    </ext>
  </extLst>
</workbook>
</file>

<file path=xl/sharedStrings.xml><?xml version="1.0" encoding="utf-8"?>
<sst xmlns="http://schemas.openxmlformats.org/spreadsheetml/2006/main" count="65" uniqueCount="42">
  <si>
    <t>Project:</t>
  </si>
  <si>
    <t>OSMOSIS DEX</t>
  </si>
  <si>
    <t>Name:</t>
  </si>
  <si>
    <t>Versailles</t>
  </si>
  <si>
    <t>Twitter Post re: Luna Dual Incentives</t>
  </si>
  <si>
    <t>Date:</t>
  </si>
  <si>
    <t>Day</t>
  </si>
  <si>
    <t xml:space="preserve"> Hours</t>
  </si>
  <si>
    <t>Description</t>
  </si>
  <si>
    <t>Sat</t>
  </si>
  <si>
    <t>discussion/moon creation</t>
  </si>
  <si>
    <t>Sun</t>
  </si>
  <si>
    <t>Mon</t>
  </si>
  <si>
    <t>Tues</t>
  </si>
  <si>
    <t>cable/pool liquid on moon/hottub base</t>
  </si>
  <si>
    <t>Wed</t>
  </si>
  <si>
    <t>Thurs</t>
  </si>
  <si>
    <t>Fri</t>
  </si>
  <si>
    <t>Astronaut Helmet</t>
  </si>
  <si>
    <t>Machines/Scene consolidation/finish astronaut</t>
  </si>
  <si>
    <t>Consolidation, fixes, background elements, render, video composite, material tweaking, rock details, logos, lighting FX, camera work etc. General scene work</t>
  </si>
  <si>
    <t>Feedback notes, (osmosis helmet, hologram, rocks bring back, some lighting, drone animation, playback speed</t>
  </si>
  <si>
    <t>Rate:</t>
  </si>
  <si>
    <t xml:space="preserve">Total Hours: </t>
  </si>
  <si>
    <t>$40.00 USD/Hr</t>
  </si>
  <si>
    <t>Bill:</t>
  </si>
  <si>
    <t xml:space="preserve">Paid: </t>
  </si>
  <si>
    <t>No</t>
  </si>
  <si>
    <t>Ionut Ciofu</t>
  </si>
  <si>
    <t>Made : Energy Fuel 2x , Spot Lights 2x , Energy Box</t>
  </si>
  <si>
    <t>Made: Generic boxes 2x, Drone, Hologram Projector</t>
  </si>
  <si>
    <t>Bitcanna Meme contest Osmo Vial</t>
  </si>
  <si>
    <t>Bitcana + Osmosis vial combo</t>
  </si>
  <si>
    <t>$20.00 USD/Hr</t>
  </si>
  <si>
    <t>Current Osmo Price</t>
  </si>
  <si>
    <t>Total Outstanding Billing as of 11/13/2021</t>
  </si>
  <si>
    <t>Total Osmo</t>
  </si>
  <si>
    <t>Destination Wallet:</t>
  </si>
  <si>
    <t>osmo1qtyvu7dj87mtkzycmyytzxtg7yhaegx97us3t0</t>
  </si>
  <si>
    <t>Wallet Owner: (Routing)(Always Empty)</t>
  </si>
  <si>
    <t>Funds to be dispersed to final destinations by Kych</t>
  </si>
  <si>
    <t>(Reasoning: Reduction in tx signs, not going through personal wallets any more)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</si>
</sst>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\-dd\-yy"/>
    <numFmt numFmtId="165" formatCode="mm\-dd\-yyyy"/>
    <numFmt numFmtId="166" formatCode="m\-d\-yyyy"/>
    <numFmt numFmtId="167" formatCode="_(&quot;$&quot;* #,##0.00_);_(&quot;$&quot;* \(#,##0.00\);_(&quot;$&quot;* &quot;-&quot;??_);_(@_)"/>
  </numFmts>
  <fonts count="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  <font>
      <sz val="10.0"/>
      <name val="Arial"/>
    </font>
    <font>
      <b/>
      <sz val="10.0"/>
      <color rgb="FF34A85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1" numFmtId="164" xfId="0" applyFont="1" applyNumberFormat="1"/>
    <xf borderId="1" fillId="2" fontId="3" numFmtId="0" xfId="0" applyBorder="1" applyFont="1"/>
    <xf borderId="1" fillId="3" fontId="3" numFmtId="0" xfId="0" applyBorder="1" applyFont="1"/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0" fillId="0" fontId="2" numFmtId="165" xfId="0" applyFont="1" applyNumberFormat="1"/>
    <xf borderId="0" fillId="0" fontId="4" numFmtId="0" xfId="0" applyFont="1"/>
    <xf borderId="0" fillId="0" fontId="2" numFmtId="166" xfId="0" applyFont="1" applyNumberFormat="1"/>
    <xf borderId="0" fillId="0" fontId="1" numFmtId="0" xfId="0" applyAlignment="1" applyFont="1">
      <alignment horizontal="right"/>
    </xf>
    <xf borderId="0" fillId="0" fontId="5" numFmtId="167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1" fillId="4" fontId="2" numFmtId="0" xfId="0" applyBorder="1" applyFill="1" applyFont="1"/>
    <xf borderId="0" fillId="0" fontId="2" numFmtId="167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4.57"/>
    <col customWidth="1" min="3" max="4" width="14.43"/>
    <col customWidth="1" min="5" max="5" width="44.29"/>
    <col customWidth="1" min="6" max="6" width="91.57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3</v>
      </c>
      <c r="B5" s="1"/>
      <c r="C5" s="2"/>
      <c r="D5" s="2"/>
      <c r="E5" s="3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 t="s">
        <v>4</v>
      </c>
      <c r="C6" s="2"/>
      <c r="D6" s="2"/>
      <c r="E6" s="3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5" t="s">
        <v>5</v>
      </c>
      <c r="C7" s="1" t="s">
        <v>6</v>
      </c>
      <c r="D7" s="2"/>
      <c r="E7" s="6" t="s">
        <v>7</v>
      </c>
      <c r="F7" s="7" t="s">
        <v>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8">
        <v>44499.0</v>
      </c>
      <c r="C8" s="2" t="s">
        <v>9</v>
      </c>
      <c r="D8" s="2"/>
      <c r="E8" s="9">
        <v>3.0</v>
      </c>
      <c r="F8" s="2" t="s">
        <v>10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8">
        <v>44500.0</v>
      </c>
      <c r="C9" s="2" t="s">
        <v>11</v>
      </c>
      <c r="D9" s="2"/>
      <c r="E9" s="9">
        <v>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8">
        <v>44501.0</v>
      </c>
      <c r="C10" s="2" t="s">
        <v>12</v>
      </c>
      <c r="D10" s="2"/>
      <c r="E10" s="9">
        <v>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8">
        <v>44502.0</v>
      </c>
      <c r="C11" s="2" t="s">
        <v>13</v>
      </c>
      <c r="D11" s="2"/>
      <c r="E11" s="9">
        <v>2.0</v>
      </c>
      <c r="F11" s="2" t="s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8">
        <v>44503.0</v>
      </c>
      <c r="C12" s="2" t="s">
        <v>15</v>
      </c>
      <c r="D12" s="2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8">
        <v>44504.0</v>
      </c>
      <c r="C13" s="2" t="s">
        <v>16</v>
      </c>
      <c r="D13" s="2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8">
        <v>44505.0</v>
      </c>
      <c r="C14" s="2" t="s">
        <v>17</v>
      </c>
      <c r="D14" s="2"/>
      <c r="E14" s="2">
        <v>1.0</v>
      </c>
      <c r="F14" s="2" t="s">
        <v>18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8">
        <v>44506.0</v>
      </c>
      <c r="C15" s="2" t="s">
        <v>9</v>
      </c>
      <c r="D15" s="2"/>
      <c r="E15" s="2">
        <v>7.0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3.25" customHeight="1">
      <c r="A16" s="2"/>
      <c r="B16" s="8">
        <v>44507.0</v>
      </c>
      <c r="C16" s="2" t="s">
        <v>11</v>
      </c>
      <c r="D16" s="2"/>
      <c r="E16" s="2">
        <v>9.5</v>
      </c>
      <c r="F16" s="10" t="s">
        <v>20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8">
        <v>44508.0</v>
      </c>
      <c r="C17" s="2" t="s">
        <v>12</v>
      </c>
      <c r="D17" s="2"/>
      <c r="E17" s="2">
        <v>5.0</v>
      </c>
      <c r="F17" s="2" t="s">
        <v>21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3"/>
      <c r="C21" s="2"/>
      <c r="D21" s="2"/>
      <c r="E21" s="2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1" t="s">
        <v>22</v>
      </c>
      <c r="C23" s="2"/>
      <c r="D23" s="1" t="s">
        <v>23</v>
      </c>
      <c r="E23" s="14">
        <f>SUM(E8:E22)</f>
        <v>27.5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 t="s">
        <v>24</v>
      </c>
      <c r="C24" s="2"/>
      <c r="D24" s="1" t="s">
        <v>25</v>
      </c>
      <c r="E24" s="15">
        <f>PRODUCT(E23,40)</f>
        <v>1100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1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1" t="s">
        <v>26</v>
      </c>
      <c r="E26" s="9" t="s">
        <v>27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 t="s">
        <v>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28</v>
      </c>
      <c r="B34" s="2" t="s">
        <v>4</v>
      </c>
      <c r="C34" s="2"/>
      <c r="D34" s="2"/>
      <c r="E34" s="3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1"/>
      <c r="C35" s="2"/>
      <c r="D35" s="2"/>
      <c r="E35" s="3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5" t="s">
        <v>5</v>
      </c>
      <c r="C36" s="1" t="s">
        <v>6</v>
      </c>
      <c r="D36" s="2"/>
      <c r="E36" s="6" t="s">
        <v>7</v>
      </c>
      <c r="F36" s="7" t="s">
        <v>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8">
        <v>44501.0</v>
      </c>
      <c r="C37" s="2" t="s">
        <v>12</v>
      </c>
      <c r="D37" s="2"/>
      <c r="E37" s="9">
        <v>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8">
        <v>44502.0</v>
      </c>
      <c r="C38" s="2" t="s">
        <v>13</v>
      </c>
      <c r="D38" s="2"/>
      <c r="E38" s="9">
        <v>0.0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8">
        <v>44503.0</v>
      </c>
      <c r="C39" s="2" t="s">
        <v>15</v>
      </c>
      <c r="D39" s="2"/>
      <c r="E39" s="9">
        <v>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8">
        <v>44504.0</v>
      </c>
      <c r="C40" s="2" t="s">
        <v>16</v>
      </c>
      <c r="D40" s="2"/>
      <c r="E40" s="9">
        <v>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8">
        <v>44505.0</v>
      </c>
      <c r="C41" s="2" t="s">
        <v>17</v>
      </c>
      <c r="D41" s="2"/>
      <c r="E41" s="9">
        <v>7.5</v>
      </c>
      <c r="F41" s="2" t="s">
        <v>29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8">
        <v>44506.0</v>
      </c>
      <c r="C42" s="2" t="s">
        <v>9</v>
      </c>
      <c r="D42" s="2"/>
      <c r="E42" s="9">
        <v>7.5</v>
      </c>
      <c r="F42" s="2" t="s">
        <v>30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8">
        <v>44507.0</v>
      </c>
      <c r="C43" s="2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8">
        <v>44508.0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 t="s">
        <v>31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8">
        <v>44512.0</v>
      </c>
      <c r="C47" s="2" t="s">
        <v>17</v>
      </c>
      <c r="D47" s="2"/>
      <c r="E47" s="2">
        <v>5.0</v>
      </c>
      <c r="F47" s="2" t="s">
        <v>32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1" t="s">
        <v>22</v>
      </c>
      <c r="C50" s="2"/>
      <c r="D50" s="1" t="s">
        <v>23</v>
      </c>
      <c r="E50" s="14">
        <f>SUM(E37:E49)</f>
        <v>20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 t="s">
        <v>33</v>
      </c>
      <c r="C51" s="2"/>
      <c r="D51" s="1" t="s">
        <v>25</v>
      </c>
      <c r="E51" s="15">
        <f>PRODUCT(E50,20)</f>
        <v>400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1" t="s">
        <v>26</v>
      </c>
      <c r="E53" s="9" t="s">
        <v>27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7"/>
      <c r="B55" s="17"/>
      <c r="C55" s="17"/>
      <c r="D55" s="17"/>
      <c r="E55" s="17"/>
      <c r="F55" s="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 t="s">
        <v>34</v>
      </c>
      <c r="C56" s="18">
        <v>6.12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 t="s">
        <v>35</v>
      </c>
      <c r="C57" s="18">
        <f>E51+E24</f>
        <v>1500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 t="s">
        <v>36</v>
      </c>
      <c r="C60" s="19">
        <f>C57/C56</f>
        <v>245.0980392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 t="s">
        <v>37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 t="s">
        <v>38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 t="s">
        <v>39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 t="s">
        <v>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 t="s">
        <v>41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