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hjN59cTReH1WTaXwVLHtkOcPLmDEnpxd8L1hZY+wPo="/>
    </ext>
  </extLst>
</workbook>
</file>

<file path=xl/sharedStrings.xml><?xml version="1.0" encoding="utf-8"?>
<sst xmlns="http://schemas.openxmlformats.org/spreadsheetml/2006/main" count="1772" uniqueCount="227">
  <si>
    <t>Order No</t>
  </si>
  <si>
    <t>Order Title</t>
  </si>
  <si>
    <t>Material no.</t>
  </si>
  <si>
    <t>Work Centre</t>
  </si>
  <si>
    <t>M/c_Description</t>
  </si>
  <si>
    <t>Customer</t>
  </si>
  <si>
    <t>JobCardN</t>
  </si>
  <si>
    <t>OPrNo</t>
  </si>
  <si>
    <t>OprHr(PO)</t>
  </si>
  <si>
    <t>OprHrs</t>
  </si>
  <si>
    <t>Operation_Text</t>
  </si>
  <si>
    <t>ShiftNumber</t>
  </si>
  <si>
    <t>StartDate</t>
  </si>
  <si>
    <t>StartTime</t>
  </si>
  <si>
    <t>FinishDate</t>
  </si>
  <si>
    <t>FinishTime</t>
  </si>
  <si>
    <t>Document No</t>
  </si>
  <si>
    <t>1735121</t>
  </si>
  <si>
    <t>BAND,DWN:S-76-018-2</t>
  </si>
  <si>
    <t>20211101000175</t>
  </si>
  <si>
    <t>M1046</t>
  </si>
  <si>
    <t>EB-1B-VBOR</t>
  </si>
  <si>
    <t>SP-II</t>
  </si>
  <si>
    <t>MACHINING</t>
  </si>
  <si>
    <t>202308G049</t>
  </si>
  <si>
    <t>23.09.2023</t>
  </si>
  <si>
    <t>30.09.2023</t>
  </si>
  <si>
    <t>S-76-018-2</t>
  </si>
  <si>
    <t>ROUGH TURNING</t>
  </si>
  <si>
    <t>28.05.2024</t>
  </si>
  <si>
    <t>23.10.2023</t>
  </si>
  <si>
    <t>30.10.2023</t>
  </si>
  <si>
    <t>10.04.2024</t>
  </si>
  <si>
    <t>22.04.2024</t>
  </si>
  <si>
    <t>HOLD ON OD BY 4 JAWS SET AS/EXISTNG FACE</t>
  </si>
  <si>
    <t>31.01.2024</t>
  </si>
  <si>
    <t>02.04.2024</t>
  </si>
  <si>
    <t>08.04.2024</t>
  </si>
  <si>
    <t>27.03.2024</t>
  </si>
  <si>
    <t>01.04.2024</t>
  </si>
  <si>
    <t>29.04.2024</t>
  </si>
  <si>
    <t>02.03.2024</t>
  </si>
  <si>
    <t>11.03.2024</t>
  </si>
  <si>
    <t>M1240</t>
  </si>
  <si>
    <t>EB-60C-RDRILL</t>
  </si>
  <si>
    <t>DRILL 4 HOLES Dia44 AS/MARKING.</t>
  </si>
  <si>
    <t>28.10.2023</t>
  </si>
  <si>
    <t>28.08.2023</t>
  </si>
  <si>
    <t>30.08.2023</t>
  </si>
  <si>
    <t>25.05.2024</t>
  </si>
  <si>
    <t>27.05.2024</t>
  </si>
  <si>
    <t>M1115</t>
  </si>
  <si>
    <t>EB-60B-RDRILL</t>
  </si>
  <si>
    <t>25.04.2024</t>
  </si>
  <si>
    <t>M1061</t>
  </si>
  <si>
    <t>HB-25-SLOT</t>
  </si>
  <si>
    <t>SLOTTING KEYWAY.</t>
  </si>
  <si>
    <t>26.02.2024</t>
  </si>
  <si>
    <t>25.09.2023</t>
  </si>
  <si>
    <t>24.02.2024</t>
  </si>
  <si>
    <t>24.05.2024</t>
  </si>
  <si>
    <t>26.01.2024</t>
  </si>
  <si>
    <t>24.08.2023</t>
  </si>
  <si>
    <t>25.08.2023</t>
  </si>
  <si>
    <t>26.08.2023</t>
  </si>
  <si>
    <t>M1234</t>
  </si>
  <si>
    <t>LB-26B-SLOT</t>
  </si>
  <si>
    <t>23.04.2024</t>
  </si>
  <si>
    <t>21.09.2023</t>
  </si>
  <si>
    <t>22.05.2024</t>
  </si>
  <si>
    <t>23.05.2024</t>
  </si>
  <si>
    <t>23.02.2024</t>
  </si>
  <si>
    <t>M1042</t>
  </si>
  <si>
    <t>HB-02-VBOR</t>
  </si>
  <si>
    <t>24.10.2023</t>
  </si>
  <si>
    <t>16.09.2023</t>
  </si>
  <si>
    <t>22.09.2023</t>
  </si>
  <si>
    <t>20.05.2024</t>
  </si>
  <si>
    <t>15.01.2024</t>
  </si>
  <si>
    <t>20.01.2024</t>
  </si>
  <si>
    <t>22.02.2024</t>
  </si>
  <si>
    <t>14.02.2024</t>
  </si>
  <si>
    <t>21.02.2024</t>
  </si>
  <si>
    <t>20.12.2023</t>
  </si>
  <si>
    <t>18.01.2024</t>
  </si>
  <si>
    <t>19.01.2024</t>
  </si>
  <si>
    <t>11.05.2024</t>
  </si>
  <si>
    <t>12.01.2024</t>
  </si>
  <si>
    <t>16.01.2024</t>
  </si>
  <si>
    <t>15.04.2024</t>
  </si>
  <si>
    <t>16.04.2024</t>
  </si>
  <si>
    <t>15.05.2024</t>
  </si>
  <si>
    <t>16.05.2024</t>
  </si>
  <si>
    <t>17.02.2024</t>
  </si>
  <si>
    <t>19.02.2024</t>
  </si>
  <si>
    <t>14.09.2023</t>
  </si>
  <si>
    <t>15.09.2023</t>
  </si>
  <si>
    <t>13.02.2024</t>
  </si>
  <si>
    <t>16.02.2024</t>
  </si>
  <si>
    <t>11.09.2023</t>
  </si>
  <si>
    <t>13.12.2023</t>
  </si>
  <si>
    <t>03.10.2023</t>
  </si>
  <si>
    <t>13.10.2023</t>
  </si>
  <si>
    <t>14.10.2023</t>
  </si>
  <si>
    <t>11.11.2023</t>
  </si>
  <si>
    <t>13.11.2023</t>
  </si>
  <si>
    <t>11.12.2023</t>
  </si>
  <si>
    <t>11.01.2024</t>
  </si>
  <si>
    <t>12.12.2023</t>
  </si>
  <si>
    <t>10.02.2024</t>
  </si>
  <si>
    <t>06.01.2024</t>
  </si>
  <si>
    <t>10.01.2024</t>
  </si>
  <si>
    <t>09.01.2024</t>
  </si>
  <si>
    <t>08.12.2023</t>
  </si>
  <si>
    <t>09.12.2023</t>
  </si>
  <si>
    <t>10.05.2024</t>
  </si>
  <si>
    <t>06.05.2024</t>
  </si>
  <si>
    <t>07.09.2023</t>
  </si>
  <si>
    <t>08.03.2024</t>
  </si>
  <si>
    <t>08.02.2024</t>
  </si>
  <si>
    <t>12.02.2024</t>
  </si>
  <si>
    <t>11.10.2023</t>
  </si>
  <si>
    <t>06.12.2023</t>
  </si>
  <si>
    <t>07.12.2023</t>
  </si>
  <si>
    <t>05.02.2024</t>
  </si>
  <si>
    <t>07.02.2024</t>
  </si>
  <si>
    <t>01.09.2023</t>
  </si>
  <si>
    <t>05.09.2023</t>
  </si>
  <si>
    <t>02.02.2024</t>
  </si>
  <si>
    <t>06.02.2024</t>
  </si>
  <si>
    <t>05.01.2024</t>
  </si>
  <si>
    <t>01.12.2023</t>
  </si>
  <si>
    <t>04.05.2024</t>
  </si>
  <si>
    <t>04.09.2023</t>
  </si>
  <si>
    <t>02.11.2023</t>
  </si>
  <si>
    <t>03.11.2023</t>
  </si>
  <si>
    <t>02.05.2024</t>
  </si>
  <si>
    <t>02.10.2023</t>
  </si>
  <si>
    <t>01.02.2024</t>
  </si>
  <si>
    <t>01.11.2023</t>
  </si>
  <si>
    <t>01.03.2024</t>
  </si>
  <si>
    <t>01.05.2024</t>
  </si>
  <si>
    <t>31.10.2023</t>
  </si>
  <si>
    <t>30.11.2023</t>
  </si>
  <si>
    <t>202106G032</t>
  </si>
  <si>
    <t>30.05.2023</t>
  </si>
  <si>
    <t>22.07.2023</t>
  </si>
  <si>
    <t>23.07.2023</t>
  </si>
  <si>
    <t>18.07.2023</t>
  </si>
  <si>
    <t>21.07.2023</t>
  </si>
  <si>
    <t>29.05.2023</t>
  </si>
  <si>
    <t>28.04.2023</t>
  </si>
  <si>
    <t>26.04.2023</t>
  </si>
  <si>
    <t>27.04.2023</t>
  </si>
  <si>
    <t>26.12.2022</t>
  </si>
  <si>
    <t>28.06.2021</t>
  </si>
  <si>
    <t>23.06.2021</t>
  </si>
  <si>
    <t>24.04.2023</t>
  </si>
  <si>
    <t>25.04.2023</t>
  </si>
  <si>
    <t>25.07.2023</t>
  </si>
  <si>
    <t>M1049</t>
  </si>
  <si>
    <t>EB-4D-VBOR</t>
  </si>
  <si>
    <t>20.04.2023</t>
  </si>
  <si>
    <t>24.02.2023</t>
  </si>
  <si>
    <t>11.08.2023</t>
  </si>
  <si>
    <t>25.03.2023</t>
  </si>
  <si>
    <t>23.05.2023</t>
  </si>
  <si>
    <t>21.09.2022</t>
  </si>
  <si>
    <t>14.06.2021</t>
  </si>
  <si>
    <t>21.06.2021</t>
  </si>
  <si>
    <t>20.05.2023</t>
  </si>
  <si>
    <t>22.05.2023</t>
  </si>
  <si>
    <t>22.03.2023</t>
  </si>
  <si>
    <t>24.03.2023</t>
  </si>
  <si>
    <t>22.02.2023</t>
  </si>
  <si>
    <t>23.03.2023</t>
  </si>
  <si>
    <t>18.04.2023</t>
  </si>
  <si>
    <t>19.04.2023</t>
  </si>
  <si>
    <t>19.05.2023</t>
  </si>
  <si>
    <t>17.01.2023</t>
  </si>
  <si>
    <t>23.01.2023</t>
  </si>
  <si>
    <t>20.03.2023</t>
  </si>
  <si>
    <t>21.03.2023</t>
  </si>
  <si>
    <t>16.01.2023</t>
  </si>
  <si>
    <t>18.02.2023</t>
  </si>
  <si>
    <t>21.07.2021</t>
  </si>
  <si>
    <t>15.04.2023</t>
  </si>
  <si>
    <t>17.02.2023</t>
  </si>
  <si>
    <t>16.02.2023</t>
  </si>
  <si>
    <t>01.02.2023</t>
  </si>
  <si>
    <t>15.02.2023</t>
  </si>
  <si>
    <t>18.11.2022</t>
  </si>
  <si>
    <t>03.03.2023</t>
  </si>
  <si>
    <t>15.03.2023</t>
  </si>
  <si>
    <t>12.09.2022</t>
  </si>
  <si>
    <t>11.11.2022</t>
  </si>
  <si>
    <t>14.11.2022</t>
  </si>
  <si>
    <t>14.03.2022</t>
  </si>
  <si>
    <t>14.03.2023</t>
  </si>
  <si>
    <t>13.01.2023</t>
  </si>
  <si>
    <t>14.01.2023</t>
  </si>
  <si>
    <t>13.08.2022</t>
  </si>
  <si>
    <t>15.11.2022</t>
  </si>
  <si>
    <t>16.11.2022</t>
  </si>
  <si>
    <t>04.01.2023</t>
  </si>
  <si>
    <t>09.01.2023</t>
  </si>
  <si>
    <t>10.12.2022</t>
  </si>
  <si>
    <t>01.06.2023</t>
  </si>
  <si>
    <t>07.06.2023</t>
  </si>
  <si>
    <t>06.05.2023</t>
  </si>
  <si>
    <t>04.01.2022</t>
  </si>
  <si>
    <t>27.12.2022</t>
  </si>
  <si>
    <t>02.01.2023</t>
  </si>
  <si>
    <t>04.05.2023</t>
  </si>
  <si>
    <t>05.05.2023</t>
  </si>
  <si>
    <t>08.07.2021</t>
  </si>
  <si>
    <t>09.07.2021</t>
  </si>
  <si>
    <t>06.07.2021</t>
  </si>
  <si>
    <t>07.07.2021</t>
  </si>
  <si>
    <t>05.07.2021</t>
  </si>
  <si>
    <t>02.03.2023</t>
  </si>
  <si>
    <t>30.04.2023</t>
  </si>
  <si>
    <t>03.05.2023</t>
  </si>
  <si>
    <t>31.05.2023</t>
  </si>
  <si>
    <t>03.07.2021</t>
  </si>
  <si>
    <t>01.04.2022</t>
  </si>
  <si>
    <t>01.03.2023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</si>
</sst>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21" xfId="0" applyFont="1" applyNumberFormat="1"/>
    <xf borderId="0" fillId="0" fontId="2" numFmtId="49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0.29"/>
    <col customWidth="1" min="3" max="3" width="17.71"/>
    <col customWidth="1" min="4" max="4" width="11.29"/>
    <col customWidth="1" min="5" max="5" width="14.14"/>
    <col customWidth="1" min="6" max="7" width="8.71"/>
    <col customWidth="1" min="8" max="8" width="6.43"/>
    <col customWidth="1" min="9" max="9" width="9.29"/>
    <col customWidth="1" min="10" max="10" width="6.71"/>
    <col customWidth="1" min="11" max="11" width="39.57"/>
    <col customWidth="1" min="12" max="12" width="11.29"/>
    <col customWidth="1" min="13" max="13" width="10.14"/>
    <col customWidth="1" min="14" max="14" width="9.29"/>
    <col customWidth="1" min="15" max="15" width="10.14"/>
    <col customWidth="1" min="16" max="16" width="10.0"/>
    <col customWidth="1" min="17" max="17" width="12.29"/>
    <col customWidth="1" min="1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4.25" customHeight="1">
      <c r="A2" s="1" t="s">
        <v>17</v>
      </c>
      <c r="B2" s="2" t="s">
        <v>18</v>
      </c>
      <c r="C2" s="1" t="s">
        <v>19</v>
      </c>
      <c r="D2" s="2" t="s">
        <v>20</v>
      </c>
      <c r="E2" s="1" t="s">
        <v>21</v>
      </c>
      <c r="F2" s="2" t="s">
        <v>22</v>
      </c>
      <c r="G2" s="2">
        <v>1214.0</v>
      </c>
      <c r="H2" s="2">
        <v>20.0</v>
      </c>
      <c r="I2" s="2">
        <v>63.0</v>
      </c>
      <c r="J2" s="2">
        <v>63.0</v>
      </c>
      <c r="K2" s="1" t="s">
        <v>23</v>
      </c>
      <c r="L2" s="2" t="s">
        <v>24</v>
      </c>
      <c r="M2" s="2" t="s">
        <v>25</v>
      </c>
      <c r="N2" s="3">
        <v>0.25</v>
      </c>
      <c r="O2" s="2" t="s">
        <v>26</v>
      </c>
      <c r="P2" s="3">
        <v>0.5833333333333334</v>
      </c>
      <c r="Q2" s="2" t="s">
        <v>27</v>
      </c>
    </row>
    <row r="3" ht="14.25" customHeight="1">
      <c r="A3" s="1" t="s">
        <v>17</v>
      </c>
      <c r="B3" s="2" t="s">
        <v>18</v>
      </c>
      <c r="C3" s="1" t="s">
        <v>19</v>
      </c>
      <c r="D3" s="2" t="s">
        <v>20</v>
      </c>
      <c r="E3" s="1" t="s">
        <v>21</v>
      </c>
      <c r="F3" s="2" t="s">
        <v>22</v>
      </c>
      <c r="G3" s="2">
        <v>1174.0</v>
      </c>
      <c r="H3" s="2">
        <v>10.0</v>
      </c>
      <c r="I3" s="2">
        <v>25.0</v>
      </c>
      <c r="J3" s="2">
        <v>25.0</v>
      </c>
      <c r="K3" s="1" t="s">
        <v>28</v>
      </c>
      <c r="L3" s="2" t="s">
        <v>24</v>
      </c>
      <c r="M3" s="2" t="s">
        <v>29</v>
      </c>
      <c r="N3" s="3">
        <v>0.75</v>
      </c>
      <c r="O3" s="2" t="s">
        <v>29</v>
      </c>
      <c r="P3" s="3">
        <v>0.9166666666666666</v>
      </c>
      <c r="Q3" s="2" t="s">
        <v>27</v>
      </c>
    </row>
    <row r="4" ht="14.25" customHeight="1">
      <c r="A4" s="1" t="s">
        <v>17</v>
      </c>
      <c r="B4" s="2" t="s">
        <v>18</v>
      </c>
      <c r="C4" s="1" t="s">
        <v>19</v>
      </c>
      <c r="D4" s="2" t="s">
        <v>20</v>
      </c>
      <c r="E4" s="1" t="s">
        <v>21</v>
      </c>
      <c r="F4" s="2" t="s">
        <v>22</v>
      </c>
      <c r="G4" s="2">
        <v>1165.0</v>
      </c>
      <c r="H4" s="2">
        <v>20.0</v>
      </c>
      <c r="I4" s="2">
        <v>63.0</v>
      </c>
      <c r="J4" s="2">
        <v>63.0</v>
      </c>
      <c r="K4" s="1" t="s">
        <v>23</v>
      </c>
      <c r="L4" s="2" t="s">
        <v>24</v>
      </c>
      <c r="M4" s="2" t="s">
        <v>30</v>
      </c>
      <c r="N4" s="3">
        <v>0.5833333333333334</v>
      </c>
      <c r="O4" s="2" t="s">
        <v>31</v>
      </c>
      <c r="P4" s="3">
        <v>0.9166666666666666</v>
      </c>
      <c r="Q4" s="2" t="s">
        <v>27</v>
      </c>
    </row>
    <row r="5" ht="14.25" customHeight="1">
      <c r="A5" s="1" t="s">
        <v>17</v>
      </c>
      <c r="B5" s="2" t="s">
        <v>18</v>
      </c>
      <c r="C5" s="1" t="s">
        <v>19</v>
      </c>
      <c r="D5" s="2" t="s">
        <v>20</v>
      </c>
      <c r="E5" s="1" t="s">
        <v>21</v>
      </c>
      <c r="F5" s="2" t="s">
        <v>22</v>
      </c>
      <c r="G5" s="2">
        <v>1117.0</v>
      </c>
      <c r="H5" s="2">
        <v>20.0</v>
      </c>
      <c r="I5" s="2">
        <v>63.0</v>
      </c>
      <c r="J5" s="2">
        <v>63.0</v>
      </c>
      <c r="K5" s="1" t="s">
        <v>23</v>
      </c>
      <c r="L5" s="2" t="s">
        <v>24</v>
      </c>
      <c r="M5" s="2" t="s">
        <v>32</v>
      </c>
      <c r="N5" s="3">
        <v>0.5833333333333334</v>
      </c>
      <c r="O5" s="2" t="s">
        <v>33</v>
      </c>
      <c r="P5" s="3">
        <v>0.5833333333333334</v>
      </c>
      <c r="Q5" s="2" t="s">
        <v>27</v>
      </c>
    </row>
    <row r="6" ht="14.25" customHeight="1">
      <c r="A6" s="1" t="s">
        <v>17</v>
      </c>
      <c r="B6" s="2" t="s">
        <v>18</v>
      </c>
      <c r="C6" s="1" t="s">
        <v>19</v>
      </c>
      <c r="D6" s="2" t="s">
        <v>20</v>
      </c>
      <c r="E6" s="1" t="s">
        <v>21</v>
      </c>
      <c r="F6" s="2" t="s">
        <v>22</v>
      </c>
      <c r="G6" s="2">
        <v>1112.0</v>
      </c>
      <c r="H6" s="2">
        <v>50.0</v>
      </c>
      <c r="I6" s="2">
        <v>6.0</v>
      </c>
      <c r="J6" s="2">
        <v>6.0</v>
      </c>
      <c r="K6" s="1" t="s">
        <v>34</v>
      </c>
      <c r="L6" s="2" t="s">
        <v>24</v>
      </c>
      <c r="M6" s="2" t="s">
        <v>35</v>
      </c>
      <c r="N6" s="3">
        <v>0.25</v>
      </c>
      <c r="O6" s="2" t="s">
        <v>35</v>
      </c>
      <c r="P6" s="3">
        <v>0.5833333333333334</v>
      </c>
      <c r="Q6" s="2" t="s">
        <v>27</v>
      </c>
    </row>
    <row r="7" ht="14.25" customHeight="1">
      <c r="A7" s="1" t="s">
        <v>17</v>
      </c>
      <c r="B7" s="2" t="s">
        <v>18</v>
      </c>
      <c r="C7" s="1" t="s">
        <v>19</v>
      </c>
      <c r="D7" s="2" t="s">
        <v>20</v>
      </c>
      <c r="E7" s="1" t="s">
        <v>21</v>
      </c>
      <c r="F7" s="2" t="s">
        <v>22</v>
      </c>
      <c r="G7" s="2">
        <v>1111.0</v>
      </c>
      <c r="H7" s="2">
        <v>10.0</v>
      </c>
      <c r="I7" s="2">
        <v>25.0</v>
      </c>
      <c r="J7" s="2">
        <v>25.0</v>
      </c>
      <c r="K7" s="1" t="s">
        <v>28</v>
      </c>
      <c r="L7" s="2" t="s">
        <v>24</v>
      </c>
      <c r="M7" s="2" t="s">
        <v>36</v>
      </c>
      <c r="N7" s="3">
        <v>0.5833333333333334</v>
      </c>
      <c r="O7" s="2" t="s">
        <v>37</v>
      </c>
      <c r="P7" s="3">
        <v>0.5833333333333334</v>
      </c>
      <c r="Q7" s="2" t="s">
        <v>27</v>
      </c>
    </row>
    <row r="8" ht="14.25" customHeight="1">
      <c r="A8" s="1" t="s">
        <v>17</v>
      </c>
      <c r="B8" s="2" t="s">
        <v>18</v>
      </c>
      <c r="C8" s="1" t="s">
        <v>19</v>
      </c>
      <c r="D8" s="2" t="s">
        <v>20</v>
      </c>
      <c r="E8" s="1" t="s">
        <v>21</v>
      </c>
      <c r="F8" s="2" t="s">
        <v>22</v>
      </c>
      <c r="G8" s="2">
        <v>1110.0</v>
      </c>
      <c r="H8" s="2">
        <v>20.0</v>
      </c>
      <c r="I8" s="2">
        <v>63.0</v>
      </c>
      <c r="J8" s="2">
        <v>63.0</v>
      </c>
      <c r="K8" s="1" t="s">
        <v>23</v>
      </c>
      <c r="L8" s="2" t="s">
        <v>24</v>
      </c>
      <c r="M8" s="2" t="s">
        <v>38</v>
      </c>
      <c r="N8" s="3">
        <v>0.5833333333333334</v>
      </c>
      <c r="O8" s="2" t="s">
        <v>39</v>
      </c>
      <c r="P8" s="3">
        <v>0.5833333333333334</v>
      </c>
      <c r="Q8" s="2" t="s">
        <v>27</v>
      </c>
      <c r="S8" s="4" t="str">
        <f>IFERROR(__xludf.DUMMYFUNCTION("UNIQUE(K2:K500)"),"MACHINING")</f>
        <v>MACHINING</v>
      </c>
    </row>
    <row r="9" ht="14.25" customHeight="1">
      <c r="A9" s="1" t="s">
        <v>17</v>
      </c>
      <c r="B9" s="2" t="s">
        <v>18</v>
      </c>
      <c r="C9" s="1" t="s">
        <v>19</v>
      </c>
      <c r="D9" s="2" t="s">
        <v>20</v>
      </c>
      <c r="E9" s="1" t="s">
        <v>21</v>
      </c>
      <c r="F9" s="2" t="s">
        <v>22</v>
      </c>
      <c r="G9" s="2">
        <v>1109.0</v>
      </c>
      <c r="H9" s="2">
        <v>10.0</v>
      </c>
      <c r="I9" s="2">
        <v>25.0</v>
      </c>
      <c r="J9" s="2">
        <v>25.0</v>
      </c>
      <c r="K9" s="1" t="s">
        <v>28</v>
      </c>
      <c r="L9" s="2" t="s">
        <v>24</v>
      </c>
      <c r="M9" s="2" t="s">
        <v>36</v>
      </c>
      <c r="N9" s="3">
        <v>0.25</v>
      </c>
      <c r="O9" s="2" t="s">
        <v>36</v>
      </c>
      <c r="P9" s="3">
        <v>0.5833333333333334</v>
      </c>
      <c r="Q9" s="2" t="s">
        <v>27</v>
      </c>
      <c r="S9" s="4" t="str">
        <f>IFERROR(__xludf.DUMMYFUNCTION("""COMPUTED_VALUE"""),"ROUGH TURNING")</f>
        <v>ROUGH TURNING</v>
      </c>
    </row>
    <row r="10" ht="14.25" customHeight="1">
      <c r="A10" s="1" t="s">
        <v>17</v>
      </c>
      <c r="B10" s="2" t="s">
        <v>18</v>
      </c>
      <c r="C10" s="1" t="s">
        <v>19</v>
      </c>
      <c r="D10" s="2" t="s">
        <v>20</v>
      </c>
      <c r="E10" s="1" t="s">
        <v>21</v>
      </c>
      <c r="F10" s="2" t="s">
        <v>22</v>
      </c>
      <c r="G10" s="2">
        <v>1108.0</v>
      </c>
      <c r="H10" s="2">
        <v>50.0</v>
      </c>
      <c r="I10" s="2">
        <v>6.0</v>
      </c>
      <c r="J10" s="2">
        <v>6.0</v>
      </c>
      <c r="K10" s="1" t="s">
        <v>34</v>
      </c>
      <c r="L10" s="2" t="s">
        <v>24</v>
      </c>
      <c r="M10" s="2" t="s">
        <v>40</v>
      </c>
      <c r="N10" s="3">
        <v>0.25</v>
      </c>
      <c r="O10" s="2" t="s">
        <v>40</v>
      </c>
      <c r="P10" s="3">
        <v>0.5833333333333334</v>
      </c>
      <c r="Q10" s="2" t="s">
        <v>27</v>
      </c>
      <c r="S10" s="4" t="str">
        <f>IFERROR(__xludf.DUMMYFUNCTION("""COMPUTED_VALUE"""),"HOLD ON OD BY 4 JAWS SET AS/EXISTNG FACE")</f>
        <v>HOLD ON OD BY 4 JAWS SET AS/EXISTNG FACE</v>
      </c>
    </row>
    <row r="11" ht="14.25" customHeight="1">
      <c r="A11" s="1" t="s">
        <v>17</v>
      </c>
      <c r="B11" s="2" t="s">
        <v>18</v>
      </c>
      <c r="C11" s="1" t="s">
        <v>19</v>
      </c>
      <c r="D11" s="2" t="s">
        <v>20</v>
      </c>
      <c r="E11" s="1" t="s">
        <v>21</v>
      </c>
      <c r="F11" s="2" t="s">
        <v>22</v>
      </c>
      <c r="G11" s="2">
        <v>1107.0</v>
      </c>
      <c r="H11" s="2">
        <v>20.0</v>
      </c>
      <c r="I11" s="2">
        <v>63.0</v>
      </c>
      <c r="J11" s="2">
        <v>63.0</v>
      </c>
      <c r="K11" s="1" t="s">
        <v>23</v>
      </c>
      <c r="L11" s="2" t="s">
        <v>24</v>
      </c>
      <c r="M11" s="2" t="s">
        <v>41</v>
      </c>
      <c r="N11" s="3">
        <v>0.5833333333333334</v>
      </c>
      <c r="O11" s="2" t="s">
        <v>42</v>
      </c>
      <c r="P11" s="3">
        <v>0.5833333333333334</v>
      </c>
      <c r="Q11" s="2" t="s">
        <v>27</v>
      </c>
      <c r="S11" s="4" t="str">
        <f>IFERROR(__xludf.DUMMYFUNCTION("""COMPUTED_VALUE"""),"DRILL 4 HOLES Dia44 AS/MARKING.")</f>
        <v>DRILL 4 HOLES Dia44 AS/MARKING.</v>
      </c>
    </row>
    <row r="12" ht="14.25" customHeight="1">
      <c r="A12" s="1" t="s">
        <v>17</v>
      </c>
      <c r="B12" s="2" t="s">
        <v>18</v>
      </c>
      <c r="C12" s="1" t="s">
        <v>19</v>
      </c>
      <c r="D12" s="2" t="s">
        <v>20</v>
      </c>
      <c r="E12" s="1" t="s">
        <v>21</v>
      </c>
      <c r="F12" s="2" t="s">
        <v>22</v>
      </c>
      <c r="G12" s="2">
        <v>1106.0</v>
      </c>
      <c r="H12" s="2">
        <v>10.0</v>
      </c>
      <c r="I12" s="2">
        <v>25.0</v>
      </c>
      <c r="J12" s="2">
        <v>25.0</v>
      </c>
      <c r="K12" s="1" t="s">
        <v>28</v>
      </c>
      <c r="L12" s="2" t="s">
        <v>24</v>
      </c>
      <c r="M12" s="2" t="s">
        <v>41</v>
      </c>
      <c r="N12" s="3">
        <v>0.25</v>
      </c>
      <c r="O12" s="2" t="s">
        <v>41</v>
      </c>
      <c r="P12" s="3">
        <v>0.5833333333333334</v>
      </c>
      <c r="Q12" s="2" t="s">
        <v>27</v>
      </c>
      <c r="S12" s="4" t="str">
        <f>IFERROR(__xludf.DUMMYFUNCTION("""COMPUTED_VALUE"""),"SLOTTING KEYWAY.")</f>
        <v>SLOTTING KEYWAY.</v>
      </c>
    </row>
    <row r="13" ht="14.25" customHeight="1">
      <c r="A13" s="1" t="s">
        <v>17</v>
      </c>
      <c r="B13" s="2" t="s">
        <v>18</v>
      </c>
      <c r="C13" s="1" t="s">
        <v>19</v>
      </c>
      <c r="D13" s="2" t="s">
        <v>20</v>
      </c>
      <c r="E13" s="1" t="s">
        <v>21</v>
      </c>
      <c r="F13" s="2" t="s">
        <v>22</v>
      </c>
      <c r="G13" s="2">
        <v>1105.0</v>
      </c>
      <c r="H13" s="2">
        <v>10.0</v>
      </c>
      <c r="I13" s="2">
        <v>25.0</v>
      </c>
      <c r="J13" s="2">
        <v>25.0</v>
      </c>
      <c r="K13" s="1" t="s">
        <v>28</v>
      </c>
      <c r="L13" s="2" t="s">
        <v>24</v>
      </c>
      <c r="M13" s="2" t="s">
        <v>32</v>
      </c>
      <c r="N13" s="3">
        <v>0.25</v>
      </c>
      <c r="O13" s="2" t="s">
        <v>32</v>
      </c>
      <c r="P13" s="3">
        <v>0.5833333333333334</v>
      </c>
      <c r="Q13" s="2" t="s">
        <v>27</v>
      </c>
      <c r="S13" s="4"/>
    </row>
    <row r="14" ht="14.25" customHeight="1">
      <c r="A14" s="1" t="s">
        <v>17</v>
      </c>
      <c r="B14" s="2" t="s">
        <v>18</v>
      </c>
      <c r="C14" s="1" t="s">
        <v>19</v>
      </c>
      <c r="D14" s="2" t="s">
        <v>43</v>
      </c>
      <c r="E14" s="1" t="s">
        <v>44</v>
      </c>
      <c r="F14" s="2" t="s">
        <v>22</v>
      </c>
      <c r="G14" s="2">
        <v>1101.0</v>
      </c>
      <c r="H14" s="2">
        <v>40.0</v>
      </c>
      <c r="I14" s="2">
        <v>6.0</v>
      </c>
      <c r="J14" s="2">
        <v>6.0</v>
      </c>
      <c r="K14" s="1" t="s">
        <v>45</v>
      </c>
      <c r="L14" s="2" t="s">
        <v>24</v>
      </c>
      <c r="M14" s="2" t="s">
        <v>46</v>
      </c>
      <c r="N14" s="3">
        <v>0.5833333333333334</v>
      </c>
      <c r="O14" s="2" t="s">
        <v>46</v>
      </c>
      <c r="P14" s="3">
        <v>0.9166666666666666</v>
      </c>
      <c r="Q14" s="2" t="s">
        <v>27</v>
      </c>
      <c r="S14" s="4" t="str">
        <f>IFERROR(__xludf.DUMMYFUNCTION("UNIQUE(E2:E500)"),"EB-1B-VBOR")</f>
        <v>EB-1B-VBOR</v>
      </c>
    </row>
    <row r="15" ht="14.25" customHeight="1">
      <c r="A15" s="1" t="s">
        <v>17</v>
      </c>
      <c r="B15" s="2" t="s">
        <v>18</v>
      </c>
      <c r="C15" s="1" t="s">
        <v>19</v>
      </c>
      <c r="D15" s="2" t="s">
        <v>20</v>
      </c>
      <c r="E15" s="1" t="s">
        <v>21</v>
      </c>
      <c r="F15" s="2" t="s">
        <v>22</v>
      </c>
      <c r="G15" s="2">
        <v>1088.0</v>
      </c>
      <c r="H15" s="2">
        <v>10.0</v>
      </c>
      <c r="I15" s="2">
        <v>25.0</v>
      </c>
      <c r="J15" s="2">
        <v>25.0</v>
      </c>
      <c r="K15" s="1" t="s">
        <v>28</v>
      </c>
      <c r="L15" s="2" t="s">
        <v>24</v>
      </c>
      <c r="M15" s="2" t="s">
        <v>33</v>
      </c>
      <c r="N15" s="3">
        <v>0.5833333333333334</v>
      </c>
      <c r="O15" s="2" t="s">
        <v>33</v>
      </c>
      <c r="P15" s="3">
        <v>0.9166666666666666</v>
      </c>
      <c r="Q15" s="2" t="s">
        <v>27</v>
      </c>
      <c r="S15" s="4" t="str">
        <f>IFERROR(__xludf.DUMMYFUNCTION("""COMPUTED_VALUE"""),"EB-60C-RDRILL")</f>
        <v>EB-60C-RDRILL</v>
      </c>
    </row>
    <row r="16" ht="14.25" customHeight="1">
      <c r="A16" s="1" t="s">
        <v>17</v>
      </c>
      <c r="B16" s="2" t="s">
        <v>18</v>
      </c>
      <c r="C16" s="1" t="s">
        <v>19</v>
      </c>
      <c r="D16" s="2" t="s">
        <v>20</v>
      </c>
      <c r="E16" s="1" t="s">
        <v>21</v>
      </c>
      <c r="F16" s="2" t="s">
        <v>22</v>
      </c>
      <c r="G16" s="2">
        <v>1069.0</v>
      </c>
      <c r="H16" s="2">
        <v>50.0</v>
      </c>
      <c r="I16" s="2">
        <v>6.0</v>
      </c>
      <c r="J16" s="2">
        <v>6.0</v>
      </c>
      <c r="K16" s="1" t="s">
        <v>34</v>
      </c>
      <c r="L16" s="2" t="s">
        <v>24</v>
      </c>
      <c r="M16" s="2" t="s">
        <v>47</v>
      </c>
      <c r="N16" s="3">
        <v>0.5833333333333334</v>
      </c>
      <c r="O16" s="2" t="s">
        <v>48</v>
      </c>
      <c r="P16" s="3">
        <v>0.5833333333333334</v>
      </c>
      <c r="Q16" s="2" t="s">
        <v>27</v>
      </c>
      <c r="S16" s="4" t="str">
        <f>IFERROR(__xludf.DUMMYFUNCTION("""COMPUTED_VALUE"""),"EB-60B-RDRILL")</f>
        <v>EB-60B-RDRILL</v>
      </c>
    </row>
    <row r="17" ht="14.25" customHeight="1">
      <c r="A17" s="1" t="s">
        <v>17</v>
      </c>
      <c r="B17" s="2" t="s">
        <v>18</v>
      </c>
      <c r="C17" s="1" t="s">
        <v>19</v>
      </c>
      <c r="D17" s="2" t="s">
        <v>20</v>
      </c>
      <c r="E17" s="1" t="s">
        <v>21</v>
      </c>
      <c r="F17" s="2" t="s">
        <v>22</v>
      </c>
      <c r="G17" s="2">
        <v>1063.0</v>
      </c>
      <c r="H17" s="2">
        <v>50.0</v>
      </c>
      <c r="I17" s="2">
        <v>6.0</v>
      </c>
      <c r="J17" s="2">
        <v>6.0</v>
      </c>
      <c r="K17" s="1" t="s">
        <v>34</v>
      </c>
      <c r="L17" s="2" t="s">
        <v>24</v>
      </c>
      <c r="M17" s="2" t="s">
        <v>49</v>
      </c>
      <c r="N17" s="3">
        <v>0.5833333333333334</v>
      </c>
      <c r="O17" s="2" t="s">
        <v>50</v>
      </c>
      <c r="P17" s="3">
        <v>0.9166666666666666</v>
      </c>
      <c r="Q17" s="2" t="s">
        <v>27</v>
      </c>
      <c r="S17" s="4" t="str">
        <f>IFERROR(__xludf.DUMMYFUNCTION("""COMPUTED_VALUE"""),"HB-25-SLOT")</f>
        <v>HB-25-SLOT</v>
      </c>
    </row>
    <row r="18" ht="14.25" customHeight="1">
      <c r="A18" s="1" t="s">
        <v>17</v>
      </c>
      <c r="B18" s="2" t="s">
        <v>18</v>
      </c>
      <c r="C18" s="1" t="s">
        <v>19</v>
      </c>
      <c r="D18" s="2" t="s">
        <v>51</v>
      </c>
      <c r="E18" s="1" t="s">
        <v>52</v>
      </c>
      <c r="F18" s="2" t="s">
        <v>22</v>
      </c>
      <c r="G18" s="2">
        <v>1001.0</v>
      </c>
      <c r="H18" s="2">
        <v>40.0</v>
      </c>
      <c r="I18" s="2">
        <v>6.0</v>
      </c>
      <c r="J18" s="2">
        <v>6.0</v>
      </c>
      <c r="K18" s="1" t="s">
        <v>45</v>
      </c>
      <c r="L18" s="2" t="s">
        <v>24</v>
      </c>
      <c r="M18" s="2" t="s">
        <v>53</v>
      </c>
      <c r="N18" s="3">
        <v>0.25</v>
      </c>
      <c r="O18" s="2" t="s">
        <v>53</v>
      </c>
      <c r="P18" s="3">
        <v>0.5833333333333334</v>
      </c>
      <c r="Q18" s="2" t="s">
        <v>27</v>
      </c>
      <c r="S18" s="4" t="str">
        <f>IFERROR(__xludf.DUMMYFUNCTION("""COMPUTED_VALUE"""),"LB-26B-SLOT")</f>
        <v>LB-26B-SLOT</v>
      </c>
    </row>
    <row r="19" ht="14.25" customHeight="1">
      <c r="A19" s="1" t="s">
        <v>17</v>
      </c>
      <c r="B19" s="2" t="s">
        <v>18</v>
      </c>
      <c r="C19" s="1" t="s">
        <v>19</v>
      </c>
      <c r="D19" s="2" t="s">
        <v>51</v>
      </c>
      <c r="E19" s="1" t="s">
        <v>52</v>
      </c>
      <c r="F19" s="2" t="s">
        <v>22</v>
      </c>
      <c r="G19" s="2">
        <v>1000.0</v>
      </c>
      <c r="H19" s="2">
        <v>40.0</v>
      </c>
      <c r="I19" s="2">
        <v>6.0</v>
      </c>
      <c r="J19" s="2">
        <v>6.0</v>
      </c>
      <c r="K19" s="1" t="s">
        <v>45</v>
      </c>
      <c r="L19" s="2" t="s">
        <v>24</v>
      </c>
      <c r="M19" s="2" t="s">
        <v>53</v>
      </c>
      <c r="N19" s="3">
        <v>0.5833333333333334</v>
      </c>
      <c r="O19" s="2" t="s">
        <v>53</v>
      </c>
      <c r="P19" s="3">
        <v>0.9166666666666666</v>
      </c>
      <c r="Q19" s="2" t="s">
        <v>27</v>
      </c>
      <c r="S19" s="4" t="str">
        <f>IFERROR(__xludf.DUMMYFUNCTION("""COMPUTED_VALUE"""),"HB-02-VBOR")</f>
        <v>HB-02-VBOR</v>
      </c>
    </row>
    <row r="20" ht="14.25" customHeight="1">
      <c r="A20" s="1" t="s">
        <v>17</v>
      </c>
      <c r="B20" s="2" t="s">
        <v>18</v>
      </c>
      <c r="C20" s="1" t="s">
        <v>19</v>
      </c>
      <c r="D20" s="2" t="s">
        <v>54</v>
      </c>
      <c r="E20" s="1" t="s">
        <v>55</v>
      </c>
      <c r="F20" s="2" t="s">
        <v>22</v>
      </c>
      <c r="G20" s="2">
        <v>921.0</v>
      </c>
      <c r="H20" s="2">
        <v>30.0</v>
      </c>
      <c r="I20" s="2">
        <v>6.0</v>
      </c>
      <c r="J20" s="2">
        <v>6.0</v>
      </c>
      <c r="K20" s="1" t="s">
        <v>56</v>
      </c>
      <c r="L20" s="2" t="s">
        <v>24</v>
      </c>
      <c r="M20" s="2" t="s">
        <v>57</v>
      </c>
      <c r="N20" s="3">
        <v>0.5833333333333334</v>
      </c>
      <c r="O20" s="2" t="s">
        <v>57</v>
      </c>
      <c r="P20" s="3">
        <v>0.9166666666666666</v>
      </c>
      <c r="Q20" s="2" t="s">
        <v>27</v>
      </c>
      <c r="S20" s="4" t="str">
        <f>IFERROR(__xludf.DUMMYFUNCTION("""COMPUTED_VALUE"""),"EB-4D-VBOR")</f>
        <v>EB-4D-VBOR</v>
      </c>
    </row>
    <row r="21" ht="14.25" customHeight="1">
      <c r="A21" s="1" t="s">
        <v>17</v>
      </c>
      <c r="B21" s="2" t="s">
        <v>18</v>
      </c>
      <c r="C21" s="1" t="s">
        <v>19</v>
      </c>
      <c r="D21" s="2" t="s">
        <v>20</v>
      </c>
      <c r="E21" s="1" t="s">
        <v>21</v>
      </c>
      <c r="F21" s="2" t="s">
        <v>22</v>
      </c>
      <c r="G21" s="2">
        <v>916.0</v>
      </c>
      <c r="H21" s="2">
        <v>10.0</v>
      </c>
      <c r="I21" s="2">
        <v>25.0</v>
      </c>
      <c r="J21" s="2">
        <v>20.0</v>
      </c>
      <c r="K21" s="1" t="s">
        <v>28</v>
      </c>
      <c r="L21" s="2" t="s">
        <v>24</v>
      </c>
      <c r="M21" s="2" t="s">
        <v>58</v>
      </c>
      <c r="N21" s="3">
        <v>0.5833333333333334</v>
      </c>
      <c r="O21" s="2" t="s">
        <v>58</v>
      </c>
      <c r="P21" s="3">
        <v>0.9166666666666666</v>
      </c>
      <c r="Q21" s="2" t="s">
        <v>27</v>
      </c>
      <c r="S21" s="4"/>
    </row>
    <row r="22" ht="14.25" customHeight="1">
      <c r="A22" s="1" t="s">
        <v>17</v>
      </c>
      <c r="B22" s="2" t="s">
        <v>18</v>
      </c>
      <c r="C22" s="1" t="s">
        <v>19</v>
      </c>
      <c r="D22" s="2" t="s">
        <v>20</v>
      </c>
      <c r="E22" s="1" t="s">
        <v>21</v>
      </c>
      <c r="F22" s="2" t="s">
        <v>22</v>
      </c>
      <c r="G22" s="2">
        <v>902.0</v>
      </c>
      <c r="H22" s="2">
        <v>10.0</v>
      </c>
      <c r="I22" s="2">
        <v>25.0</v>
      </c>
      <c r="J22" s="2">
        <v>20.0</v>
      </c>
      <c r="K22" s="1" t="s">
        <v>28</v>
      </c>
      <c r="L22" s="2" t="s">
        <v>24</v>
      </c>
      <c r="M22" s="2" t="s">
        <v>59</v>
      </c>
      <c r="N22" s="3">
        <v>0.5833333333333334</v>
      </c>
      <c r="O22" s="2" t="s">
        <v>59</v>
      </c>
      <c r="P22" s="3">
        <v>0.9166666666666666</v>
      </c>
      <c r="Q22" s="2" t="s">
        <v>27</v>
      </c>
    </row>
    <row r="23" ht="14.25" customHeight="1">
      <c r="A23" s="1" t="s">
        <v>17</v>
      </c>
      <c r="B23" s="2" t="s">
        <v>18</v>
      </c>
      <c r="C23" s="1" t="s">
        <v>19</v>
      </c>
      <c r="D23" s="2" t="s">
        <v>20</v>
      </c>
      <c r="E23" s="1" t="s">
        <v>21</v>
      </c>
      <c r="F23" s="2" t="s">
        <v>22</v>
      </c>
      <c r="G23" s="2">
        <v>887.0</v>
      </c>
      <c r="H23" s="2">
        <v>50.0</v>
      </c>
      <c r="I23" s="2">
        <v>6.0</v>
      </c>
      <c r="J23" s="2">
        <v>6.0</v>
      </c>
      <c r="K23" s="1" t="s">
        <v>34</v>
      </c>
      <c r="L23" s="2" t="s">
        <v>24</v>
      </c>
      <c r="M23" s="2" t="s">
        <v>60</v>
      </c>
      <c r="N23" s="3">
        <v>0.5833333333333334</v>
      </c>
      <c r="O23" s="2" t="s">
        <v>60</v>
      </c>
      <c r="P23" s="3">
        <v>0.9166666666666666</v>
      </c>
      <c r="Q23" s="2" t="s">
        <v>27</v>
      </c>
    </row>
    <row r="24" ht="14.25" customHeight="1">
      <c r="A24" s="1" t="s">
        <v>17</v>
      </c>
      <c r="B24" s="2" t="s">
        <v>18</v>
      </c>
      <c r="C24" s="1" t="s">
        <v>19</v>
      </c>
      <c r="D24" s="2" t="s">
        <v>20</v>
      </c>
      <c r="E24" s="1" t="s">
        <v>21</v>
      </c>
      <c r="F24" s="2" t="s">
        <v>22</v>
      </c>
      <c r="G24" s="2">
        <v>877.0</v>
      </c>
      <c r="H24" s="2">
        <v>10.0</v>
      </c>
      <c r="I24" s="2">
        <v>25.0</v>
      </c>
      <c r="J24" s="2">
        <v>20.0</v>
      </c>
      <c r="K24" s="1" t="s">
        <v>28</v>
      </c>
      <c r="L24" s="2" t="s">
        <v>24</v>
      </c>
      <c r="M24" s="2" t="s">
        <v>61</v>
      </c>
      <c r="N24" s="3">
        <v>0.25</v>
      </c>
      <c r="O24" s="2" t="s">
        <v>61</v>
      </c>
      <c r="P24" s="3">
        <v>0.5833333333333334</v>
      </c>
      <c r="Q24" s="2" t="s">
        <v>27</v>
      </c>
    </row>
    <row r="25" ht="14.25" customHeight="1">
      <c r="A25" s="1" t="s">
        <v>17</v>
      </c>
      <c r="B25" s="2" t="s">
        <v>18</v>
      </c>
      <c r="C25" s="1" t="s">
        <v>19</v>
      </c>
      <c r="D25" s="2" t="s">
        <v>51</v>
      </c>
      <c r="E25" s="1" t="s">
        <v>52</v>
      </c>
      <c r="F25" s="2" t="s">
        <v>22</v>
      </c>
      <c r="G25" s="2">
        <v>877.0</v>
      </c>
      <c r="H25" s="2">
        <v>40.0</v>
      </c>
      <c r="I25" s="2">
        <v>6.0</v>
      </c>
      <c r="J25" s="2">
        <v>6.0</v>
      </c>
      <c r="K25" s="1" t="s">
        <v>45</v>
      </c>
      <c r="L25" s="2" t="s">
        <v>24</v>
      </c>
      <c r="M25" s="2" t="s">
        <v>62</v>
      </c>
      <c r="N25" s="3">
        <v>0.25</v>
      </c>
      <c r="O25" s="2" t="s">
        <v>62</v>
      </c>
      <c r="P25" s="3">
        <v>0.5833333333333334</v>
      </c>
      <c r="Q25" s="2" t="s">
        <v>27</v>
      </c>
    </row>
    <row r="26" ht="14.25" customHeight="1">
      <c r="A26" s="1" t="s">
        <v>17</v>
      </c>
      <c r="B26" s="2" t="s">
        <v>18</v>
      </c>
      <c r="C26" s="1" t="s">
        <v>19</v>
      </c>
      <c r="D26" s="2" t="s">
        <v>54</v>
      </c>
      <c r="E26" s="1" t="s">
        <v>55</v>
      </c>
      <c r="F26" s="2" t="s">
        <v>22</v>
      </c>
      <c r="G26" s="2">
        <v>876.0</v>
      </c>
      <c r="H26" s="2">
        <v>30.0</v>
      </c>
      <c r="I26" s="2">
        <v>6.0</v>
      </c>
      <c r="J26" s="2">
        <v>6.0</v>
      </c>
      <c r="K26" s="1" t="s">
        <v>56</v>
      </c>
      <c r="L26" s="2" t="s">
        <v>24</v>
      </c>
      <c r="M26" s="2" t="s">
        <v>63</v>
      </c>
      <c r="N26" s="3">
        <v>0.5833333333333334</v>
      </c>
      <c r="O26" s="2" t="s">
        <v>64</v>
      </c>
      <c r="P26" s="3">
        <v>0.9166666666666666</v>
      </c>
      <c r="Q26" s="2" t="s">
        <v>27</v>
      </c>
    </row>
    <row r="27" ht="14.25" customHeight="1">
      <c r="A27" s="1" t="s">
        <v>17</v>
      </c>
      <c r="B27" s="2" t="s">
        <v>18</v>
      </c>
      <c r="C27" s="1" t="s">
        <v>19</v>
      </c>
      <c r="D27" s="2" t="s">
        <v>65</v>
      </c>
      <c r="E27" s="1" t="s">
        <v>66</v>
      </c>
      <c r="F27" s="2" t="s">
        <v>22</v>
      </c>
      <c r="G27" s="2">
        <v>873.0</v>
      </c>
      <c r="H27" s="2">
        <v>30.0</v>
      </c>
      <c r="I27" s="2">
        <v>6.0</v>
      </c>
      <c r="J27" s="2">
        <v>6.0</v>
      </c>
      <c r="K27" s="1" t="s">
        <v>56</v>
      </c>
      <c r="L27" s="2" t="s">
        <v>24</v>
      </c>
      <c r="M27" s="2" t="s">
        <v>67</v>
      </c>
      <c r="N27" s="3">
        <v>0.25</v>
      </c>
      <c r="O27" s="2" t="s">
        <v>67</v>
      </c>
      <c r="P27" s="3">
        <v>0.5833333333333334</v>
      </c>
      <c r="Q27" s="2" t="s">
        <v>27</v>
      </c>
    </row>
    <row r="28" ht="14.25" customHeight="1">
      <c r="A28" s="1" t="s">
        <v>17</v>
      </c>
      <c r="B28" s="2" t="s">
        <v>18</v>
      </c>
      <c r="C28" s="1" t="s">
        <v>19</v>
      </c>
      <c r="D28" s="2" t="s">
        <v>20</v>
      </c>
      <c r="E28" s="1" t="s">
        <v>21</v>
      </c>
      <c r="F28" s="2" t="s">
        <v>22</v>
      </c>
      <c r="G28" s="2">
        <v>853.0</v>
      </c>
      <c r="H28" s="2">
        <v>50.0</v>
      </c>
      <c r="I28" s="2">
        <v>6.0</v>
      </c>
      <c r="J28" s="2">
        <v>6.0</v>
      </c>
      <c r="K28" s="1" t="s">
        <v>34</v>
      </c>
      <c r="L28" s="2" t="s">
        <v>24</v>
      </c>
      <c r="M28" s="2" t="s">
        <v>68</v>
      </c>
      <c r="N28" s="3">
        <v>0.5833333333333334</v>
      </c>
      <c r="O28" s="2" t="s">
        <v>25</v>
      </c>
      <c r="P28" s="3">
        <v>0.9166666666666666</v>
      </c>
      <c r="Q28" s="2" t="s">
        <v>27</v>
      </c>
    </row>
    <row r="29" ht="14.25" customHeight="1">
      <c r="A29" s="1" t="s">
        <v>17</v>
      </c>
      <c r="B29" s="2" t="s">
        <v>18</v>
      </c>
      <c r="C29" s="1" t="s">
        <v>19</v>
      </c>
      <c r="D29" s="2" t="s">
        <v>54</v>
      </c>
      <c r="E29" s="1" t="s">
        <v>55</v>
      </c>
      <c r="F29" s="2" t="s">
        <v>22</v>
      </c>
      <c r="G29" s="2">
        <v>844.0</v>
      </c>
      <c r="H29" s="2">
        <v>30.0</v>
      </c>
      <c r="I29" s="2">
        <v>6.0</v>
      </c>
      <c r="J29" s="2">
        <v>6.0</v>
      </c>
      <c r="K29" s="1" t="s">
        <v>56</v>
      </c>
      <c r="L29" s="2" t="s">
        <v>24</v>
      </c>
      <c r="M29" s="2" t="s">
        <v>69</v>
      </c>
      <c r="N29" s="3">
        <v>0.5833333333333334</v>
      </c>
      <c r="O29" s="2" t="s">
        <v>70</v>
      </c>
      <c r="P29" s="3">
        <v>0.5833333333333334</v>
      </c>
      <c r="Q29" s="2" t="s">
        <v>27</v>
      </c>
    </row>
    <row r="30" ht="14.25" customHeight="1">
      <c r="A30" s="1" t="s">
        <v>17</v>
      </c>
      <c r="B30" s="2" t="s">
        <v>18</v>
      </c>
      <c r="C30" s="1" t="s">
        <v>19</v>
      </c>
      <c r="D30" s="2" t="s">
        <v>51</v>
      </c>
      <c r="E30" s="1" t="s">
        <v>52</v>
      </c>
      <c r="F30" s="2" t="s">
        <v>22</v>
      </c>
      <c r="G30" s="2">
        <v>826.0</v>
      </c>
      <c r="H30" s="2">
        <v>40.0</v>
      </c>
      <c r="I30" s="2">
        <v>6.0</v>
      </c>
      <c r="J30" s="2">
        <v>6.0</v>
      </c>
      <c r="K30" s="1" t="s">
        <v>45</v>
      </c>
      <c r="L30" s="2" t="s">
        <v>24</v>
      </c>
      <c r="M30" s="2" t="s">
        <v>71</v>
      </c>
      <c r="N30" s="3">
        <v>0.25</v>
      </c>
      <c r="O30" s="2" t="s">
        <v>71</v>
      </c>
      <c r="P30" s="3">
        <v>0.5833333333333334</v>
      </c>
      <c r="Q30" s="2" t="s">
        <v>27</v>
      </c>
    </row>
    <row r="31" ht="14.25" customHeight="1">
      <c r="A31" s="1" t="s">
        <v>17</v>
      </c>
      <c r="B31" s="2" t="s">
        <v>18</v>
      </c>
      <c r="C31" s="1" t="s">
        <v>19</v>
      </c>
      <c r="D31" s="2" t="s">
        <v>72</v>
      </c>
      <c r="E31" s="1" t="s">
        <v>73</v>
      </c>
      <c r="F31" s="2" t="s">
        <v>22</v>
      </c>
      <c r="G31" s="2">
        <v>798.0</v>
      </c>
      <c r="H31" s="2">
        <v>10.0</v>
      </c>
      <c r="I31" s="2">
        <v>25.0</v>
      </c>
      <c r="J31" s="2">
        <v>20.0</v>
      </c>
      <c r="K31" s="1" t="s">
        <v>28</v>
      </c>
      <c r="L31" s="2" t="s">
        <v>24</v>
      </c>
      <c r="M31" s="2" t="s">
        <v>30</v>
      </c>
      <c r="N31" s="3">
        <v>0.5833333333333334</v>
      </c>
      <c r="O31" s="2" t="s">
        <v>74</v>
      </c>
      <c r="P31" s="3">
        <v>0.5833333333333334</v>
      </c>
      <c r="Q31" s="2" t="s">
        <v>27</v>
      </c>
    </row>
    <row r="32" ht="14.25" customHeight="1">
      <c r="A32" s="1" t="s">
        <v>17</v>
      </c>
      <c r="B32" s="2" t="s">
        <v>18</v>
      </c>
      <c r="C32" s="1" t="s">
        <v>19</v>
      </c>
      <c r="D32" s="2" t="s">
        <v>20</v>
      </c>
      <c r="E32" s="1" t="s">
        <v>21</v>
      </c>
      <c r="F32" s="2" t="s">
        <v>22</v>
      </c>
      <c r="G32" s="2">
        <v>779.0</v>
      </c>
      <c r="H32" s="2">
        <v>10.0</v>
      </c>
      <c r="I32" s="2">
        <v>25.0</v>
      </c>
      <c r="J32" s="2">
        <v>20.0</v>
      </c>
      <c r="K32" s="1" t="s">
        <v>28</v>
      </c>
      <c r="L32" s="2" t="s">
        <v>24</v>
      </c>
      <c r="M32" s="2" t="s">
        <v>75</v>
      </c>
      <c r="N32" s="3">
        <v>0.5833333333333334</v>
      </c>
      <c r="O32" s="2" t="s">
        <v>76</v>
      </c>
      <c r="P32" s="3">
        <v>0.5833333333333334</v>
      </c>
      <c r="Q32" s="2" t="s">
        <v>27</v>
      </c>
    </row>
    <row r="33" ht="14.25" customHeight="1">
      <c r="A33" s="1" t="s">
        <v>17</v>
      </c>
      <c r="B33" s="2" t="s">
        <v>18</v>
      </c>
      <c r="C33" s="1" t="s">
        <v>19</v>
      </c>
      <c r="D33" s="2" t="s">
        <v>20</v>
      </c>
      <c r="E33" s="1" t="s">
        <v>21</v>
      </c>
      <c r="F33" s="2" t="s">
        <v>22</v>
      </c>
      <c r="G33" s="2">
        <v>753.0</v>
      </c>
      <c r="H33" s="2">
        <v>10.0</v>
      </c>
      <c r="I33" s="2">
        <v>25.0</v>
      </c>
      <c r="J33" s="2">
        <v>25.0</v>
      </c>
      <c r="K33" s="1" t="s">
        <v>28</v>
      </c>
      <c r="L33" s="2" t="s">
        <v>24</v>
      </c>
      <c r="M33" s="2" t="s">
        <v>77</v>
      </c>
      <c r="N33" s="3">
        <v>0.5833333333333334</v>
      </c>
      <c r="O33" s="2" t="s">
        <v>77</v>
      </c>
      <c r="P33" s="3">
        <v>0.9166666666666666</v>
      </c>
      <c r="Q33" s="2" t="s">
        <v>27</v>
      </c>
    </row>
    <row r="34" ht="14.25" customHeight="1">
      <c r="A34" s="1" t="s">
        <v>17</v>
      </c>
      <c r="B34" s="2" t="s">
        <v>18</v>
      </c>
      <c r="C34" s="1" t="s">
        <v>19</v>
      </c>
      <c r="D34" s="2" t="s">
        <v>20</v>
      </c>
      <c r="E34" s="1" t="s">
        <v>21</v>
      </c>
      <c r="F34" s="2" t="s">
        <v>22</v>
      </c>
      <c r="G34" s="2">
        <v>753.0</v>
      </c>
      <c r="H34" s="2">
        <v>20.0</v>
      </c>
      <c r="I34" s="2">
        <v>63.0</v>
      </c>
      <c r="J34" s="2">
        <v>63.0</v>
      </c>
      <c r="K34" s="1" t="s">
        <v>23</v>
      </c>
      <c r="L34" s="2" t="s">
        <v>24</v>
      </c>
      <c r="M34" s="2" t="s">
        <v>78</v>
      </c>
      <c r="N34" s="3">
        <v>0.5833333333333334</v>
      </c>
      <c r="O34" s="2" t="s">
        <v>79</v>
      </c>
      <c r="P34" s="3">
        <v>0.5833333333333334</v>
      </c>
      <c r="Q34" s="2" t="s">
        <v>27</v>
      </c>
    </row>
    <row r="35" ht="14.25" customHeight="1">
      <c r="A35" s="1" t="s">
        <v>17</v>
      </c>
      <c r="B35" s="2" t="s">
        <v>18</v>
      </c>
      <c r="C35" s="1" t="s">
        <v>19</v>
      </c>
      <c r="D35" s="2" t="s">
        <v>51</v>
      </c>
      <c r="E35" s="1" t="s">
        <v>52</v>
      </c>
      <c r="F35" s="2" t="s">
        <v>22</v>
      </c>
      <c r="G35" s="2">
        <v>741.0</v>
      </c>
      <c r="H35" s="2">
        <v>40.0</v>
      </c>
      <c r="I35" s="2">
        <v>6.0</v>
      </c>
      <c r="J35" s="2">
        <v>6.0</v>
      </c>
      <c r="K35" s="1" t="s">
        <v>45</v>
      </c>
      <c r="L35" s="2" t="s">
        <v>24</v>
      </c>
      <c r="M35" s="2" t="s">
        <v>80</v>
      </c>
      <c r="N35" s="3">
        <v>0.5833333333333334</v>
      </c>
      <c r="O35" s="2" t="s">
        <v>80</v>
      </c>
      <c r="P35" s="3">
        <v>0.9166666666666666</v>
      </c>
      <c r="Q35" s="2" t="s">
        <v>27</v>
      </c>
    </row>
    <row r="36" ht="14.25" customHeight="1">
      <c r="A36" s="1" t="s">
        <v>17</v>
      </c>
      <c r="B36" s="2" t="s">
        <v>18</v>
      </c>
      <c r="C36" s="1" t="s">
        <v>19</v>
      </c>
      <c r="D36" s="2" t="s">
        <v>51</v>
      </c>
      <c r="E36" s="1" t="s">
        <v>52</v>
      </c>
      <c r="F36" s="2" t="s">
        <v>22</v>
      </c>
      <c r="G36" s="2">
        <v>719.0</v>
      </c>
      <c r="H36" s="2">
        <v>40.0</v>
      </c>
      <c r="I36" s="2">
        <v>6.0</v>
      </c>
      <c r="J36" s="2">
        <v>6.0</v>
      </c>
      <c r="K36" s="1" t="s">
        <v>45</v>
      </c>
      <c r="L36" s="2" t="s">
        <v>24</v>
      </c>
      <c r="M36" s="2" t="s">
        <v>81</v>
      </c>
      <c r="N36" s="3">
        <v>0.5833333333333334</v>
      </c>
      <c r="O36" s="2" t="s">
        <v>82</v>
      </c>
      <c r="P36" s="3">
        <v>0.9166666666666666</v>
      </c>
      <c r="Q36" s="2" t="s">
        <v>27</v>
      </c>
    </row>
    <row r="37" ht="14.25" customHeight="1">
      <c r="A37" s="1" t="s">
        <v>17</v>
      </c>
      <c r="B37" s="2" t="s">
        <v>18</v>
      </c>
      <c r="C37" s="1" t="s">
        <v>19</v>
      </c>
      <c r="D37" s="2" t="s">
        <v>54</v>
      </c>
      <c r="E37" s="1" t="s">
        <v>55</v>
      </c>
      <c r="F37" s="2" t="s">
        <v>22</v>
      </c>
      <c r="G37" s="2">
        <v>702.0</v>
      </c>
      <c r="H37" s="2">
        <v>30.0</v>
      </c>
      <c r="I37" s="2">
        <v>6.0</v>
      </c>
      <c r="J37" s="2">
        <v>6.0</v>
      </c>
      <c r="K37" s="1" t="s">
        <v>56</v>
      </c>
      <c r="L37" s="2" t="s">
        <v>24</v>
      </c>
      <c r="M37" s="2" t="s">
        <v>83</v>
      </c>
      <c r="N37" s="3">
        <v>0.5833333333333334</v>
      </c>
      <c r="O37" s="2" t="s">
        <v>83</v>
      </c>
      <c r="P37" s="3">
        <v>0.9166666666666666</v>
      </c>
      <c r="Q37" s="2" t="s">
        <v>27</v>
      </c>
    </row>
    <row r="38" ht="14.25" customHeight="1">
      <c r="A38" s="1" t="s">
        <v>17</v>
      </c>
      <c r="B38" s="2" t="s">
        <v>18</v>
      </c>
      <c r="C38" s="1" t="s">
        <v>19</v>
      </c>
      <c r="D38" s="2" t="s">
        <v>20</v>
      </c>
      <c r="E38" s="1" t="s">
        <v>21</v>
      </c>
      <c r="F38" s="2" t="s">
        <v>22</v>
      </c>
      <c r="G38" s="2">
        <v>696.0</v>
      </c>
      <c r="H38" s="2">
        <v>50.0</v>
      </c>
      <c r="I38" s="2">
        <v>6.0</v>
      </c>
      <c r="J38" s="2">
        <v>6.0</v>
      </c>
      <c r="K38" s="1" t="s">
        <v>34</v>
      </c>
      <c r="L38" s="2" t="s">
        <v>24</v>
      </c>
      <c r="M38" s="2" t="s">
        <v>84</v>
      </c>
      <c r="N38" s="3">
        <v>0.5833333333333334</v>
      </c>
      <c r="O38" s="2" t="s">
        <v>85</v>
      </c>
      <c r="P38" s="3">
        <v>0.5833333333333334</v>
      </c>
      <c r="Q38" s="2" t="s">
        <v>27</v>
      </c>
    </row>
    <row r="39" ht="14.25" customHeight="1">
      <c r="A39" s="1" t="s">
        <v>17</v>
      </c>
      <c r="B39" s="2" t="s">
        <v>18</v>
      </c>
      <c r="C39" s="1" t="s">
        <v>19</v>
      </c>
      <c r="D39" s="2" t="s">
        <v>20</v>
      </c>
      <c r="E39" s="1" t="s">
        <v>21</v>
      </c>
      <c r="F39" s="2" t="s">
        <v>22</v>
      </c>
      <c r="G39" s="2">
        <v>692.0</v>
      </c>
      <c r="H39" s="2">
        <v>10.0</v>
      </c>
      <c r="I39" s="2">
        <v>25.0</v>
      </c>
      <c r="J39" s="2">
        <v>25.0</v>
      </c>
      <c r="K39" s="1" t="s">
        <v>28</v>
      </c>
      <c r="L39" s="2" t="s">
        <v>24</v>
      </c>
      <c r="M39" s="2" t="s">
        <v>86</v>
      </c>
      <c r="N39" s="3">
        <v>0.25</v>
      </c>
      <c r="O39" s="2" t="s">
        <v>77</v>
      </c>
      <c r="P39" s="3">
        <v>0.5833333333333334</v>
      </c>
      <c r="Q39" s="2" t="s">
        <v>27</v>
      </c>
    </row>
    <row r="40" ht="14.25" customHeight="1">
      <c r="A40" s="1" t="s">
        <v>17</v>
      </c>
      <c r="B40" s="2" t="s">
        <v>18</v>
      </c>
      <c r="C40" s="1" t="s">
        <v>19</v>
      </c>
      <c r="D40" s="2" t="s">
        <v>51</v>
      </c>
      <c r="E40" s="1" t="s">
        <v>52</v>
      </c>
      <c r="F40" s="2" t="s">
        <v>22</v>
      </c>
      <c r="G40" s="2">
        <v>692.0</v>
      </c>
      <c r="H40" s="2">
        <v>40.0</v>
      </c>
      <c r="I40" s="2">
        <v>6.0</v>
      </c>
      <c r="J40" s="2">
        <v>6.0</v>
      </c>
      <c r="K40" s="1" t="s">
        <v>45</v>
      </c>
      <c r="L40" s="2" t="s">
        <v>24</v>
      </c>
      <c r="M40" s="2" t="s">
        <v>82</v>
      </c>
      <c r="N40" s="3">
        <v>0.25</v>
      </c>
      <c r="O40" s="2" t="s">
        <v>82</v>
      </c>
      <c r="P40" s="3">
        <v>0.5833333333333334</v>
      </c>
      <c r="Q40" s="2" t="s">
        <v>27</v>
      </c>
    </row>
    <row r="41" ht="14.25" customHeight="1">
      <c r="A41" s="1" t="s">
        <v>17</v>
      </c>
      <c r="B41" s="2" t="s">
        <v>18</v>
      </c>
      <c r="C41" s="1" t="s">
        <v>19</v>
      </c>
      <c r="D41" s="2" t="s">
        <v>20</v>
      </c>
      <c r="E41" s="1" t="s">
        <v>21</v>
      </c>
      <c r="F41" s="2" t="s">
        <v>22</v>
      </c>
      <c r="G41" s="2">
        <v>662.0</v>
      </c>
      <c r="H41" s="2">
        <v>20.0</v>
      </c>
      <c r="I41" s="2">
        <v>63.0</v>
      </c>
      <c r="J41" s="2">
        <v>63.0</v>
      </c>
      <c r="K41" s="1" t="s">
        <v>23</v>
      </c>
      <c r="L41" s="2" t="s">
        <v>24</v>
      </c>
      <c r="M41" s="2" t="s">
        <v>87</v>
      </c>
      <c r="N41" s="3">
        <v>0.25</v>
      </c>
      <c r="O41" s="2" t="s">
        <v>88</v>
      </c>
      <c r="P41" s="3">
        <v>0.5833333333333334</v>
      </c>
      <c r="Q41" s="2" t="s">
        <v>27</v>
      </c>
    </row>
    <row r="42" ht="14.25" customHeight="1">
      <c r="A42" s="1" t="s">
        <v>17</v>
      </c>
      <c r="B42" s="2" t="s">
        <v>18</v>
      </c>
      <c r="C42" s="1" t="s">
        <v>19</v>
      </c>
      <c r="D42" s="2" t="s">
        <v>54</v>
      </c>
      <c r="E42" s="1" t="s">
        <v>55</v>
      </c>
      <c r="F42" s="2" t="s">
        <v>22</v>
      </c>
      <c r="G42" s="2">
        <v>655.0</v>
      </c>
      <c r="H42" s="2">
        <v>30.0</v>
      </c>
      <c r="I42" s="2">
        <v>6.0</v>
      </c>
      <c r="J42" s="2">
        <v>6.0</v>
      </c>
      <c r="K42" s="1" t="s">
        <v>56</v>
      </c>
      <c r="L42" s="2" t="s">
        <v>24</v>
      </c>
      <c r="M42" s="2" t="s">
        <v>89</v>
      </c>
      <c r="N42" s="3">
        <v>0.25</v>
      </c>
      <c r="O42" s="2" t="s">
        <v>89</v>
      </c>
      <c r="P42" s="3">
        <v>0.9166666666666666</v>
      </c>
      <c r="Q42" s="2" t="s">
        <v>27</v>
      </c>
    </row>
    <row r="43" ht="14.25" customHeight="1">
      <c r="A43" s="1" t="s">
        <v>17</v>
      </c>
      <c r="B43" s="2" t="s">
        <v>18</v>
      </c>
      <c r="C43" s="1" t="s">
        <v>19</v>
      </c>
      <c r="D43" s="2" t="s">
        <v>54</v>
      </c>
      <c r="E43" s="1" t="s">
        <v>55</v>
      </c>
      <c r="F43" s="2" t="s">
        <v>22</v>
      </c>
      <c r="G43" s="2">
        <v>630.0</v>
      </c>
      <c r="H43" s="2">
        <v>30.0</v>
      </c>
      <c r="I43" s="2">
        <v>6.0</v>
      </c>
      <c r="J43" s="2">
        <v>6.0</v>
      </c>
      <c r="K43" s="1" t="s">
        <v>56</v>
      </c>
      <c r="L43" s="2" t="s">
        <v>24</v>
      </c>
      <c r="M43" s="2" t="s">
        <v>90</v>
      </c>
      <c r="N43" s="3">
        <v>0.25</v>
      </c>
      <c r="O43" s="2" t="s">
        <v>90</v>
      </c>
      <c r="P43" s="3">
        <v>0.9166666666666666</v>
      </c>
      <c r="Q43" s="2" t="s">
        <v>27</v>
      </c>
    </row>
    <row r="44" ht="14.25" customHeight="1">
      <c r="A44" s="1" t="s">
        <v>17</v>
      </c>
      <c r="B44" s="2" t="s">
        <v>18</v>
      </c>
      <c r="C44" s="1" t="s">
        <v>19</v>
      </c>
      <c r="D44" s="2" t="s">
        <v>20</v>
      </c>
      <c r="E44" s="1" t="s">
        <v>21</v>
      </c>
      <c r="F44" s="2" t="s">
        <v>22</v>
      </c>
      <c r="G44" s="2">
        <v>612.0</v>
      </c>
      <c r="H44" s="2">
        <v>10.0</v>
      </c>
      <c r="I44" s="2">
        <v>25.0</v>
      </c>
      <c r="J44" s="2">
        <v>20.0</v>
      </c>
      <c r="K44" s="1" t="s">
        <v>28</v>
      </c>
      <c r="L44" s="2" t="s">
        <v>24</v>
      </c>
      <c r="M44" s="2" t="s">
        <v>88</v>
      </c>
      <c r="N44" s="3">
        <v>0.5833333333333334</v>
      </c>
      <c r="O44" s="2" t="s">
        <v>88</v>
      </c>
      <c r="P44" s="3">
        <v>0.9166666666666666</v>
      </c>
      <c r="Q44" s="2" t="s">
        <v>27</v>
      </c>
    </row>
    <row r="45" ht="14.25" customHeight="1">
      <c r="A45" s="1" t="s">
        <v>17</v>
      </c>
      <c r="B45" s="2" t="s">
        <v>18</v>
      </c>
      <c r="C45" s="1" t="s">
        <v>19</v>
      </c>
      <c r="D45" s="2" t="s">
        <v>20</v>
      </c>
      <c r="E45" s="1" t="s">
        <v>21</v>
      </c>
      <c r="F45" s="2" t="s">
        <v>22</v>
      </c>
      <c r="G45" s="2">
        <v>594.0</v>
      </c>
      <c r="H45" s="2">
        <v>50.0</v>
      </c>
      <c r="I45" s="2">
        <v>6.0</v>
      </c>
      <c r="J45" s="2">
        <v>6.0</v>
      </c>
      <c r="K45" s="1" t="s">
        <v>34</v>
      </c>
      <c r="L45" s="2" t="s">
        <v>24</v>
      </c>
      <c r="M45" s="2" t="s">
        <v>87</v>
      </c>
      <c r="N45" s="3">
        <v>0.5833333333333334</v>
      </c>
      <c r="O45" s="2" t="s">
        <v>78</v>
      </c>
      <c r="P45" s="3">
        <v>0.5833333333333334</v>
      </c>
      <c r="Q45" s="2" t="s">
        <v>27</v>
      </c>
    </row>
    <row r="46" ht="14.25" customHeight="1">
      <c r="A46" s="1" t="s">
        <v>17</v>
      </c>
      <c r="B46" s="2" t="s">
        <v>18</v>
      </c>
      <c r="C46" s="1" t="s">
        <v>19</v>
      </c>
      <c r="D46" s="2" t="s">
        <v>54</v>
      </c>
      <c r="E46" s="1" t="s">
        <v>55</v>
      </c>
      <c r="F46" s="2" t="s">
        <v>22</v>
      </c>
      <c r="G46" s="2">
        <v>570.0</v>
      </c>
      <c r="H46" s="2">
        <v>30.0</v>
      </c>
      <c r="I46" s="2">
        <v>6.0</v>
      </c>
      <c r="J46" s="2">
        <v>6.0</v>
      </c>
      <c r="K46" s="1" t="s">
        <v>56</v>
      </c>
      <c r="L46" s="2" t="s">
        <v>24</v>
      </c>
      <c r="M46" s="2" t="s">
        <v>91</v>
      </c>
      <c r="N46" s="3">
        <v>0.5833333333333334</v>
      </c>
      <c r="O46" s="2" t="s">
        <v>92</v>
      </c>
      <c r="P46" s="3">
        <v>0.5833333333333334</v>
      </c>
      <c r="Q46" s="2" t="s">
        <v>27</v>
      </c>
    </row>
    <row r="47" ht="14.25" customHeight="1">
      <c r="A47" s="1" t="s">
        <v>17</v>
      </c>
      <c r="B47" s="2" t="s">
        <v>18</v>
      </c>
      <c r="C47" s="1" t="s">
        <v>19</v>
      </c>
      <c r="D47" s="2" t="s">
        <v>54</v>
      </c>
      <c r="E47" s="1" t="s">
        <v>55</v>
      </c>
      <c r="F47" s="2" t="s">
        <v>22</v>
      </c>
      <c r="G47" s="2">
        <v>561.0</v>
      </c>
      <c r="H47" s="2">
        <v>30.0</v>
      </c>
      <c r="I47" s="2">
        <v>6.0</v>
      </c>
      <c r="J47" s="2">
        <v>6.0</v>
      </c>
      <c r="K47" s="1" t="s">
        <v>56</v>
      </c>
      <c r="L47" s="2" t="s">
        <v>24</v>
      </c>
      <c r="M47" s="2" t="s">
        <v>93</v>
      </c>
      <c r="N47" s="3">
        <v>0.5833333333333334</v>
      </c>
      <c r="O47" s="2" t="s">
        <v>93</v>
      </c>
      <c r="P47" s="3">
        <v>0.9166666666666666</v>
      </c>
      <c r="Q47" s="2" t="s">
        <v>27</v>
      </c>
    </row>
    <row r="48" ht="14.25" customHeight="1">
      <c r="A48" s="1" t="s">
        <v>17</v>
      </c>
      <c r="B48" s="2" t="s">
        <v>18</v>
      </c>
      <c r="C48" s="1" t="s">
        <v>19</v>
      </c>
      <c r="D48" s="2" t="s">
        <v>20</v>
      </c>
      <c r="E48" s="1" t="s">
        <v>21</v>
      </c>
      <c r="F48" s="2" t="s">
        <v>22</v>
      </c>
      <c r="G48" s="2">
        <v>536.0</v>
      </c>
      <c r="H48" s="2">
        <v>50.0</v>
      </c>
      <c r="I48" s="2">
        <v>6.0</v>
      </c>
      <c r="J48" s="2">
        <v>6.0</v>
      </c>
      <c r="K48" s="1" t="s">
        <v>34</v>
      </c>
      <c r="L48" s="2" t="s">
        <v>24</v>
      </c>
      <c r="M48" s="2" t="s">
        <v>93</v>
      </c>
      <c r="N48" s="3">
        <v>0.5833333333333334</v>
      </c>
      <c r="O48" s="2" t="s">
        <v>94</v>
      </c>
      <c r="P48" s="3">
        <v>0.5833333333333334</v>
      </c>
      <c r="Q48" s="2" t="s">
        <v>27</v>
      </c>
    </row>
    <row r="49" ht="14.25" customHeight="1">
      <c r="A49" s="1" t="s">
        <v>17</v>
      </c>
      <c r="B49" s="2" t="s">
        <v>18</v>
      </c>
      <c r="C49" s="1" t="s">
        <v>19</v>
      </c>
      <c r="D49" s="2" t="s">
        <v>20</v>
      </c>
      <c r="E49" s="1" t="s">
        <v>21</v>
      </c>
      <c r="F49" s="2" t="s">
        <v>22</v>
      </c>
      <c r="G49" s="2">
        <v>532.0</v>
      </c>
      <c r="H49" s="2">
        <v>20.0</v>
      </c>
      <c r="I49" s="2">
        <v>63.0</v>
      </c>
      <c r="J49" s="2">
        <v>63.0</v>
      </c>
      <c r="K49" s="1" t="s">
        <v>23</v>
      </c>
      <c r="L49" s="2" t="s">
        <v>24</v>
      </c>
      <c r="M49" s="2" t="s">
        <v>95</v>
      </c>
      <c r="N49" s="3">
        <v>0.5833333333333334</v>
      </c>
      <c r="O49" s="2" t="s">
        <v>96</v>
      </c>
      <c r="P49" s="3">
        <v>0.9166666666666666</v>
      </c>
      <c r="Q49" s="2" t="s">
        <v>27</v>
      </c>
    </row>
    <row r="50" ht="14.25" customHeight="1">
      <c r="A50" s="1" t="s">
        <v>17</v>
      </c>
      <c r="B50" s="2" t="s">
        <v>18</v>
      </c>
      <c r="C50" s="1" t="s">
        <v>19</v>
      </c>
      <c r="D50" s="2" t="s">
        <v>51</v>
      </c>
      <c r="E50" s="1" t="s">
        <v>52</v>
      </c>
      <c r="F50" s="2" t="s">
        <v>22</v>
      </c>
      <c r="G50" s="2">
        <v>527.0</v>
      </c>
      <c r="H50" s="2">
        <v>40.0</v>
      </c>
      <c r="I50" s="2">
        <v>6.0</v>
      </c>
      <c r="J50" s="2">
        <v>6.0</v>
      </c>
      <c r="K50" s="1" t="s">
        <v>45</v>
      </c>
      <c r="L50" s="2" t="s">
        <v>24</v>
      </c>
      <c r="M50" s="2" t="s">
        <v>91</v>
      </c>
      <c r="N50" s="3">
        <v>0.25</v>
      </c>
      <c r="O50" s="2" t="s">
        <v>91</v>
      </c>
      <c r="P50" s="3">
        <v>0.5833333333333334</v>
      </c>
      <c r="Q50" s="2" t="s">
        <v>27</v>
      </c>
    </row>
    <row r="51" ht="14.25" customHeight="1">
      <c r="A51" s="1" t="s">
        <v>17</v>
      </c>
      <c r="B51" s="2" t="s">
        <v>18</v>
      </c>
      <c r="C51" s="1" t="s">
        <v>19</v>
      </c>
      <c r="D51" s="2" t="s">
        <v>20</v>
      </c>
      <c r="E51" s="1" t="s">
        <v>21</v>
      </c>
      <c r="F51" s="2" t="s">
        <v>22</v>
      </c>
      <c r="G51" s="2">
        <v>523.0</v>
      </c>
      <c r="H51" s="2">
        <v>20.0</v>
      </c>
      <c r="I51" s="2">
        <v>63.0</v>
      </c>
      <c r="J51" s="2">
        <v>63.0</v>
      </c>
      <c r="K51" s="1" t="s">
        <v>23</v>
      </c>
      <c r="L51" s="2" t="s">
        <v>24</v>
      </c>
      <c r="M51" s="2" t="s">
        <v>97</v>
      </c>
      <c r="N51" s="3">
        <v>0.5833333333333334</v>
      </c>
      <c r="O51" s="2" t="s">
        <v>93</v>
      </c>
      <c r="P51" s="3">
        <v>0.5833333333333334</v>
      </c>
      <c r="Q51" s="2" t="s">
        <v>27</v>
      </c>
    </row>
    <row r="52" ht="14.25" customHeight="1">
      <c r="A52" s="1" t="s">
        <v>17</v>
      </c>
      <c r="B52" s="2" t="s">
        <v>18</v>
      </c>
      <c r="C52" s="1" t="s">
        <v>19</v>
      </c>
      <c r="D52" s="2" t="s">
        <v>20</v>
      </c>
      <c r="E52" s="1" t="s">
        <v>21</v>
      </c>
      <c r="F52" s="2" t="s">
        <v>22</v>
      </c>
      <c r="G52" s="2">
        <v>511.0</v>
      </c>
      <c r="H52" s="2">
        <v>50.0</v>
      </c>
      <c r="I52" s="2">
        <v>6.0</v>
      </c>
      <c r="J52" s="2">
        <v>6.0</v>
      </c>
      <c r="K52" s="1" t="s">
        <v>34</v>
      </c>
      <c r="L52" s="2" t="s">
        <v>24</v>
      </c>
      <c r="M52" s="2" t="s">
        <v>98</v>
      </c>
      <c r="N52" s="3">
        <v>0.5833333333333334</v>
      </c>
      <c r="O52" s="2" t="s">
        <v>98</v>
      </c>
      <c r="P52" s="3">
        <v>0.9166666666666666</v>
      </c>
      <c r="Q52" s="2" t="s">
        <v>27</v>
      </c>
    </row>
    <row r="53" ht="14.25" customHeight="1">
      <c r="A53" s="1" t="s">
        <v>17</v>
      </c>
      <c r="B53" s="2" t="s">
        <v>18</v>
      </c>
      <c r="C53" s="1" t="s">
        <v>19</v>
      </c>
      <c r="D53" s="2" t="s">
        <v>54</v>
      </c>
      <c r="E53" s="1" t="s">
        <v>55</v>
      </c>
      <c r="F53" s="2" t="s">
        <v>22</v>
      </c>
      <c r="G53" s="2">
        <v>490.0</v>
      </c>
      <c r="H53" s="2">
        <v>30.0</v>
      </c>
      <c r="I53" s="2">
        <v>6.0</v>
      </c>
      <c r="J53" s="2">
        <v>6.0</v>
      </c>
      <c r="K53" s="1" t="s">
        <v>56</v>
      </c>
      <c r="L53" s="2" t="s">
        <v>24</v>
      </c>
      <c r="M53" s="2" t="s">
        <v>99</v>
      </c>
      <c r="N53" s="3">
        <v>0.5833333333333334</v>
      </c>
      <c r="O53" s="2" t="s">
        <v>99</v>
      </c>
      <c r="P53" s="3">
        <v>0.9166666666666666</v>
      </c>
      <c r="Q53" s="2" t="s">
        <v>27</v>
      </c>
    </row>
    <row r="54" ht="14.25" customHeight="1">
      <c r="A54" s="1" t="s">
        <v>17</v>
      </c>
      <c r="B54" s="2" t="s">
        <v>18</v>
      </c>
      <c r="C54" s="1" t="s">
        <v>19</v>
      </c>
      <c r="D54" s="2" t="s">
        <v>54</v>
      </c>
      <c r="E54" s="1" t="s">
        <v>55</v>
      </c>
      <c r="F54" s="2" t="s">
        <v>22</v>
      </c>
      <c r="G54" s="2">
        <v>466.0</v>
      </c>
      <c r="H54" s="2">
        <v>30.0</v>
      </c>
      <c r="I54" s="2">
        <v>6.0</v>
      </c>
      <c r="J54" s="2">
        <v>6.0</v>
      </c>
      <c r="K54" s="1" t="s">
        <v>56</v>
      </c>
      <c r="L54" s="2" t="s">
        <v>24</v>
      </c>
      <c r="M54" s="2" t="s">
        <v>100</v>
      </c>
      <c r="N54" s="3">
        <v>0.5833333333333334</v>
      </c>
      <c r="O54" s="2" t="s">
        <v>100</v>
      </c>
      <c r="P54" s="3">
        <v>0.9166666666666666</v>
      </c>
      <c r="Q54" s="2" t="s">
        <v>27</v>
      </c>
    </row>
    <row r="55" ht="14.25" customHeight="1">
      <c r="A55" s="1" t="s">
        <v>17</v>
      </c>
      <c r="B55" s="2" t="s">
        <v>18</v>
      </c>
      <c r="C55" s="1" t="s">
        <v>19</v>
      </c>
      <c r="D55" s="2" t="s">
        <v>20</v>
      </c>
      <c r="E55" s="1" t="s">
        <v>21</v>
      </c>
      <c r="F55" s="2" t="s">
        <v>22</v>
      </c>
      <c r="G55" s="2">
        <v>449.0</v>
      </c>
      <c r="H55" s="2">
        <v>10.0</v>
      </c>
      <c r="I55" s="2">
        <v>25.0</v>
      </c>
      <c r="J55" s="2">
        <v>20.0</v>
      </c>
      <c r="K55" s="1" t="s">
        <v>28</v>
      </c>
      <c r="L55" s="2" t="s">
        <v>24</v>
      </c>
      <c r="M55" s="2" t="s">
        <v>87</v>
      </c>
      <c r="N55" s="3">
        <v>0.25</v>
      </c>
      <c r="O55" s="2" t="s">
        <v>87</v>
      </c>
      <c r="P55" s="3">
        <v>0.5833333333333334</v>
      </c>
      <c r="Q55" s="2" t="s">
        <v>27</v>
      </c>
    </row>
    <row r="56" ht="14.25" customHeight="1">
      <c r="A56" s="1" t="s">
        <v>17</v>
      </c>
      <c r="B56" s="2" t="s">
        <v>18</v>
      </c>
      <c r="C56" s="1" t="s">
        <v>19</v>
      </c>
      <c r="D56" s="2" t="s">
        <v>20</v>
      </c>
      <c r="E56" s="1" t="s">
        <v>21</v>
      </c>
      <c r="F56" s="2" t="s">
        <v>22</v>
      </c>
      <c r="G56" s="2">
        <v>441.0</v>
      </c>
      <c r="H56" s="2">
        <v>20.0</v>
      </c>
      <c r="I56" s="2">
        <v>63.0</v>
      </c>
      <c r="J56" s="2">
        <v>63.0</v>
      </c>
      <c r="K56" s="1" t="s">
        <v>23</v>
      </c>
      <c r="L56" s="2" t="s">
        <v>24</v>
      </c>
      <c r="M56" s="2" t="s">
        <v>101</v>
      </c>
      <c r="N56" s="3">
        <v>0.25</v>
      </c>
      <c r="O56" s="2" t="s">
        <v>102</v>
      </c>
      <c r="P56" s="3">
        <v>0.9166666666666666</v>
      </c>
      <c r="Q56" s="2" t="s">
        <v>27</v>
      </c>
    </row>
    <row r="57" ht="14.25" customHeight="1">
      <c r="A57" s="1" t="s">
        <v>17</v>
      </c>
      <c r="B57" s="2" t="s">
        <v>18</v>
      </c>
      <c r="C57" s="1" t="s">
        <v>19</v>
      </c>
      <c r="D57" s="2" t="s">
        <v>54</v>
      </c>
      <c r="E57" s="1" t="s">
        <v>55</v>
      </c>
      <c r="F57" s="2" t="s">
        <v>22</v>
      </c>
      <c r="G57" s="2">
        <v>425.0</v>
      </c>
      <c r="H57" s="2">
        <v>30.0</v>
      </c>
      <c r="I57" s="2">
        <v>6.0</v>
      </c>
      <c r="J57" s="2">
        <v>6.0</v>
      </c>
      <c r="K57" s="1" t="s">
        <v>56</v>
      </c>
      <c r="L57" s="2" t="s">
        <v>24</v>
      </c>
      <c r="M57" s="2" t="s">
        <v>102</v>
      </c>
      <c r="N57" s="3">
        <v>0.25</v>
      </c>
      <c r="O57" s="2" t="s">
        <v>103</v>
      </c>
      <c r="P57" s="3">
        <v>0.5833333333333334</v>
      </c>
      <c r="Q57" s="2" t="s">
        <v>27</v>
      </c>
    </row>
    <row r="58" ht="14.25" customHeight="1">
      <c r="A58" s="1" t="s">
        <v>17</v>
      </c>
      <c r="B58" s="2" t="s">
        <v>18</v>
      </c>
      <c r="C58" s="1" t="s">
        <v>19</v>
      </c>
      <c r="D58" s="2" t="s">
        <v>54</v>
      </c>
      <c r="E58" s="1" t="s">
        <v>55</v>
      </c>
      <c r="F58" s="2" t="s">
        <v>22</v>
      </c>
      <c r="G58" s="2">
        <v>422.0</v>
      </c>
      <c r="H58" s="2">
        <v>30.0</v>
      </c>
      <c r="I58" s="2">
        <v>6.0</v>
      </c>
      <c r="J58" s="2">
        <v>6.0</v>
      </c>
      <c r="K58" s="1" t="s">
        <v>56</v>
      </c>
      <c r="L58" s="2" t="s">
        <v>24</v>
      </c>
      <c r="M58" s="2" t="s">
        <v>104</v>
      </c>
      <c r="N58" s="3">
        <v>0.25</v>
      </c>
      <c r="O58" s="2" t="s">
        <v>105</v>
      </c>
      <c r="P58" s="3">
        <v>0.9166666666666666</v>
      </c>
      <c r="Q58" s="2" t="s">
        <v>27</v>
      </c>
    </row>
    <row r="59" ht="14.25" customHeight="1">
      <c r="A59" s="1" t="s">
        <v>17</v>
      </c>
      <c r="B59" s="2" t="s">
        <v>18</v>
      </c>
      <c r="C59" s="1" t="s">
        <v>19</v>
      </c>
      <c r="D59" s="2" t="s">
        <v>51</v>
      </c>
      <c r="E59" s="1" t="s">
        <v>52</v>
      </c>
      <c r="F59" s="2" t="s">
        <v>22</v>
      </c>
      <c r="G59" s="2">
        <v>415.0</v>
      </c>
      <c r="H59" s="2">
        <v>40.0</v>
      </c>
      <c r="I59" s="2">
        <v>6.0</v>
      </c>
      <c r="J59" s="2">
        <v>6.0</v>
      </c>
      <c r="K59" s="1" t="s">
        <v>45</v>
      </c>
      <c r="L59" s="2" t="s">
        <v>24</v>
      </c>
      <c r="M59" s="2" t="s">
        <v>106</v>
      </c>
      <c r="N59" s="3">
        <v>0.5833333333333334</v>
      </c>
      <c r="O59" s="2" t="s">
        <v>106</v>
      </c>
      <c r="P59" s="3">
        <v>0.9166666666666666</v>
      </c>
      <c r="Q59" s="2" t="s">
        <v>27</v>
      </c>
    </row>
    <row r="60" ht="14.25" customHeight="1">
      <c r="A60" s="1" t="s">
        <v>17</v>
      </c>
      <c r="B60" s="2" t="s">
        <v>18</v>
      </c>
      <c r="C60" s="1" t="s">
        <v>19</v>
      </c>
      <c r="D60" s="2" t="s">
        <v>20</v>
      </c>
      <c r="E60" s="1" t="s">
        <v>21</v>
      </c>
      <c r="F60" s="2" t="s">
        <v>22</v>
      </c>
      <c r="G60" s="2">
        <v>410.0</v>
      </c>
      <c r="H60" s="2">
        <v>50.0</v>
      </c>
      <c r="I60" s="2">
        <v>6.0</v>
      </c>
      <c r="J60" s="2">
        <v>6.0</v>
      </c>
      <c r="K60" s="1" t="s">
        <v>34</v>
      </c>
      <c r="L60" s="2" t="s">
        <v>24</v>
      </c>
      <c r="M60" s="2" t="s">
        <v>107</v>
      </c>
      <c r="N60" s="3">
        <v>0.25</v>
      </c>
      <c r="O60" s="2" t="s">
        <v>107</v>
      </c>
      <c r="P60" s="3">
        <v>0.5833333333333334</v>
      </c>
      <c r="Q60" s="2" t="s">
        <v>27</v>
      </c>
    </row>
    <row r="61" ht="14.25" customHeight="1">
      <c r="A61" s="1" t="s">
        <v>17</v>
      </c>
      <c r="B61" s="2" t="s">
        <v>18</v>
      </c>
      <c r="C61" s="1" t="s">
        <v>19</v>
      </c>
      <c r="D61" s="2" t="s">
        <v>51</v>
      </c>
      <c r="E61" s="1" t="s">
        <v>52</v>
      </c>
      <c r="F61" s="2" t="s">
        <v>22</v>
      </c>
      <c r="G61" s="2">
        <v>409.0</v>
      </c>
      <c r="H61" s="2">
        <v>40.0</v>
      </c>
      <c r="I61" s="2">
        <v>6.0</v>
      </c>
      <c r="J61" s="2">
        <v>6.0</v>
      </c>
      <c r="K61" s="1" t="s">
        <v>45</v>
      </c>
      <c r="L61" s="2" t="s">
        <v>24</v>
      </c>
      <c r="M61" s="2" t="s">
        <v>81</v>
      </c>
      <c r="N61" s="3">
        <v>0.25</v>
      </c>
      <c r="O61" s="2" t="s">
        <v>81</v>
      </c>
      <c r="P61" s="3">
        <v>0.5833333333333334</v>
      </c>
      <c r="Q61" s="2" t="s">
        <v>27</v>
      </c>
    </row>
    <row r="62" ht="14.25" customHeight="1">
      <c r="A62" s="1" t="s">
        <v>17</v>
      </c>
      <c r="B62" s="2" t="s">
        <v>18</v>
      </c>
      <c r="C62" s="1" t="s">
        <v>19</v>
      </c>
      <c r="D62" s="2" t="s">
        <v>51</v>
      </c>
      <c r="E62" s="1" t="s">
        <v>52</v>
      </c>
      <c r="F62" s="2" t="s">
        <v>22</v>
      </c>
      <c r="G62" s="2">
        <v>406.0</v>
      </c>
      <c r="H62" s="2">
        <v>40.0</v>
      </c>
      <c r="I62" s="2">
        <v>6.0</v>
      </c>
      <c r="J62" s="2">
        <v>6.0</v>
      </c>
      <c r="K62" s="1" t="s">
        <v>45</v>
      </c>
      <c r="L62" s="2" t="s">
        <v>24</v>
      </c>
      <c r="M62" s="2" t="s">
        <v>108</v>
      </c>
      <c r="N62" s="3">
        <v>0.25</v>
      </c>
      <c r="O62" s="2" t="s">
        <v>108</v>
      </c>
      <c r="P62" s="3">
        <v>0.5833333333333334</v>
      </c>
      <c r="Q62" s="2" t="s">
        <v>27</v>
      </c>
    </row>
    <row r="63" ht="14.25" customHeight="1">
      <c r="A63" s="1" t="s">
        <v>17</v>
      </c>
      <c r="B63" s="2" t="s">
        <v>18</v>
      </c>
      <c r="C63" s="1" t="s">
        <v>19</v>
      </c>
      <c r="D63" s="2" t="s">
        <v>54</v>
      </c>
      <c r="E63" s="1" t="s">
        <v>55</v>
      </c>
      <c r="F63" s="2" t="s">
        <v>22</v>
      </c>
      <c r="G63" s="2">
        <v>402.0</v>
      </c>
      <c r="H63" s="2">
        <v>30.0</v>
      </c>
      <c r="I63" s="2">
        <v>6.0</v>
      </c>
      <c r="J63" s="2">
        <v>6.0</v>
      </c>
      <c r="K63" s="1" t="s">
        <v>56</v>
      </c>
      <c r="L63" s="2" t="s">
        <v>24</v>
      </c>
      <c r="M63" s="2" t="s">
        <v>109</v>
      </c>
      <c r="N63" s="3">
        <v>0.5833333333333334</v>
      </c>
      <c r="O63" s="2" t="s">
        <v>97</v>
      </c>
      <c r="P63" s="3">
        <v>0.9166666666666666</v>
      </c>
      <c r="Q63" s="2" t="s">
        <v>27</v>
      </c>
    </row>
    <row r="64" ht="14.25" customHeight="1">
      <c r="A64" s="1" t="s">
        <v>17</v>
      </c>
      <c r="B64" s="2" t="s">
        <v>18</v>
      </c>
      <c r="C64" s="1" t="s">
        <v>19</v>
      </c>
      <c r="D64" s="2" t="s">
        <v>20</v>
      </c>
      <c r="E64" s="1" t="s">
        <v>21</v>
      </c>
      <c r="F64" s="2" t="s">
        <v>22</v>
      </c>
      <c r="G64" s="2">
        <v>400.0</v>
      </c>
      <c r="H64" s="2">
        <v>20.0</v>
      </c>
      <c r="I64" s="2">
        <v>63.0</v>
      </c>
      <c r="J64" s="2">
        <v>63.0</v>
      </c>
      <c r="K64" s="1" t="s">
        <v>23</v>
      </c>
      <c r="L64" s="2" t="s">
        <v>24</v>
      </c>
      <c r="M64" s="2" t="s">
        <v>110</v>
      </c>
      <c r="N64" s="3">
        <v>0.25</v>
      </c>
      <c r="O64" s="2" t="s">
        <v>111</v>
      </c>
      <c r="P64" s="3">
        <v>0.9166666666666666</v>
      </c>
      <c r="Q64" s="2" t="s">
        <v>27</v>
      </c>
    </row>
    <row r="65" ht="14.25" customHeight="1">
      <c r="A65" s="1" t="s">
        <v>17</v>
      </c>
      <c r="B65" s="2" t="s">
        <v>18</v>
      </c>
      <c r="C65" s="1" t="s">
        <v>19</v>
      </c>
      <c r="D65" s="2" t="s">
        <v>54</v>
      </c>
      <c r="E65" s="1" t="s">
        <v>55</v>
      </c>
      <c r="F65" s="2" t="s">
        <v>22</v>
      </c>
      <c r="G65" s="2">
        <v>397.0</v>
      </c>
      <c r="H65" s="2">
        <v>30.0</v>
      </c>
      <c r="I65" s="2">
        <v>6.0</v>
      </c>
      <c r="J65" s="2">
        <v>6.0</v>
      </c>
      <c r="K65" s="1" t="s">
        <v>56</v>
      </c>
      <c r="L65" s="2" t="s">
        <v>24</v>
      </c>
      <c r="M65" s="2" t="s">
        <v>112</v>
      </c>
      <c r="N65" s="3">
        <v>0.5833333333333334</v>
      </c>
      <c r="O65" s="2" t="s">
        <v>111</v>
      </c>
      <c r="P65" s="3">
        <v>0.9166666666666666</v>
      </c>
      <c r="Q65" s="2" t="s">
        <v>27</v>
      </c>
    </row>
    <row r="66" ht="14.25" customHeight="1">
      <c r="A66" s="1" t="s">
        <v>17</v>
      </c>
      <c r="B66" s="2" t="s">
        <v>18</v>
      </c>
      <c r="C66" s="1" t="s">
        <v>19</v>
      </c>
      <c r="D66" s="2" t="s">
        <v>20</v>
      </c>
      <c r="E66" s="1" t="s">
        <v>21</v>
      </c>
      <c r="F66" s="2" t="s">
        <v>22</v>
      </c>
      <c r="G66" s="2">
        <v>391.0</v>
      </c>
      <c r="H66" s="2">
        <v>50.0</v>
      </c>
      <c r="I66" s="2">
        <v>6.0</v>
      </c>
      <c r="J66" s="2">
        <v>6.0</v>
      </c>
      <c r="K66" s="1" t="s">
        <v>34</v>
      </c>
      <c r="L66" s="2" t="s">
        <v>24</v>
      </c>
      <c r="M66" s="2" t="s">
        <v>113</v>
      </c>
      <c r="N66" s="3">
        <v>0.5833333333333334</v>
      </c>
      <c r="O66" s="2" t="s">
        <v>114</v>
      </c>
      <c r="P66" s="3">
        <v>0.9166666666666666</v>
      </c>
      <c r="Q66" s="2" t="s">
        <v>27</v>
      </c>
    </row>
    <row r="67" ht="14.25" customHeight="1">
      <c r="A67" s="1" t="s">
        <v>17</v>
      </c>
      <c r="B67" s="2" t="s">
        <v>18</v>
      </c>
      <c r="C67" s="1" t="s">
        <v>19</v>
      </c>
      <c r="D67" s="2" t="s">
        <v>20</v>
      </c>
      <c r="E67" s="1" t="s">
        <v>21</v>
      </c>
      <c r="F67" s="2" t="s">
        <v>22</v>
      </c>
      <c r="G67" s="2">
        <v>375.0</v>
      </c>
      <c r="H67" s="2">
        <v>10.0</v>
      </c>
      <c r="I67" s="2">
        <v>25.0</v>
      </c>
      <c r="J67" s="2">
        <v>25.0</v>
      </c>
      <c r="K67" s="1" t="s">
        <v>28</v>
      </c>
      <c r="L67" s="2" t="s">
        <v>24</v>
      </c>
      <c r="M67" s="2" t="s">
        <v>115</v>
      </c>
      <c r="N67" s="3">
        <v>0.5833333333333334</v>
      </c>
      <c r="O67" s="2" t="s">
        <v>115</v>
      </c>
      <c r="P67" s="3">
        <v>0.9166666666666666</v>
      </c>
      <c r="Q67" s="2" t="s">
        <v>27</v>
      </c>
    </row>
    <row r="68" ht="14.25" customHeight="1">
      <c r="A68" s="1" t="s">
        <v>17</v>
      </c>
      <c r="B68" s="2" t="s">
        <v>18</v>
      </c>
      <c r="C68" s="1" t="s">
        <v>19</v>
      </c>
      <c r="D68" s="2" t="s">
        <v>20</v>
      </c>
      <c r="E68" s="1" t="s">
        <v>21</v>
      </c>
      <c r="F68" s="2" t="s">
        <v>22</v>
      </c>
      <c r="G68" s="2">
        <v>371.0</v>
      </c>
      <c r="H68" s="2">
        <v>20.0</v>
      </c>
      <c r="I68" s="2">
        <v>63.0</v>
      </c>
      <c r="J68" s="2">
        <v>63.0</v>
      </c>
      <c r="K68" s="1" t="s">
        <v>23</v>
      </c>
      <c r="L68" s="2" t="s">
        <v>24</v>
      </c>
      <c r="M68" s="2" t="s">
        <v>116</v>
      </c>
      <c r="N68" s="3">
        <v>0.25</v>
      </c>
      <c r="O68" s="2" t="s">
        <v>115</v>
      </c>
      <c r="P68" s="3">
        <v>0.5833333333333334</v>
      </c>
      <c r="Q68" s="2" t="s">
        <v>27</v>
      </c>
    </row>
    <row r="69" ht="14.25" customHeight="1">
      <c r="A69" s="1" t="s">
        <v>17</v>
      </c>
      <c r="B69" s="2" t="s">
        <v>18</v>
      </c>
      <c r="C69" s="1" t="s">
        <v>19</v>
      </c>
      <c r="D69" s="2" t="s">
        <v>20</v>
      </c>
      <c r="E69" s="1" t="s">
        <v>21</v>
      </c>
      <c r="F69" s="2" t="s">
        <v>22</v>
      </c>
      <c r="G69" s="2">
        <v>368.0</v>
      </c>
      <c r="H69" s="2">
        <v>20.0</v>
      </c>
      <c r="I69" s="2">
        <v>63.0</v>
      </c>
      <c r="J69" s="2">
        <v>63.0</v>
      </c>
      <c r="K69" s="1" t="s">
        <v>23</v>
      </c>
      <c r="L69" s="2" t="s">
        <v>24</v>
      </c>
      <c r="M69" s="2" t="s">
        <v>117</v>
      </c>
      <c r="N69" s="3">
        <v>0.5833333333333334</v>
      </c>
      <c r="O69" s="2" t="s">
        <v>99</v>
      </c>
      <c r="P69" s="3">
        <v>0.5833333333333334</v>
      </c>
      <c r="Q69" s="2" t="s">
        <v>27</v>
      </c>
    </row>
    <row r="70" ht="14.25" customHeight="1">
      <c r="A70" s="1" t="s">
        <v>17</v>
      </c>
      <c r="B70" s="2" t="s">
        <v>18</v>
      </c>
      <c r="C70" s="1" t="s">
        <v>19</v>
      </c>
      <c r="D70" s="2" t="s">
        <v>54</v>
      </c>
      <c r="E70" s="1" t="s">
        <v>55</v>
      </c>
      <c r="F70" s="2" t="s">
        <v>22</v>
      </c>
      <c r="G70" s="2">
        <v>358.0</v>
      </c>
      <c r="H70" s="2">
        <v>30.0</v>
      </c>
      <c r="I70" s="2">
        <v>6.0</v>
      </c>
      <c r="J70" s="2">
        <v>6.0</v>
      </c>
      <c r="K70" s="1" t="s">
        <v>56</v>
      </c>
      <c r="L70" s="2" t="s">
        <v>24</v>
      </c>
      <c r="M70" s="2" t="s">
        <v>109</v>
      </c>
      <c r="N70" s="3">
        <v>0.4583333333333333</v>
      </c>
      <c r="O70" s="2" t="s">
        <v>109</v>
      </c>
      <c r="P70" s="3">
        <v>0.9166666666666666</v>
      </c>
      <c r="Q70" s="2" t="s">
        <v>27</v>
      </c>
    </row>
    <row r="71" ht="14.25" customHeight="1">
      <c r="A71" s="1" t="s">
        <v>17</v>
      </c>
      <c r="B71" s="2" t="s">
        <v>18</v>
      </c>
      <c r="C71" s="1" t="s">
        <v>19</v>
      </c>
      <c r="D71" s="2" t="s">
        <v>20</v>
      </c>
      <c r="E71" s="1" t="s">
        <v>21</v>
      </c>
      <c r="F71" s="2" t="s">
        <v>22</v>
      </c>
      <c r="G71" s="2">
        <v>357.0</v>
      </c>
      <c r="H71" s="2">
        <v>50.0</v>
      </c>
      <c r="I71" s="2">
        <v>6.0</v>
      </c>
      <c r="J71" s="2">
        <v>6.0</v>
      </c>
      <c r="K71" s="1" t="s">
        <v>34</v>
      </c>
      <c r="L71" s="2" t="s">
        <v>24</v>
      </c>
      <c r="M71" s="2" t="s">
        <v>118</v>
      </c>
      <c r="N71" s="3">
        <v>0.5833333333333334</v>
      </c>
      <c r="O71" s="2" t="s">
        <v>118</v>
      </c>
      <c r="P71" s="3">
        <v>0.9166666666666666</v>
      </c>
      <c r="Q71" s="2" t="s">
        <v>27</v>
      </c>
    </row>
    <row r="72" ht="14.25" customHeight="1">
      <c r="A72" s="1" t="s">
        <v>17</v>
      </c>
      <c r="B72" s="2" t="s">
        <v>18</v>
      </c>
      <c r="C72" s="1" t="s">
        <v>19</v>
      </c>
      <c r="D72" s="2" t="s">
        <v>20</v>
      </c>
      <c r="E72" s="1" t="s">
        <v>21</v>
      </c>
      <c r="F72" s="2" t="s">
        <v>22</v>
      </c>
      <c r="G72" s="2">
        <v>347.0</v>
      </c>
      <c r="H72" s="2">
        <v>20.0</v>
      </c>
      <c r="I72" s="2">
        <v>63.0</v>
      </c>
      <c r="J72" s="2">
        <v>63.0</v>
      </c>
      <c r="K72" s="1" t="s">
        <v>23</v>
      </c>
      <c r="L72" s="2" t="s">
        <v>24</v>
      </c>
      <c r="M72" s="2" t="s">
        <v>119</v>
      </c>
      <c r="N72" s="3">
        <v>0.25</v>
      </c>
      <c r="O72" s="2" t="s">
        <v>120</v>
      </c>
      <c r="P72" s="3">
        <v>0.5833333333333334</v>
      </c>
      <c r="Q72" s="2" t="s">
        <v>27</v>
      </c>
    </row>
    <row r="73" ht="14.25" customHeight="1">
      <c r="A73" s="1" t="s">
        <v>17</v>
      </c>
      <c r="B73" s="2" t="s">
        <v>18</v>
      </c>
      <c r="C73" s="1" t="s">
        <v>19</v>
      </c>
      <c r="D73" s="2" t="s">
        <v>51</v>
      </c>
      <c r="E73" s="1" t="s">
        <v>52</v>
      </c>
      <c r="F73" s="2" t="s">
        <v>22</v>
      </c>
      <c r="G73" s="2">
        <v>346.0</v>
      </c>
      <c r="H73" s="2">
        <v>40.0</v>
      </c>
      <c r="I73" s="2">
        <v>6.0</v>
      </c>
      <c r="J73" s="2">
        <v>6.0</v>
      </c>
      <c r="K73" s="1" t="s">
        <v>45</v>
      </c>
      <c r="L73" s="2" t="s">
        <v>24</v>
      </c>
      <c r="M73" s="2" t="s">
        <v>120</v>
      </c>
      <c r="N73" s="3">
        <v>0.5833333333333334</v>
      </c>
      <c r="O73" s="2" t="s">
        <v>120</v>
      </c>
      <c r="P73" s="3">
        <v>0.9166666666666666</v>
      </c>
      <c r="Q73" s="2" t="s">
        <v>27</v>
      </c>
    </row>
    <row r="74" ht="14.25" customHeight="1">
      <c r="A74" s="1" t="s">
        <v>17</v>
      </c>
      <c r="B74" s="2" t="s">
        <v>18</v>
      </c>
      <c r="C74" s="1" t="s">
        <v>19</v>
      </c>
      <c r="D74" s="2" t="s">
        <v>51</v>
      </c>
      <c r="E74" s="1" t="s">
        <v>52</v>
      </c>
      <c r="F74" s="2" t="s">
        <v>22</v>
      </c>
      <c r="G74" s="2">
        <v>338.0</v>
      </c>
      <c r="H74" s="2">
        <v>40.0</v>
      </c>
      <c r="I74" s="2">
        <v>6.0</v>
      </c>
      <c r="J74" s="2">
        <v>6.0</v>
      </c>
      <c r="K74" s="1" t="s">
        <v>45</v>
      </c>
      <c r="L74" s="2" t="s">
        <v>24</v>
      </c>
      <c r="M74" s="2" t="s">
        <v>113</v>
      </c>
      <c r="N74" s="3">
        <v>0.5833333333333334</v>
      </c>
      <c r="O74" s="2" t="s">
        <v>113</v>
      </c>
      <c r="P74" s="3">
        <v>0.9166666666666666</v>
      </c>
      <c r="Q74" s="2" t="s">
        <v>27</v>
      </c>
    </row>
    <row r="75" ht="14.25" customHeight="1">
      <c r="A75" s="1" t="s">
        <v>17</v>
      </c>
      <c r="B75" s="2" t="s">
        <v>18</v>
      </c>
      <c r="C75" s="1" t="s">
        <v>19</v>
      </c>
      <c r="D75" s="2" t="s">
        <v>51</v>
      </c>
      <c r="E75" s="1" t="s">
        <v>52</v>
      </c>
      <c r="F75" s="2" t="s">
        <v>22</v>
      </c>
      <c r="G75" s="2">
        <v>329.0</v>
      </c>
      <c r="H75" s="2">
        <v>40.0</v>
      </c>
      <c r="I75" s="2">
        <v>6.0</v>
      </c>
      <c r="J75" s="2">
        <v>6.0</v>
      </c>
      <c r="K75" s="1" t="s">
        <v>45</v>
      </c>
      <c r="L75" s="2" t="s">
        <v>24</v>
      </c>
      <c r="M75" s="2" t="s">
        <v>121</v>
      </c>
      <c r="N75" s="3">
        <v>0.5833333333333334</v>
      </c>
      <c r="O75" s="2" t="s">
        <v>121</v>
      </c>
      <c r="P75" s="3">
        <v>0.9166666666666666</v>
      </c>
      <c r="Q75" s="2" t="s">
        <v>27</v>
      </c>
    </row>
    <row r="76" ht="14.25" customHeight="1">
      <c r="A76" s="1" t="s">
        <v>17</v>
      </c>
      <c r="B76" s="2" t="s">
        <v>18</v>
      </c>
      <c r="C76" s="1" t="s">
        <v>19</v>
      </c>
      <c r="D76" s="2" t="s">
        <v>51</v>
      </c>
      <c r="E76" s="1" t="s">
        <v>52</v>
      </c>
      <c r="F76" s="2" t="s">
        <v>22</v>
      </c>
      <c r="G76" s="2">
        <v>320.0</v>
      </c>
      <c r="H76" s="2">
        <v>40.0</v>
      </c>
      <c r="I76" s="2">
        <v>6.0</v>
      </c>
      <c r="J76" s="2">
        <v>6.0</v>
      </c>
      <c r="K76" s="1" t="s">
        <v>45</v>
      </c>
      <c r="L76" s="2" t="s">
        <v>24</v>
      </c>
      <c r="M76" s="2" t="s">
        <v>121</v>
      </c>
      <c r="N76" s="3">
        <v>0.25</v>
      </c>
      <c r="O76" s="2" t="s">
        <v>121</v>
      </c>
      <c r="P76" s="3">
        <v>0.5833333333333334</v>
      </c>
      <c r="Q76" s="2" t="s">
        <v>27</v>
      </c>
    </row>
    <row r="77" ht="14.25" customHeight="1">
      <c r="A77" s="1" t="s">
        <v>17</v>
      </c>
      <c r="B77" s="2" t="s">
        <v>18</v>
      </c>
      <c r="C77" s="1" t="s">
        <v>19</v>
      </c>
      <c r="D77" s="2" t="s">
        <v>20</v>
      </c>
      <c r="E77" s="1" t="s">
        <v>21</v>
      </c>
      <c r="F77" s="2" t="s">
        <v>22</v>
      </c>
      <c r="G77" s="2">
        <v>297.0</v>
      </c>
      <c r="H77" s="2">
        <v>50.0</v>
      </c>
      <c r="I77" s="2">
        <v>6.0</v>
      </c>
      <c r="J77" s="2">
        <v>6.0</v>
      </c>
      <c r="K77" s="1" t="s">
        <v>34</v>
      </c>
      <c r="L77" s="2" t="s">
        <v>24</v>
      </c>
      <c r="M77" s="2" t="s">
        <v>122</v>
      </c>
      <c r="N77" s="3">
        <v>0.5833333333333334</v>
      </c>
      <c r="O77" s="2" t="s">
        <v>123</v>
      </c>
      <c r="P77" s="3">
        <v>0.9166666666666666</v>
      </c>
      <c r="Q77" s="2" t="s">
        <v>27</v>
      </c>
    </row>
    <row r="78" ht="14.25" customHeight="1">
      <c r="A78" s="1" t="s">
        <v>17</v>
      </c>
      <c r="B78" s="2" t="s">
        <v>18</v>
      </c>
      <c r="C78" s="1" t="s">
        <v>19</v>
      </c>
      <c r="D78" s="2" t="s">
        <v>20</v>
      </c>
      <c r="E78" s="1" t="s">
        <v>21</v>
      </c>
      <c r="F78" s="2" t="s">
        <v>22</v>
      </c>
      <c r="G78" s="2">
        <v>287.0</v>
      </c>
      <c r="H78" s="2">
        <v>10.0</v>
      </c>
      <c r="I78" s="2">
        <v>25.0</v>
      </c>
      <c r="J78" s="2">
        <v>20.0</v>
      </c>
      <c r="K78" s="1" t="s">
        <v>28</v>
      </c>
      <c r="L78" s="2" t="s">
        <v>24</v>
      </c>
      <c r="M78" s="2" t="s">
        <v>124</v>
      </c>
      <c r="N78" s="3">
        <v>0.5833333333333334</v>
      </c>
      <c r="O78" s="2" t="s">
        <v>124</v>
      </c>
      <c r="P78" s="3">
        <v>0.9166666666666666</v>
      </c>
      <c r="Q78" s="2" t="s">
        <v>27</v>
      </c>
    </row>
    <row r="79" ht="14.25" customHeight="1">
      <c r="A79" s="1" t="s">
        <v>17</v>
      </c>
      <c r="B79" s="2" t="s">
        <v>18</v>
      </c>
      <c r="C79" s="1" t="s">
        <v>19</v>
      </c>
      <c r="D79" s="2" t="s">
        <v>20</v>
      </c>
      <c r="E79" s="1" t="s">
        <v>21</v>
      </c>
      <c r="F79" s="2" t="s">
        <v>22</v>
      </c>
      <c r="G79" s="2">
        <v>281.0</v>
      </c>
      <c r="H79" s="2">
        <v>10.0</v>
      </c>
      <c r="I79" s="2">
        <v>25.0</v>
      </c>
      <c r="J79" s="2">
        <v>20.0</v>
      </c>
      <c r="K79" s="1" t="s">
        <v>28</v>
      </c>
      <c r="L79" s="2" t="s">
        <v>24</v>
      </c>
      <c r="M79" s="2" t="s">
        <v>125</v>
      </c>
      <c r="N79" s="3">
        <v>0.5833333333333334</v>
      </c>
      <c r="O79" s="2" t="s">
        <v>125</v>
      </c>
      <c r="P79" s="3">
        <v>0.9166666666666666</v>
      </c>
      <c r="Q79" s="2" t="s">
        <v>27</v>
      </c>
    </row>
    <row r="80" ht="14.25" customHeight="1">
      <c r="A80" s="1" t="s">
        <v>17</v>
      </c>
      <c r="B80" s="2" t="s">
        <v>18</v>
      </c>
      <c r="C80" s="1" t="s">
        <v>19</v>
      </c>
      <c r="D80" s="2" t="s">
        <v>72</v>
      </c>
      <c r="E80" s="1" t="s">
        <v>73</v>
      </c>
      <c r="F80" s="2" t="s">
        <v>22</v>
      </c>
      <c r="G80" s="2">
        <v>279.0</v>
      </c>
      <c r="H80" s="2">
        <v>10.0</v>
      </c>
      <c r="I80" s="2">
        <v>25.0</v>
      </c>
      <c r="J80" s="2">
        <v>20.0</v>
      </c>
      <c r="K80" s="1" t="s">
        <v>28</v>
      </c>
      <c r="L80" s="2" t="s">
        <v>24</v>
      </c>
      <c r="M80" s="2" t="s">
        <v>126</v>
      </c>
      <c r="N80" s="3">
        <v>0.25</v>
      </c>
      <c r="O80" s="2" t="s">
        <v>127</v>
      </c>
      <c r="P80" s="3">
        <v>0.9166666666666666</v>
      </c>
      <c r="Q80" s="2" t="s">
        <v>27</v>
      </c>
    </row>
    <row r="81" ht="14.25" customHeight="1">
      <c r="A81" s="1" t="s">
        <v>17</v>
      </c>
      <c r="B81" s="2" t="s">
        <v>18</v>
      </c>
      <c r="C81" s="1" t="s">
        <v>19</v>
      </c>
      <c r="D81" s="2" t="s">
        <v>20</v>
      </c>
      <c r="E81" s="1" t="s">
        <v>21</v>
      </c>
      <c r="F81" s="2" t="s">
        <v>22</v>
      </c>
      <c r="G81" s="2">
        <v>277.0</v>
      </c>
      <c r="H81" s="2">
        <v>20.0</v>
      </c>
      <c r="I81" s="2">
        <v>63.0</v>
      </c>
      <c r="J81" s="2">
        <v>63.0</v>
      </c>
      <c r="K81" s="1" t="s">
        <v>23</v>
      </c>
      <c r="L81" s="2" t="s">
        <v>24</v>
      </c>
      <c r="M81" s="2" t="s">
        <v>128</v>
      </c>
      <c r="N81" s="3">
        <v>0.25</v>
      </c>
      <c r="O81" s="2" t="s">
        <v>129</v>
      </c>
      <c r="P81" s="3">
        <v>0.9166666666666666</v>
      </c>
      <c r="Q81" s="2" t="s">
        <v>27</v>
      </c>
    </row>
    <row r="82" ht="14.25" customHeight="1">
      <c r="A82" s="1" t="s">
        <v>17</v>
      </c>
      <c r="B82" s="2" t="s">
        <v>18</v>
      </c>
      <c r="C82" s="1" t="s">
        <v>19</v>
      </c>
      <c r="D82" s="2" t="s">
        <v>51</v>
      </c>
      <c r="E82" s="1" t="s">
        <v>52</v>
      </c>
      <c r="F82" s="2" t="s">
        <v>22</v>
      </c>
      <c r="G82" s="2">
        <v>271.0</v>
      </c>
      <c r="H82" s="2">
        <v>40.0</v>
      </c>
      <c r="I82" s="2">
        <v>6.0</v>
      </c>
      <c r="J82" s="2">
        <v>6.0</v>
      </c>
      <c r="K82" s="1" t="s">
        <v>45</v>
      </c>
      <c r="L82" s="2" t="s">
        <v>24</v>
      </c>
      <c r="M82" s="2" t="s">
        <v>127</v>
      </c>
      <c r="N82" s="3">
        <v>0.25</v>
      </c>
      <c r="O82" s="2" t="s">
        <v>127</v>
      </c>
      <c r="P82" s="3">
        <v>0.5833333333333334</v>
      </c>
      <c r="Q82" s="2" t="s">
        <v>27</v>
      </c>
    </row>
    <row r="83" ht="14.25" customHeight="1">
      <c r="A83" s="1" t="s">
        <v>17</v>
      </c>
      <c r="B83" s="2" t="s">
        <v>18</v>
      </c>
      <c r="C83" s="1" t="s">
        <v>19</v>
      </c>
      <c r="D83" s="2" t="s">
        <v>51</v>
      </c>
      <c r="E83" s="1" t="s">
        <v>52</v>
      </c>
      <c r="F83" s="2" t="s">
        <v>22</v>
      </c>
      <c r="G83" s="2">
        <v>234.0</v>
      </c>
      <c r="H83" s="2">
        <v>40.0</v>
      </c>
      <c r="I83" s="2">
        <v>6.0</v>
      </c>
      <c r="J83" s="2">
        <v>6.0</v>
      </c>
      <c r="K83" s="1" t="s">
        <v>45</v>
      </c>
      <c r="L83" s="2" t="s">
        <v>24</v>
      </c>
      <c r="M83" s="2" t="s">
        <v>119</v>
      </c>
      <c r="N83" s="3">
        <v>0.25</v>
      </c>
      <c r="O83" s="2" t="s">
        <v>119</v>
      </c>
      <c r="P83" s="3">
        <v>0.5833333333333334</v>
      </c>
      <c r="Q83" s="2" t="s">
        <v>27</v>
      </c>
    </row>
    <row r="84" ht="14.25" customHeight="1">
      <c r="A84" s="1" t="s">
        <v>17</v>
      </c>
      <c r="B84" s="2" t="s">
        <v>18</v>
      </c>
      <c r="C84" s="1" t="s">
        <v>19</v>
      </c>
      <c r="D84" s="2" t="s">
        <v>20</v>
      </c>
      <c r="E84" s="1" t="s">
        <v>21</v>
      </c>
      <c r="F84" s="2" t="s">
        <v>22</v>
      </c>
      <c r="G84" s="2">
        <v>229.0</v>
      </c>
      <c r="H84" s="2">
        <v>10.0</v>
      </c>
      <c r="I84" s="2">
        <v>25.0</v>
      </c>
      <c r="J84" s="2">
        <v>20.0</v>
      </c>
      <c r="K84" s="1" t="s">
        <v>28</v>
      </c>
      <c r="L84" s="2" t="s">
        <v>24</v>
      </c>
      <c r="M84" s="2" t="s">
        <v>130</v>
      </c>
      <c r="N84" s="3">
        <v>0.5833333333333334</v>
      </c>
      <c r="O84" s="2" t="s">
        <v>130</v>
      </c>
      <c r="P84" s="3">
        <v>0.9166666666666666</v>
      </c>
      <c r="Q84" s="2" t="s">
        <v>27</v>
      </c>
    </row>
    <row r="85" ht="14.25" customHeight="1">
      <c r="A85" s="1" t="s">
        <v>17</v>
      </c>
      <c r="B85" s="2" t="s">
        <v>18</v>
      </c>
      <c r="C85" s="1" t="s">
        <v>19</v>
      </c>
      <c r="D85" s="2" t="s">
        <v>20</v>
      </c>
      <c r="E85" s="1" t="s">
        <v>21</v>
      </c>
      <c r="F85" s="2" t="s">
        <v>22</v>
      </c>
      <c r="G85" s="2">
        <v>217.0</v>
      </c>
      <c r="H85" s="2">
        <v>20.0</v>
      </c>
      <c r="I85" s="2">
        <v>63.0</v>
      </c>
      <c r="J85" s="2">
        <v>63.0</v>
      </c>
      <c r="K85" s="1" t="s">
        <v>23</v>
      </c>
      <c r="L85" s="2" t="s">
        <v>24</v>
      </c>
      <c r="M85" s="2" t="s">
        <v>131</v>
      </c>
      <c r="N85" s="3">
        <v>0.25</v>
      </c>
      <c r="O85" s="2" t="s">
        <v>122</v>
      </c>
      <c r="P85" s="3">
        <v>0.5833333333333334</v>
      </c>
      <c r="Q85" s="2" t="s">
        <v>27</v>
      </c>
    </row>
    <row r="86" ht="14.25" customHeight="1">
      <c r="A86" s="1" t="s">
        <v>17</v>
      </c>
      <c r="B86" s="2" t="s">
        <v>18</v>
      </c>
      <c r="C86" s="1" t="s">
        <v>19</v>
      </c>
      <c r="D86" s="2" t="s">
        <v>51</v>
      </c>
      <c r="E86" s="1" t="s">
        <v>52</v>
      </c>
      <c r="F86" s="2" t="s">
        <v>22</v>
      </c>
      <c r="G86" s="2">
        <v>174.0</v>
      </c>
      <c r="H86" s="2">
        <v>40.0</v>
      </c>
      <c r="I86" s="2">
        <v>6.0</v>
      </c>
      <c r="J86" s="2">
        <v>6.0</v>
      </c>
      <c r="K86" s="1" t="s">
        <v>45</v>
      </c>
      <c r="L86" s="2" t="s">
        <v>24</v>
      </c>
      <c r="M86" s="2" t="s">
        <v>132</v>
      </c>
      <c r="N86" s="3">
        <v>0.5833333333333334</v>
      </c>
      <c r="O86" s="2" t="s">
        <v>132</v>
      </c>
      <c r="P86" s="3">
        <v>0.9166666666666666</v>
      </c>
      <c r="Q86" s="2" t="s">
        <v>27</v>
      </c>
    </row>
    <row r="87" ht="14.25" customHeight="1">
      <c r="A87" s="1" t="s">
        <v>17</v>
      </c>
      <c r="B87" s="2" t="s">
        <v>18</v>
      </c>
      <c r="C87" s="1" t="s">
        <v>19</v>
      </c>
      <c r="D87" s="2" t="s">
        <v>20</v>
      </c>
      <c r="E87" s="1" t="s">
        <v>21</v>
      </c>
      <c r="F87" s="2" t="s">
        <v>22</v>
      </c>
      <c r="G87" s="2">
        <v>139.0</v>
      </c>
      <c r="H87" s="2">
        <v>10.0</v>
      </c>
      <c r="I87" s="2">
        <v>25.0</v>
      </c>
      <c r="J87" s="2">
        <v>20.0</v>
      </c>
      <c r="K87" s="1" t="s">
        <v>28</v>
      </c>
      <c r="L87" s="2" t="s">
        <v>24</v>
      </c>
      <c r="M87" s="2" t="s">
        <v>133</v>
      </c>
      <c r="N87" s="3">
        <v>0.5833333333333334</v>
      </c>
      <c r="O87" s="2" t="s">
        <v>133</v>
      </c>
      <c r="P87" s="3">
        <v>0.9166666666666666</v>
      </c>
      <c r="Q87" s="2" t="s">
        <v>27</v>
      </c>
    </row>
    <row r="88" ht="14.25" customHeight="1">
      <c r="A88" s="1" t="s">
        <v>17</v>
      </c>
      <c r="B88" s="2" t="s">
        <v>18</v>
      </c>
      <c r="C88" s="1" t="s">
        <v>19</v>
      </c>
      <c r="D88" s="2" t="s">
        <v>54</v>
      </c>
      <c r="E88" s="1" t="s">
        <v>55</v>
      </c>
      <c r="F88" s="2" t="s">
        <v>22</v>
      </c>
      <c r="G88" s="2">
        <v>117.0</v>
      </c>
      <c r="H88" s="2">
        <v>30.0</v>
      </c>
      <c r="I88" s="2">
        <v>6.0</v>
      </c>
      <c r="J88" s="2">
        <v>6.0</v>
      </c>
      <c r="K88" s="1" t="s">
        <v>56</v>
      </c>
      <c r="L88" s="2" t="s">
        <v>24</v>
      </c>
      <c r="M88" s="2" t="s">
        <v>134</v>
      </c>
      <c r="N88" s="3">
        <v>0.5833333333333334</v>
      </c>
      <c r="O88" s="2" t="s">
        <v>135</v>
      </c>
      <c r="P88" s="3">
        <v>0.9166666666666666</v>
      </c>
      <c r="Q88" s="2" t="s">
        <v>27</v>
      </c>
    </row>
    <row r="89" ht="14.25" customHeight="1">
      <c r="A89" s="1" t="s">
        <v>17</v>
      </c>
      <c r="B89" s="2" t="s">
        <v>18</v>
      </c>
      <c r="C89" s="1" t="s">
        <v>19</v>
      </c>
      <c r="D89" s="2" t="s">
        <v>54</v>
      </c>
      <c r="E89" s="1" t="s">
        <v>55</v>
      </c>
      <c r="F89" s="2" t="s">
        <v>22</v>
      </c>
      <c r="G89" s="2">
        <v>78.0</v>
      </c>
      <c r="H89" s="2">
        <v>30.0</v>
      </c>
      <c r="I89" s="2">
        <v>6.0</v>
      </c>
      <c r="J89" s="2">
        <v>6.0</v>
      </c>
      <c r="K89" s="1" t="s">
        <v>56</v>
      </c>
      <c r="L89" s="2" t="s">
        <v>24</v>
      </c>
      <c r="M89" s="2" t="s">
        <v>40</v>
      </c>
      <c r="N89" s="3">
        <v>0.25</v>
      </c>
      <c r="O89" s="2" t="s">
        <v>136</v>
      </c>
      <c r="P89" s="3">
        <v>0.5833333333333334</v>
      </c>
      <c r="Q89" s="2" t="s">
        <v>27</v>
      </c>
    </row>
    <row r="90" ht="14.25" customHeight="1">
      <c r="A90" s="1" t="s">
        <v>17</v>
      </c>
      <c r="B90" s="2" t="s">
        <v>18</v>
      </c>
      <c r="C90" s="1" t="s">
        <v>19</v>
      </c>
      <c r="D90" s="2" t="s">
        <v>20</v>
      </c>
      <c r="E90" s="1" t="s">
        <v>21</v>
      </c>
      <c r="F90" s="2" t="s">
        <v>22</v>
      </c>
      <c r="G90" s="2">
        <v>71.0</v>
      </c>
      <c r="H90" s="2">
        <v>10.0</v>
      </c>
      <c r="I90" s="2">
        <v>25.0</v>
      </c>
      <c r="J90" s="2">
        <v>25.0</v>
      </c>
      <c r="K90" s="1" t="s">
        <v>28</v>
      </c>
      <c r="L90" s="2" t="s">
        <v>24</v>
      </c>
      <c r="M90" s="2" t="s">
        <v>136</v>
      </c>
      <c r="N90" s="3">
        <v>0.25</v>
      </c>
      <c r="O90" s="2" t="s">
        <v>136</v>
      </c>
      <c r="P90" s="3">
        <v>0.5833333333333334</v>
      </c>
      <c r="Q90" s="2" t="s">
        <v>27</v>
      </c>
    </row>
    <row r="91" ht="14.25" customHeight="1">
      <c r="A91" s="1" t="s">
        <v>17</v>
      </c>
      <c r="B91" s="2" t="s">
        <v>18</v>
      </c>
      <c r="C91" s="1" t="s">
        <v>19</v>
      </c>
      <c r="D91" s="2" t="s">
        <v>20</v>
      </c>
      <c r="E91" s="1" t="s">
        <v>21</v>
      </c>
      <c r="F91" s="2" t="s">
        <v>22</v>
      </c>
      <c r="G91" s="2">
        <v>61.0</v>
      </c>
      <c r="H91" s="2">
        <v>10.0</v>
      </c>
      <c r="I91" s="2">
        <v>25.0</v>
      </c>
      <c r="J91" s="2">
        <v>20.0</v>
      </c>
      <c r="K91" s="1" t="s">
        <v>28</v>
      </c>
      <c r="L91" s="2" t="s">
        <v>24</v>
      </c>
      <c r="M91" s="2" t="s">
        <v>137</v>
      </c>
      <c r="N91" s="3">
        <v>0.5833333333333334</v>
      </c>
      <c r="O91" s="2" t="s">
        <v>137</v>
      </c>
      <c r="P91" s="3">
        <v>0.9166666666666666</v>
      </c>
      <c r="Q91" s="2" t="s">
        <v>27</v>
      </c>
    </row>
    <row r="92" ht="14.25" customHeight="1">
      <c r="A92" s="1" t="s">
        <v>17</v>
      </c>
      <c r="B92" s="2" t="s">
        <v>18</v>
      </c>
      <c r="C92" s="1" t="s">
        <v>19</v>
      </c>
      <c r="D92" s="2" t="s">
        <v>20</v>
      </c>
      <c r="E92" s="1" t="s">
        <v>21</v>
      </c>
      <c r="F92" s="2" t="s">
        <v>22</v>
      </c>
      <c r="G92" s="2">
        <v>57.0</v>
      </c>
      <c r="H92" s="2">
        <v>10.0</v>
      </c>
      <c r="I92" s="2">
        <v>25.0</v>
      </c>
      <c r="J92" s="2">
        <v>20.0</v>
      </c>
      <c r="K92" s="1" t="s">
        <v>28</v>
      </c>
      <c r="L92" s="2" t="s">
        <v>24</v>
      </c>
      <c r="M92" s="2" t="s">
        <v>138</v>
      </c>
      <c r="N92" s="3">
        <v>0.5833333333333334</v>
      </c>
      <c r="O92" s="2" t="s">
        <v>138</v>
      </c>
      <c r="P92" s="3">
        <v>0.9166666666666666</v>
      </c>
      <c r="Q92" s="2" t="s">
        <v>27</v>
      </c>
    </row>
    <row r="93" ht="14.25" customHeight="1">
      <c r="A93" s="1" t="s">
        <v>17</v>
      </c>
      <c r="B93" s="2" t="s">
        <v>18</v>
      </c>
      <c r="C93" s="1" t="s">
        <v>19</v>
      </c>
      <c r="D93" s="2" t="s">
        <v>20</v>
      </c>
      <c r="E93" s="1" t="s">
        <v>21</v>
      </c>
      <c r="F93" s="2" t="s">
        <v>22</v>
      </c>
      <c r="G93" s="2">
        <v>49.0</v>
      </c>
      <c r="H93" s="2">
        <v>50.0</v>
      </c>
      <c r="I93" s="2">
        <v>6.0</v>
      </c>
      <c r="J93" s="2">
        <v>6.0</v>
      </c>
      <c r="K93" s="1" t="s">
        <v>34</v>
      </c>
      <c r="L93" s="2" t="s">
        <v>24</v>
      </c>
      <c r="M93" s="2" t="s">
        <v>139</v>
      </c>
      <c r="N93" s="3">
        <v>0.25</v>
      </c>
      <c r="O93" s="2" t="s">
        <v>139</v>
      </c>
      <c r="P93" s="3">
        <v>0.5833333333333334</v>
      </c>
      <c r="Q93" s="2" t="s">
        <v>27</v>
      </c>
    </row>
    <row r="94" ht="14.25" customHeight="1">
      <c r="A94" s="1" t="s">
        <v>17</v>
      </c>
      <c r="B94" s="2" t="s">
        <v>18</v>
      </c>
      <c r="C94" s="1" t="s">
        <v>19</v>
      </c>
      <c r="D94" s="2" t="s">
        <v>20</v>
      </c>
      <c r="E94" s="1" t="s">
        <v>21</v>
      </c>
      <c r="F94" s="2" t="s">
        <v>22</v>
      </c>
      <c r="G94" s="2">
        <v>40.0</v>
      </c>
      <c r="H94" s="2">
        <v>20.0</v>
      </c>
      <c r="I94" s="2">
        <v>63.0</v>
      </c>
      <c r="J94" s="2">
        <v>63.0</v>
      </c>
      <c r="K94" s="1" t="s">
        <v>23</v>
      </c>
      <c r="L94" s="2" t="s">
        <v>24</v>
      </c>
      <c r="M94" s="2" t="s">
        <v>47</v>
      </c>
      <c r="N94" s="3">
        <v>0.5833333333333334</v>
      </c>
      <c r="O94" s="2" t="s">
        <v>126</v>
      </c>
      <c r="P94" s="3">
        <v>0.5833333333333334</v>
      </c>
      <c r="Q94" s="2" t="s">
        <v>27</v>
      </c>
    </row>
    <row r="95" ht="14.25" customHeight="1">
      <c r="A95" s="1" t="s">
        <v>17</v>
      </c>
      <c r="B95" s="2" t="s">
        <v>18</v>
      </c>
      <c r="C95" s="1" t="s">
        <v>19</v>
      </c>
      <c r="D95" s="2" t="s">
        <v>20</v>
      </c>
      <c r="E95" s="1" t="s">
        <v>21</v>
      </c>
      <c r="F95" s="2" t="s">
        <v>22</v>
      </c>
      <c r="G95" s="2">
        <v>39.0</v>
      </c>
      <c r="H95" s="2">
        <v>50.0</v>
      </c>
      <c r="I95" s="2">
        <v>6.0</v>
      </c>
      <c r="J95" s="2">
        <v>6.0</v>
      </c>
      <c r="K95" s="1" t="s">
        <v>34</v>
      </c>
      <c r="L95" s="2" t="s">
        <v>24</v>
      </c>
      <c r="M95" s="2" t="s">
        <v>26</v>
      </c>
      <c r="N95" s="3">
        <v>0.5833333333333334</v>
      </c>
      <c r="O95" s="2" t="s">
        <v>137</v>
      </c>
      <c r="P95" s="3">
        <v>0.5833333333333334</v>
      </c>
      <c r="Q95" s="2" t="s">
        <v>27</v>
      </c>
    </row>
    <row r="96" ht="14.25" customHeight="1">
      <c r="A96" s="1" t="s">
        <v>17</v>
      </c>
      <c r="B96" s="2" t="s">
        <v>18</v>
      </c>
      <c r="C96" s="1" t="s">
        <v>19</v>
      </c>
      <c r="D96" s="2" t="s">
        <v>20</v>
      </c>
      <c r="E96" s="1" t="s">
        <v>21</v>
      </c>
      <c r="F96" s="2" t="s">
        <v>22</v>
      </c>
      <c r="G96" s="2">
        <v>37.0</v>
      </c>
      <c r="H96" s="2">
        <v>20.0</v>
      </c>
      <c r="I96" s="2">
        <v>63.0</v>
      </c>
      <c r="J96" s="2">
        <v>63.0</v>
      </c>
      <c r="K96" s="1" t="s">
        <v>23</v>
      </c>
      <c r="L96" s="2" t="s">
        <v>24</v>
      </c>
      <c r="M96" s="2" t="s">
        <v>57</v>
      </c>
      <c r="N96" s="3">
        <v>0.25</v>
      </c>
      <c r="O96" s="2" t="s">
        <v>140</v>
      </c>
      <c r="P96" s="3">
        <v>0.5833333333333334</v>
      </c>
      <c r="Q96" s="2" t="s">
        <v>27</v>
      </c>
    </row>
    <row r="97" ht="14.25" customHeight="1">
      <c r="A97" s="1" t="s">
        <v>17</v>
      </c>
      <c r="B97" s="2" t="s">
        <v>18</v>
      </c>
      <c r="C97" s="1" t="s">
        <v>19</v>
      </c>
      <c r="D97" s="2" t="s">
        <v>20</v>
      </c>
      <c r="E97" s="1" t="s">
        <v>21</v>
      </c>
      <c r="F97" s="2" t="s">
        <v>22</v>
      </c>
      <c r="G97" s="2">
        <v>36.0</v>
      </c>
      <c r="H97" s="2">
        <v>20.0</v>
      </c>
      <c r="I97" s="2">
        <v>63.0</v>
      </c>
      <c r="J97" s="2">
        <v>63.0</v>
      </c>
      <c r="K97" s="1" t="s">
        <v>23</v>
      </c>
      <c r="L97" s="2" t="s">
        <v>24</v>
      </c>
      <c r="M97" s="2" t="s">
        <v>67</v>
      </c>
      <c r="N97" s="3">
        <v>0.25</v>
      </c>
      <c r="O97" s="2" t="s">
        <v>141</v>
      </c>
      <c r="P97" s="3">
        <v>0.5833333333333334</v>
      </c>
      <c r="Q97" s="2" t="s">
        <v>27</v>
      </c>
    </row>
    <row r="98" ht="14.25" customHeight="1">
      <c r="A98" s="1" t="s">
        <v>17</v>
      </c>
      <c r="B98" s="2" t="s">
        <v>18</v>
      </c>
      <c r="C98" s="1" t="s">
        <v>19</v>
      </c>
      <c r="D98" s="2" t="s">
        <v>20</v>
      </c>
      <c r="E98" s="1" t="s">
        <v>21</v>
      </c>
      <c r="F98" s="2" t="s">
        <v>22</v>
      </c>
      <c r="G98" s="2">
        <v>33.0</v>
      </c>
      <c r="H98" s="2">
        <v>20.0</v>
      </c>
      <c r="I98" s="2">
        <v>63.0</v>
      </c>
      <c r="J98" s="2">
        <v>63.0</v>
      </c>
      <c r="K98" s="1" t="s">
        <v>23</v>
      </c>
      <c r="L98" s="2" t="s">
        <v>24</v>
      </c>
      <c r="M98" s="2" t="s">
        <v>61</v>
      </c>
      <c r="N98" s="3">
        <v>0.5833333333333334</v>
      </c>
      <c r="O98" s="2" t="s">
        <v>138</v>
      </c>
      <c r="P98" s="3">
        <v>0.5833333333333334</v>
      </c>
      <c r="Q98" s="2" t="s">
        <v>27</v>
      </c>
    </row>
    <row r="99" ht="14.25" customHeight="1">
      <c r="A99" s="1" t="s">
        <v>17</v>
      </c>
      <c r="B99" s="2" t="s">
        <v>18</v>
      </c>
      <c r="C99" s="1" t="s">
        <v>19</v>
      </c>
      <c r="D99" s="2" t="s">
        <v>20</v>
      </c>
      <c r="E99" s="1" t="s">
        <v>21</v>
      </c>
      <c r="F99" s="2" t="s">
        <v>22</v>
      </c>
      <c r="G99" s="2">
        <v>24.0</v>
      </c>
      <c r="H99" s="2">
        <v>50.0</v>
      </c>
      <c r="I99" s="2">
        <v>6.0</v>
      </c>
      <c r="J99" s="2">
        <v>6.0</v>
      </c>
      <c r="K99" s="1" t="s">
        <v>34</v>
      </c>
      <c r="L99" s="2" t="s">
        <v>24</v>
      </c>
      <c r="M99" s="2" t="s">
        <v>142</v>
      </c>
      <c r="N99" s="3">
        <v>0.25</v>
      </c>
      <c r="O99" s="2" t="s">
        <v>142</v>
      </c>
      <c r="P99" s="3">
        <v>0.9166666666666666</v>
      </c>
      <c r="Q99" s="2" t="s">
        <v>27</v>
      </c>
    </row>
    <row r="100" ht="14.25" customHeight="1">
      <c r="A100" s="1" t="s">
        <v>17</v>
      </c>
      <c r="B100" s="2" t="s">
        <v>18</v>
      </c>
      <c r="C100" s="1" t="s">
        <v>19</v>
      </c>
      <c r="D100" s="2" t="s">
        <v>20</v>
      </c>
      <c r="E100" s="1" t="s">
        <v>21</v>
      </c>
      <c r="F100" s="2" t="s">
        <v>22</v>
      </c>
      <c r="G100" s="2">
        <v>11.0</v>
      </c>
      <c r="H100" s="2">
        <v>10.0</v>
      </c>
      <c r="I100" s="2">
        <v>25.0</v>
      </c>
      <c r="J100" s="2">
        <v>20.0</v>
      </c>
      <c r="K100" s="1" t="s">
        <v>28</v>
      </c>
      <c r="L100" s="2" t="s">
        <v>24</v>
      </c>
      <c r="M100" s="2" t="s">
        <v>143</v>
      </c>
      <c r="N100" s="3">
        <v>0.5833333333333334</v>
      </c>
      <c r="O100" s="2" t="s">
        <v>143</v>
      </c>
      <c r="P100" s="3">
        <v>0.9166666666666666</v>
      </c>
      <c r="Q100" s="2" t="s">
        <v>27</v>
      </c>
    </row>
    <row r="101" ht="14.25" customHeight="1">
      <c r="A101" s="2">
        <v>1720497.0</v>
      </c>
      <c r="B101" s="2" t="s">
        <v>18</v>
      </c>
      <c r="C101" s="5">
        <v>2.0211101000175E13</v>
      </c>
      <c r="D101" s="2" t="s">
        <v>54</v>
      </c>
      <c r="E101" s="1" t="s">
        <v>55</v>
      </c>
      <c r="F101" s="2" t="s">
        <v>22</v>
      </c>
      <c r="G101" s="2">
        <v>1026.0</v>
      </c>
      <c r="H101" s="2">
        <v>30.0</v>
      </c>
      <c r="I101" s="2">
        <v>6.0</v>
      </c>
      <c r="J101" s="2">
        <v>6.0</v>
      </c>
      <c r="K101" s="1" t="s">
        <v>56</v>
      </c>
      <c r="L101" s="2" t="s">
        <v>144</v>
      </c>
      <c r="M101" s="2" t="s">
        <v>145</v>
      </c>
      <c r="N101" s="3">
        <v>0.5833333333333334</v>
      </c>
      <c r="O101" s="2" t="s">
        <v>145</v>
      </c>
      <c r="P101" s="3">
        <v>0.9166666666666666</v>
      </c>
      <c r="Q101" s="2" t="s">
        <v>27</v>
      </c>
    </row>
    <row r="102" ht="14.25" customHeight="1">
      <c r="A102" s="2">
        <v>1720497.0</v>
      </c>
      <c r="B102" s="2" t="s">
        <v>18</v>
      </c>
      <c r="C102" s="5">
        <v>2.0211101000175E13</v>
      </c>
      <c r="D102" s="2" t="s">
        <v>20</v>
      </c>
      <c r="E102" s="1" t="s">
        <v>21</v>
      </c>
      <c r="F102" s="2" t="s">
        <v>22</v>
      </c>
      <c r="G102" s="2">
        <v>1009.0</v>
      </c>
      <c r="H102" s="2">
        <v>50.0</v>
      </c>
      <c r="I102" s="2">
        <v>6.0</v>
      </c>
      <c r="J102" s="2">
        <v>12.0</v>
      </c>
      <c r="K102" s="1" t="s">
        <v>34</v>
      </c>
      <c r="L102" s="2" t="s">
        <v>144</v>
      </c>
      <c r="M102" s="2" t="s">
        <v>146</v>
      </c>
      <c r="N102" s="3">
        <v>0.25</v>
      </c>
      <c r="O102" s="2" t="s">
        <v>147</v>
      </c>
      <c r="P102" s="3">
        <v>0.5833333333333334</v>
      </c>
      <c r="Q102" s="2" t="s">
        <v>27</v>
      </c>
    </row>
    <row r="103" ht="14.25" customHeight="1">
      <c r="A103" s="2">
        <v>1720497.0</v>
      </c>
      <c r="B103" s="2" t="s">
        <v>18</v>
      </c>
      <c r="C103" s="5">
        <v>2.0211101000175E13</v>
      </c>
      <c r="D103" s="2" t="s">
        <v>20</v>
      </c>
      <c r="E103" s="1" t="s">
        <v>21</v>
      </c>
      <c r="F103" s="2" t="s">
        <v>22</v>
      </c>
      <c r="G103" s="2">
        <v>1008.0</v>
      </c>
      <c r="H103" s="2">
        <v>10.0</v>
      </c>
      <c r="I103" s="2">
        <v>20.0</v>
      </c>
      <c r="J103" s="2">
        <v>20.0</v>
      </c>
      <c r="K103" s="1" t="s">
        <v>28</v>
      </c>
      <c r="L103" s="2" t="s">
        <v>144</v>
      </c>
      <c r="M103" s="2" t="s">
        <v>148</v>
      </c>
      <c r="N103" s="3">
        <v>0.25</v>
      </c>
      <c r="O103" s="2" t="s">
        <v>149</v>
      </c>
      <c r="P103" s="3">
        <v>0.5833333333333334</v>
      </c>
      <c r="Q103" s="2" t="s">
        <v>27</v>
      </c>
    </row>
    <row r="104" ht="14.25" customHeight="1">
      <c r="A104" s="2">
        <v>1720497.0</v>
      </c>
      <c r="B104" s="2" t="s">
        <v>18</v>
      </c>
      <c r="C104" s="5">
        <v>2.0211101000175E13</v>
      </c>
      <c r="D104" s="2" t="s">
        <v>54</v>
      </c>
      <c r="E104" s="1" t="s">
        <v>55</v>
      </c>
      <c r="F104" s="2" t="s">
        <v>22</v>
      </c>
      <c r="G104" s="2">
        <v>958.0</v>
      </c>
      <c r="H104" s="2">
        <v>30.0</v>
      </c>
      <c r="I104" s="2">
        <v>6.0</v>
      </c>
      <c r="J104" s="2">
        <v>6.0</v>
      </c>
      <c r="K104" s="1" t="s">
        <v>56</v>
      </c>
      <c r="L104" s="2" t="s">
        <v>144</v>
      </c>
      <c r="M104" s="2" t="s">
        <v>150</v>
      </c>
      <c r="N104" s="3">
        <v>0.5833333333333334</v>
      </c>
      <c r="O104" s="2" t="s">
        <v>150</v>
      </c>
      <c r="P104" s="3">
        <v>0.9166666666666666</v>
      </c>
      <c r="Q104" s="2" t="s">
        <v>27</v>
      </c>
    </row>
    <row r="105" ht="14.25" customHeight="1">
      <c r="A105" s="2">
        <v>1720497.0</v>
      </c>
      <c r="B105" s="2" t="s">
        <v>18</v>
      </c>
      <c r="C105" s="5">
        <v>2.0211101000175E13</v>
      </c>
      <c r="D105" s="2" t="s">
        <v>20</v>
      </c>
      <c r="E105" s="1" t="s">
        <v>21</v>
      </c>
      <c r="F105" s="2" t="s">
        <v>22</v>
      </c>
      <c r="G105" s="2">
        <v>903.0</v>
      </c>
      <c r="H105" s="2">
        <v>10.0</v>
      </c>
      <c r="I105" s="2">
        <v>20.0</v>
      </c>
      <c r="J105" s="2">
        <v>20.0</v>
      </c>
      <c r="K105" s="1" t="s">
        <v>28</v>
      </c>
      <c r="L105" s="2" t="s">
        <v>144</v>
      </c>
      <c r="M105" s="2" t="s">
        <v>151</v>
      </c>
      <c r="N105" s="3">
        <v>0.25</v>
      </c>
      <c r="O105" s="2" t="s">
        <v>151</v>
      </c>
      <c r="P105" s="3">
        <v>0.5833333333333334</v>
      </c>
      <c r="Q105" s="2" t="s">
        <v>27</v>
      </c>
    </row>
    <row r="106" ht="14.25" customHeight="1">
      <c r="A106" s="2">
        <v>1720497.0</v>
      </c>
      <c r="B106" s="2" t="s">
        <v>18</v>
      </c>
      <c r="C106" s="5">
        <v>2.0211101000175E13</v>
      </c>
      <c r="D106" s="2" t="s">
        <v>20</v>
      </c>
      <c r="E106" s="1" t="s">
        <v>21</v>
      </c>
      <c r="F106" s="2" t="s">
        <v>22</v>
      </c>
      <c r="G106" s="2">
        <v>889.0</v>
      </c>
      <c r="H106" s="2">
        <v>50.0</v>
      </c>
      <c r="I106" s="2">
        <v>6.0</v>
      </c>
      <c r="J106" s="2">
        <v>6.0</v>
      </c>
      <c r="K106" s="1" t="s">
        <v>34</v>
      </c>
      <c r="L106" s="2" t="s">
        <v>144</v>
      </c>
      <c r="M106" s="2" t="s">
        <v>152</v>
      </c>
      <c r="N106" s="3">
        <v>0.5833333333333334</v>
      </c>
      <c r="O106" s="2" t="s">
        <v>153</v>
      </c>
      <c r="P106" s="3">
        <v>0.9166666666666666</v>
      </c>
      <c r="Q106" s="2" t="s">
        <v>27</v>
      </c>
    </row>
    <row r="107" ht="14.25" customHeight="1">
      <c r="A107" s="2">
        <v>1720497.0</v>
      </c>
      <c r="B107" s="2" t="s">
        <v>18</v>
      </c>
      <c r="C107" s="5">
        <v>2.0211101000175E13</v>
      </c>
      <c r="D107" s="2" t="s">
        <v>20</v>
      </c>
      <c r="E107" s="1" t="s">
        <v>21</v>
      </c>
      <c r="F107" s="2" t="s">
        <v>22</v>
      </c>
      <c r="G107" s="2">
        <v>878.0</v>
      </c>
      <c r="H107" s="2">
        <v>10.0</v>
      </c>
      <c r="I107" s="2">
        <v>20.0</v>
      </c>
      <c r="J107" s="2">
        <v>20.0</v>
      </c>
      <c r="K107" s="1" t="s">
        <v>28</v>
      </c>
      <c r="L107" s="2" t="s">
        <v>144</v>
      </c>
      <c r="M107" s="2" t="s">
        <v>154</v>
      </c>
      <c r="N107" s="3">
        <v>0.5833333333333334</v>
      </c>
      <c r="O107" s="2" t="s">
        <v>154</v>
      </c>
      <c r="P107" s="3">
        <v>0.9166666666666666</v>
      </c>
      <c r="Q107" s="2" t="s">
        <v>27</v>
      </c>
    </row>
    <row r="108" ht="14.25" customHeight="1">
      <c r="A108" s="2">
        <v>1720497.0</v>
      </c>
      <c r="B108" s="2" t="s">
        <v>18</v>
      </c>
      <c r="C108" s="5">
        <v>2.0211101000175E13</v>
      </c>
      <c r="D108" s="2" t="s">
        <v>20</v>
      </c>
      <c r="E108" s="1" t="s">
        <v>21</v>
      </c>
      <c r="F108" s="2" t="s">
        <v>22</v>
      </c>
      <c r="G108" s="2">
        <v>850.0</v>
      </c>
      <c r="H108" s="2">
        <v>10.0</v>
      </c>
      <c r="I108" s="2">
        <v>20.0</v>
      </c>
      <c r="J108" s="2">
        <v>20.0</v>
      </c>
      <c r="K108" s="1" t="s">
        <v>28</v>
      </c>
      <c r="L108" s="2" t="s">
        <v>144</v>
      </c>
      <c r="M108" s="2" t="s">
        <v>155</v>
      </c>
      <c r="N108" s="3">
        <v>0.5833333333333334</v>
      </c>
      <c r="O108" s="2" t="s">
        <v>155</v>
      </c>
      <c r="P108" s="3">
        <v>0.9166666666666666</v>
      </c>
      <c r="Q108" s="2" t="s">
        <v>27</v>
      </c>
    </row>
    <row r="109" ht="14.25" customHeight="1">
      <c r="A109" s="2">
        <v>1720497.0</v>
      </c>
      <c r="B109" s="2" t="s">
        <v>18</v>
      </c>
      <c r="C109" s="5">
        <v>2.0211101000175E13</v>
      </c>
      <c r="D109" s="2" t="s">
        <v>20</v>
      </c>
      <c r="E109" s="1" t="s">
        <v>21</v>
      </c>
      <c r="F109" s="2" t="s">
        <v>22</v>
      </c>
      <c r="G109" s="2">
        <v>839.0</v>
      </c>
      <c r="H109" s="2">
        <v>20.0</v>
      </c>
      <c r="I109" s="2">
        <v>63.0</v>
      </c>
      <c r="J109" s="2">
        <v>63.0</v>
      </c>
      <c r="K109" s="1" t="s">
        <v>23</v>
      </c>
      <c r="L109" s="2" t="s">
        <v>144</v>
      </c>
      <c r="M109" s="2" t="s">
        <v>156</v>
      </c>
      <c r="N109" s="3">
        <v>0.25</v>
      </c>
      <c r="O109" s="2" t="s">
        <v>155</v>
      </c>
      <c r="P109" s="3">
        <v>0.5833333333333334</v>
      </c>
      <c r="Q109" s="2" t="s">
        <v>27</v>
      </c>
    </row>
    <row r="110" ht="14.25" customHeight="1">
      <c r="A110" s="2">
        <v>1720497.0</v>
      </c>
      <c r="B110" s="2" t="s">
        <v>18</v>
      </c>
      <c r="C110" s="5">
        <v>2.0211101000175E13</v>
      </c>
      <c r="D110" s="2" t="s">
        <v>20</v>
      </c>
      <c r="E110" s="1" t="s">
        <v>21</v>
      </c>
      <c r="F110" s="2" t="s">
        <v>22</v>
      </c>
      <c r="G110" s="2">
        <v>813.0</v>
      </c>
      <c r="H110" s="2">
        <v>50.0</v>
      </c>
      <c r="I110" s="2">
        <v>6.0</v>
      </c>
      <c r="J110" s="2">
        <v>6.0</v>
      </c>
      <c r="K110" s="1" t="s">
        <v>34</v>
      </c>
      <c r="L110" s="2" t="s">
        <v>144</v>
      </c>
      <c r="M110" s="2" t="s">
        <v>157</v>
      </c>
      <c r="N110" s="3">
        <v>0.5833333333333334</v>
      </c>
      <c r="O110" s="2" t="s">
        <v>152</v>
      </c>
      <c r="P110" s="3">
        <v>0.5833333333333334</v>
      </c>
      <c r="Q110" s="2" t="s">
        <v>27</v>
      </c>
    </row>
    <row r="111" ht="14.25" customHeight="1">
      <c r="A111" s="2">
        <v>1720497.0</v>
      </c>
      <c r="B111" s="2" t="s">
        <v>18</v>
      </c>
      <c r="C111" s="5">
        <v>2.0211101000175E13</v>
      </c>
      <c r="D111" s="2" t="s">
        <v>54</v>
      </c>
      <c r="E111" s="1" t="s">
        <v>55</v>
      </c>
      <c r="F111" s="2" t="s">
        <v>22</v>
      </c>
      <c r="G111" s="2">
        <v>806.0</v>
      </c>
      <c r="H111" s="2">
        <v>30.0</v>
      </c>
      <c r="I111" s="2">
        <v>6.0</v>
      </c>
      <c r="J111" s="2">
        <v>6.0</v>
      </c>
      <c r="K111" s="1" t="s">
        <v>56</v>
      </c>
      <c r="L111" s="2" t="s">
        <v>144</v>
      </c>
      <c r="M111" s="2" t="s">
        <v>158</v>
      </c>
      <c r="N111" s="3">
        <v>0.25</v>
      </c>
      <c r="O111" s="2" t="s">
        <v>158</v>
      </c>
      <c r="P111" s="3">
        <v>0.5833333333333334</v>
      </c>
      <c r="Q111" s="2" t="s">
        <v>27</v>
      </c>
    </row>
    <row r="112" ht="14.25" customHeight="1">
      <c r="A112" s="2">
        <v>1720497.0</v>
      </c>
      <c r="B112" s="2" t="s">
        <v>18</v>
      </c>
      <c r="C112" s="5">
        <v>2.0211101000175E13</v>
      </c>
      <c r="D112" s="2" t="s">
        <v>20</v>
      </c>
      <c r="E112" s="1" t="s">
        <v>21</v>
      </c>
      <c r="F112" s="2" t="s">
        <v>22</v>
      </c>
      <c r="G112" s="2">
        <v>789.0</v>
      </c>
      <c r="H112" s="2">
        <v>50.0</v>
      </c>
      <c r="I112" s="2">
        <v>6.0</v>
      </c>
      <c r="J112" s="2">
        <v>6.0</v>
      </c>
      <c r="K112" s="1" t="s">
        <v>34</v>
      </c>
      <c r="L112" s="2" t="s">
        <v>144</v>
      </c>
      <c r="M112" s="2" t="s">
        <v>159</v>
      </c>
      <c r="N112" s="3">
        <v>0.25</v>
      </c>
      <c r="O112" s="2" t="s">
        <v>159</v>
      </c>
      <c r="P112" s="3">
        <v>0.5833333333333334</v>
      </c>
      <c r="Q112" s="2" t="s">
        <v>27</v>
      </c>
    </row>
    <row r="113" ht="14.25" customHeight="1">
      <c r="A113" s="2">
        <v>1720497.0</v>
      </c>
      <c r="B113" s="2" t="s">
        <v>18</v>
      </c>
      <c r="C113" s="5">
        <v>2.0211101000175E13</v>
      </c>
      <c r="D113" s="2" t="s">
        <v>160</v>
      </c>
      <c r="E113" s="1" t="s">
        <v>161</v>
      </c>
      <c r="F113" s="2" t="s">
        <v>22</v>
      </c>
      <c r="G113" s="2">
        <v>780.0</v>
      </c>
      <c r="H113" s="2">
        <v>20.0</v>
      </c>
      <c r="I113" s="2">
        <v>63.0</v>
      </c>
      <c r="J113" s="2">
        <v>63.0</v>
      </c>
      <c r="K113" s="1" t="s">
        <v>23</v>
      </c>
      <c r="L113" s="2" t="s">
        <v>144</v>
      </c>
      <c r="M113" s="2" t="s">
        <v>162</v>
      </c>
      <c r="N113" s="3">
        <v>0.5833333333333334</v>
      </c>
      <c r="O113" s="2" t="s">
        <v>158</v>
      </c>
      <c r="P113" s="3">
        <v>0.5833333333333334</v>
      </c>
      <c r="Q113" s="2" t="s">
        <v>27</v>
      </c>
    </row>
    <row r="114" ht="14.25" customHeight="1">
      <c r="A114" s="2">
        <v>1720497.0</v>
      </c>
      <c r="B114" s="2" t="s">
        <v>18</v>
      </c>
      <c r="C114" s="5">
        <v>2.0211101000175E13</v>
      </c>
      <c r="D114" s="2" t="s">
        <v>51</v>
      </c>
      <c r="E114" s="1" t="s">
        <v>52</v>
      </c>
      <c r="F114" s="2" t="s">
        <v>22</v>
      </c>
      <c r="G114" s="2">
        <v>770.0</v>
      </c>
      <c r="H114" s="2">
        <v>40.0</v>
      </c>
      <c r="I114" s="2">
        <v>6.0</v>
      </c>
      <c r="J114" s="2">
        <v>6.0</v>
      </c>
      <c r="K114" s="1" t="s">
        <v>45</v>
      </c>
      <c r="L114" s="2" t="s">
        <v>144</v>
      </c>
      <c r="M114" s="2" t="s">
        <v>157</v>
      </c>
      <c r="N114" s="3">
        <v>0.5833333333333334</v>
      </c>
      <c r="O114" s="2" t="s">
        <v>157</v>
      </c>
      <c r="P114" s="3">
        <v>0.9166666666666666</v>
      </c>
      <c r="Q114" s="2" t="s">
        <v>27</v>
      </c>
    </row>
    <row r="115" ht="14.25" customHeight="1">
      <c r="A115" s="2">
        <v>1720497.0</v>
      </c>
      <c r="B115" s="2" t="s">
        <v>18</v>
      </c>
      <c r="C115" s="5">
        <v>2.0211101000175E13</v>
      </c>
      <c r="D115" s="2" t="s">
        <v>20</v>
      </c>
      <c r="E115" s="1" t="s">
        <v>21</v>
      </c>
      <c r="F115" s="2" t="s">
        <v>22</v>
      </c>
      <c r="G115" s="2">
        <v>758.0</v>
      </c>
      <c r="H115" s="2">
        <v>20.0</v>
      </c>
      <c r="I115" s="2">
        <v>63.0</v>
      </c>
      <c r="J115" s="2">
        <v>63.0</v>
      </c>
      <c r="K115" s="1" t="s">
        <v>23</v>
      </c>
      <c r="L115" s="2" t="s">
        <v>144</v>
      </c>
      <c r="M115" s="2" t="s">
        <v>163</v>
      </c>
      <c r="N115" s="3">
        <v>0.5833333333333334</v>
      </c>
      <c r="O115" s="2" t="s">
        <v>164</v>
      </c>
      <c r="P115" s="3">
        <v>0.9166666666666666</v>
      </c>
      <c r="Q115" s="2" t="s">
        <v>27</v>
      </c>
    </row>
    <row r="116" ht="14.25" customHeight="1">
      <c r="A116" s="2">
        <v>1720497.0</v>
      </c>
      <c r="B116" s="2" t="s">
        <v>18</v>
      </c>
      <c r="C116" s="5">
        <v>2.0211101000175E13</v>
      </c>
      <c r="D116" s="2" t="s">
        <v>51</v>
      </c>
      <c r="E116" s="1" t="s">
        <v>52</v>
      </c>
      <c r="F116" s="2" t="s">
        <v>22</v>
      </c>
      <c r="G116" s="2">
        <v>730.0</v>
      </c>
      <c r="H116" s="2">
        <v>40.0</v>
      </c>
      <c r="I116" s="2">
        <v>6.0</v>
      </c>
      <c r="J116" s="2">
        <v>6.0</v>
      </c>
      <c r="K116" s="1" t="s">
        <v>45</v>
      </c>
      <c r="L116" s="2" t="s">
        <v>144</v>
      </c>
      <c r="M116" s="2" t="s">
        <v>165</v>
      </c>
      <c r="N116" s="3">
        <v>0.5833333333333334</v>
      </c>
      <c r="O116" s="2" t="s">
        <v>165</v>
      </c>
      <c r="P116" s="3">
        <v>0.9166666666666666</v>
      </c>
      <c r="Q116" s="2" t="s">
        <v>27</v>
      </c>
    </row>
    <row r="117" ht="14.25" customHeight="1">
      <c r="A117" s="2">
        <v>1720497.0</v>
      </c>
      <c r="B117" s="2" t="s">
        <v>18</v>
      </c>
      <c r="C117" s="5">
        <v>2.0211101000175E13</v>
      </c>
      <c r="D117" s="2" t="s">
        <v>54</v>
      </c>
      <c r="E117" s="1" t="s">
        <v>55</v>
      </c>
      <c r="F117" s="2" t="s">
        <v>22</v>
      </c>
      <c r="G117" s="2">
        <v>690.0</v>
      </c>
      <c r="H117" s="2">
        <v>30.0</v>
      </c>
      <c r="I117" s="2">
        <v>6.0</v>
      </c>
      <c r="J117" s="2">
        <v>6.0</v>
      </c>
      <c r="K117" s="1" t="s">
        <v>56</v>
      </c>
      <c r="L117" s="2" t="s">
        <v>144</v>
      </c>
      <c r="M117" s="2" t="s">
        <v>166</v>
      </c>
      <c r="N117" s="3">
        <v>0.5833333333333334</v>
      </c>
      <c r="O117" s="2" t="s">
        <v>166</v>
      </c>
      <c r="P117" s="3">
        <v>0.9166666666666666</v>
      </c>
      <c r="Q117" s="2" t="s">
        <v>27</v>
      </c>
    </row>
    <row r="118" ht="14.25" customHeight="1">
      <c r="A118" s="2">
        <v>1720497.0</v>
      </c>
      <c r="B118" s="2" t="s">
        <v>18</v>
      </c>
      <c r="C118" s="5">
        <v>2.0211101000175E13</v>
      </c>
      <c r="D118" s="2" t="s">
        <v>54</v>
      </c>
      <c r="E118" s="1" t="s">
        <v>55</v>
      </c>
      <c r="F118" s="2" t="s">
        <v>22</v>
      </c>
      <c r="G118" s="2">
        <v>684.0</v>
      </c>
      <c r="H118" s="2">
        <v>30.0</v>
      </c>
      <c r="I118" s="2">
        <v>6.0</v>
      </c>
      <c r="J118" s="2">
        <v>6.0</v>
      </c>
      <c r="K118" s="1" t="s">
        <v>56</v>
      </c>
      <c r="L118" s="2" t="s">
        <v>144</v>
      </c>
      <c r="M118" s="2" t="s">
        <v>167</v>
      </c>
      <c r="N118" s="3">
        <v>0.5833333333333334</v>
      </c>
      <c r="O118" s="2" t="s">
        <v>167</v>
      </c>
      <c r="P118" s="3">
        <v>0.9166666666666666</v>
      </c>
      <c r="Q118" s="2" t="s">
        <v>27</v>
      </c>
    </row>
    <row r="119" ht="14.25" customHeight="1">
      <c r="A119" s="2">
        <v>1720497.0</v>
      </c>
      <c r="B119" s="2" t="s">
        <v>18</v>
      </c>
      <c r="C119" s="5">
        <v>2.0211101000175E13</v>
      </c>
      <c r="D119" s="2" t="s">
        <v>20</v>
      </c>
      <c r="E119" s="1" t="s">
        <v>21</v>
      </c>
      <c r="F119" s="2" t="s">
        <v>22</v>
      </c>
      <c r="G119" s="2">
        <v>675.0</v>
      </c>
      <c r="H119" s="2">
        <v>20.0</v>
      </c>
      <c r="I119" s="2">
        <v>63.0</v>
      </c>
      <c r="J119" s="2">
        <v>63.0</v>
      </c>
      <c r="K119" s="1" t="s">
        <v>23</v>
      </c>
      <c r="L119" s="2" t="s">
        <v>144</v>
      </c>
      <c r="M119" s="2" t="s">
        <v>168</v>
      </c>
      <c r="N119" s="3">
        <v>0.5833333333333334</v>
      </c>
      <c r="O119" s="2" t="s">
        <v>169</v>
      </c>
      <c r="P119" s="3">
        <v>0.5833333333333334</v>
      </c>
      <c r="Q119" s="2" t="s">
        <v>27</v>
      </c>
    </row>
    <row r="120" ht="14.25" customHeight="1">
      <c r="A120" s="2">
        <v>1720497.0</v>
      </c>
      <c r="B120" s="2" t="s">
        <v>18</v>
      </c>
      <c r="C120" s="5">
        <v>2.0211101000175E13</v>
      </c>
      <c r="D120" s="2" t="s">
        <v>51</v>
      </c>
      <c r="E120" s="1" t="s">
        <v>52</v>
      </c>
      <c r="F120" s="2" t="s">
        <v>22</v>
      </c>
      <c r="G120" s="2">
        <v>673.0</v>
      </c>
      <c r="H120" s="2">
        <v>40.0</v>
      </c>
      <c r="I120" s="2">
        <v>6.0</v>
      </c>
      <c r="J120" s="2">
        <v>6.0</v>
      </c>
      <c r="K120" s="1" t="s">
        <v>45</v>
      </c>
      <c r="L120" s="2" t="s">
        <v>144</v>
      </c>
      <c r="M120" s="2" t="s">
        <v>166</v>
      </c>
      <c r="N120" s="3">
        <v>0.25</v>
      </c>
      <c r="O120" s="2" t="s">
        <v>166</v>
      </c>
      <c r="P120" s="3">
        <v>0.5833333333333334</v>
      </c>
      <c r="Q120" s="2" t="s">
        <v>27</v>
      </c>
    </row>
    <row r="121" ht="14.25" customHeight="1">
      <c r="A121" s="2">
        <v>1720497.0</v>
      </c>
      <c r="B121" s="2" t="s">
        <v>18</v>
      </c>
      <c r="C121" s="5">
        <v>2.0211101000175E13</v>
      </c>
      <c r="D121" s="2" t="s">
        <v>51</v>
      </c>
      <c r="E121" s="1" t="s">
        <v>52</v>
      </c>
      <c r="F121" s="2" t="s">
        <v>22</v>
      </c>
      <c r="G121" s="2">
        <v>666.0</v>
      </c>
      <c r="H121" s="2">
        <v>40.0</v>
      </c>
      <c r="I121" s="2">
        <v>6.0</v>
      </c>
      <c r="J121" s="2">
        <v>6.0</v>
      </c>
      <c r="K121" s="1" t="s">
        <v>45</v>
      </c>
      <c r="L121" s="2" t="s">
        <v>144</v>
      </c>
      <c r="M121" s="2" t="s">
        <v>170</v>
      </c>
      <c r="N121" s="3">
        <v>0.5833333333333334</v>
      </c>
      <c r="O121" s="2" t="s">
        <v>171</v>
      </c>
      <c r="P121" s="3">
        <v>0.5833333333333334</v>
      </c>
      <c r="Q121" s="2" t="s">
        <v>27</v>
      </c>
    </row>
    <row r="122" ht="14.25" customHeight="1">
      <c r="A122" s="2">
        <v>1720497.0</v>
      </c>
      <c r="B122" s="2" t="s">
        <v>18</v>
      </c>
      <c r="C122" s="5">
        <v>2.0211101000175E13</v>
      </c>
      <c r="D122" s="2" t="s">
        <v>51</v>
      </c>
      <c r="E122" s="1" t="s">
        <v>52</v>
      </c>
      <c r="F122" s="2" t="s">
        <v>22</v>
      </c>
      <c r="G122" s="2">
        <v>659.0</v>
      </c>
      <c r="H122" s="2">
        <v>40.0</v>
      </c>
      <c r="I122" s="2">
        <v>6.0</v>
      </c>
      <c r="J122" s="2">
        <v>6.0</v>
      </c>
      <c r="K122" s="1" t="s">
        <v>45</v>
      </c>
      <c r="L122" s="2" t="s">
        <v>144</v>
      </c>
      <c r="M122" s="2" t="s">
        <v>171</v>
      </c>
      <c r="N122" s="3">
        <v>0.5833333333333334</v>
      </c>
      <c r="O122" s="2" t="s">
        <v>171</v>
      </c>
      <c r="P122" s="3">
        <v>0.9166666666666666</v>
      </c>
      <c r="Q122" s="2" t="s">
        <v>27</v>
      </c>
    </row>
    <row r="123" ht="14.25" customHeight="1">
      <c r="A123" s="2">
        <v>1720497.0</v>
      </c>
      <c r="B123" s="2" t="s">
        <v>18</v>
      </c>
      <c r="C123" s="5">
        <v>2.0211101000175E13</v>
      </c>
      <c r="D123" s="2" t="s">
        <v>54</v>
      </c>
      <c r="E123" s="1" t="s">
        <v>55</v>
      </c>
      <c r="F123" s="2" t="s">
        <v>22</v>
      </c>
      <c r="G123" s="2">
        <v>655.0</v>
      </c>
      <c r="H123" s="2">
        <v>30.0</v>
      </c>
      <c r="I123" s="2">
        <v>6.0</v>
      </c>
      <c r="J123" s="2">
        <v>6.0</v>
      </c>
      <c r="K123" s="1" t="s">
        <v>56</v>
      </c>
      <c r="L123" s="2" t="s">
        <v>144</v>
      </c>
      <c r="M123" s="2" t="s">
        <v>172</v>
      </c>
      <c r="N123" s="3">
        <v>0.5833333333333334</v>
      </c>
      <c r="O123" s="2" t="s">
        <v>173</v>
      </c>
      <c r="P123" s="3">
        <v>0.9166666666666666</v>
      </c>
      <c r="Q123" s="2" t="s">
        <v>27</v>
      </c>
    </row>
    <row r="124" ht="14.25" customHeight="1">
      <c r="A124" s="2">
        <v>1720497.0</v>
      </c>
      <c r="B124" s="2" t="s">
        <v>18</v>
      </c>
      <c r="C124" s="5">
        <v>2.0211101000175E13</v>
      </c>
      <c r="D124" s="2" t="s">
        <v>20</v>
      </c>
      <c r="E124" s="1" t="s">
        <v>21</v>
      </c>
      <c r="F124" s="2" t="s">
        <v>22</v>
      </c>
      <c r="G124" s="2">
        <v>636.0</v>
      </c>
      <c r="H124" s="2">
        <v>10.0</v>
      </c>
      <c r="I124" s="2">
        <v>20.0</v>
      </c>
      <c r="J124" s="2">
        <v>20.0</v>
      </c>
      <c r="K124" s="1" t="s">
        <v>28</v>
      </c>
      <c r="L124" s="2" t="s">
        <v>144</v>
      </c>
      <c r="M124" s="2" t="s">
        <v>174</v>
      </c>
      <c r="N124" s="3">
        <v>0.25</v>
      </c>
      <c r="O124" s="2" t="s">
        <v>174</v>
      </c>
      <c r="P124" s="3">
        <v>0.9166666666666666</v>
      </c>
      <c r="Q124" s="2" t="s">
        <v>27</v>
      </c>
    </row>
    <row r="125" ht="14.25" customHeight="1">
      <c r="A125" s="2">
        <v>1720497.0</v>
      </c>
      <c r="B125" s="2" t="s">
        <v>18</v>
      </c>
      <c r="C125" s="5">
        <v>2.0211101000175E13</v>
      </c>
      <c r="D125" s="2" t="s">
        <v>54</v>
      </c>
      <c r="E125" s="1" t="s">
        <v>55</v>
      </c>
      <c r="F125" s="2" t="s">
        <v>22</v>
      </c>
      <c r="G125" s="2">
        <v>627.0</v>
      </c>
      <c r="H125" s="2">
        <v>30.0</v>
      </c>
      <c r="I125" s="2">
        <v>6.0</v>
      </c>
      <c r="J125" s="2">
        <v>6.0</v>
      </c>
      <c r="K125" s="1" t="s">
        <v>56</v>
      </c>
      <c r="L125" s="2" t="s">
        <v>144</v>
      </c>
      <c r="M125" s="2" t="s">
        <v>175</v>
      </c>
      <c r="N125" s="3">
        <v>0.5833333333333334</v>
      </c>
      <c r="O125" s="2" t="s">
        <v>175</v>
      </c>
      <c r="P125" s="3">
        <v>0.9166666666666666</v>
      </c>
      <c r="Q125" s="2" t="s">
        <v>27</v>
      </c>
    </row>
    <row r="126" ht="14.25" customHeight="1">
      <c r="A126" s="2">
        <v>1720497.0</v>
      </c>
      <c r="B126" s="2" t="s">
        <v>18</v>
      </c>
      <c r="C126" s="5">
        <v>2.0211101000175E13</v>
      </c>
      <c r="D126" s="2" t="s">
        <v>20</v>
      </c>
      <c r="E126" s="1" t="s">
        <v>21</v>
      </c>
      <c r="F126" s="2" t="s">
        <v>22</v>
      </c>
      <c r="G126" s="2">
        <v>612.0</v>
      </c>
      <c r="H126" s="2">
        <v>50.0</v>
      </c>
      <c r="I126" s="2">
        <v>6.0</v>
      </c>
      <c r="J126" s="2">
        <v>6.0</v>
      </c>
      <c r="K126" s="1" t="s">
        <v>34</v>
      </c>
      <c r="L126" s="2" t="s">
        <v>144</v>
      </c>
      <c r="M126" s="2" t="s">
        <v>176</v>
      </c>
      <c r="N126" s="3">
        <v>0.5833333333333334</v>
      </c>
      <c r="O126" s="2" t="s">
        <v>176</v>
      </c>
      <c r="P126" s="3">
        <v>0.9166666666666666</v>
      </c>
      <c r="Q126" s="2" t="s">
        <v>27</v>
      </c>
    </row>
    <row r="127" ht="14.25" customHeight="1">
      <c r="A127" s="2">
        <v>1720497.0</v>
      </c>
      <c r="B127" s="2" t="s">
        <v>18</v>
      </c>
      <c r="C127" s="5">
        <v>2.0211101000175E13</v>
      </c>
      <c r="D127" s="2" t="s">
        <v>20</v>
      </c>
      <c r="E127" s="1" t="s">
        <v>21</v>
      </c>
      <c r="F127" s="2" t="s">
        <v>22</v>
      </c>
      <c r="G127" s="2">
        <v>598.0</v>
      </c>
      <c r="H127" s="2">
        <v>10.0</v>
      </c>
      <c r="I127" s="2">
        <v>20.0</v>
      </c>
      <c r="J127" s="2">
        <v>20.0</v>
      </c>
      <c r="K127" s="1" t="s">
        <v>28</v>
      </c>
      <c r="L127" s="2" t="s">
        <v>144</v>
      </c>
      <c r="M127" s="2" t="s">
        <v>177</v>
      </c>
      <c r="N127" s="3">
        <v>0.25</v>
      </c>
      <c r="O127" s="2" t="s">
        <v>177</v>
      </c>
      <c r="P127" s="3">
        <v>0.9166666666666666</v>
      </c>
      <c r="Q127" s="2" t="s">
        <v>27</v>
      </c>
    </row>
    <row r="128" ht="14.25" customHeight="1">
      <c r="A128" s="2">
        <v>1720497.0</v>
      </c>
      <c r="B128" s="2" t="s">
        <v>18</v>
      </c>
      <c r="C128" s="5">
        <v>2.0211101000175E13</v>
      </c>
      <c r="D128" s="2" t="s">
        <v>51</v>
      </c>
      <c r="E128" s="1" t="s">
        <v>52</v>
      </c>
      <c r="F128" s="2" t="s">
        <v>22</v>
      </c>
      <c r="G128" s="2">
        <v>591.0</v>
      </c>
      <c r="H128" s="2">
        <v>40.0</v>
      </c>
      <c r="I128" s="2">
        <v>6.0</v>
      </c>
      <c r="J128" s="2">
        <v>6.0</v>
      </c>
      <c r="K128" s="1" t="s">
        <v>45</v>
      </c>
      <c r="L128" s="2" t="s">
        <v>144</v>
      </c>
      <c r="M128" s="2" t="s">
        <v>178</v>
      </c>
      <c r="N128" s="3">
        <v>0.75</v>
      </c>
      <c r="O128" s="2" t="s">
        <v>178</v>
      </c>
      <c r="P128" s="3">
        <v>0.9166666666666666</v>
      </c>
      <c r="Q128" s="2" t="s">
        <v>27</v>
      </c>
    </row>
    <row r="129" ht="14.25" customHeight="1">
      <c r="A129" s="2">
        <v>1720497.0</v>
      </c>
      <c r="B129" s="2" t="s">
        <v>18</v>
      </c>
      <c r="C129" s="5">
        <v>2.0211101000175E13</v>
      </c>
      <c r="D129" s="2" t="s">
        <v>20</v>
      </c>
      <c r="E129" s="1" t="s">
        <v>21</v>
      </c>
      <c r="F129" s="2" t="s">
        <v>22</v>
      </c>
      <c r="G129" s="2">
        <v>578.0</v>
      </c>
      <c r="H129" s="2">
        <v>20.0</v>
      </c>
      <c r="I129" s="2">
        <v>63.0</v>
      </c>
      <c r="J129" s="2">
        <v>63.0</v>
      </c>
      <c r="K129" s="1" t="s">
        <v>23</v>
      </c>
      <c r="L129" s="2" t="s">
        <v>144</v>
      </c>
      <c r="M129" s="2" t="s">
        <v>179</v>
      </c>
      <c r="N129" s="3">
        <v>0.25</v>
      </c>
      <c r="O129" s="2" t="s">
        <v>180</v>
      </c>
      <c r="P129" s="3">
        <v>0.9166666666666666</v>
      </c>
      <c r="Q129" s="2" t="s">
        <v>27</v>
      </c>
    </row>
    <row r="130" ht="14.25" customHeight="1">
      <c r="A130" s="2">
        <v>1720497.0</v>
      </c>
      <c r="B130" s="2" t="s">
        <v>18</v>
      </c>
      <c r="C130" s="5">
        <v>2.0211101000175E13</v>
      </c>
      <c r="D130" s="2" t="s">
        <v>51</v>
      </c>
      <c r="E130" s="1" t="s">
        <v>52</v>
      </c>
      <c r="F130" s="2" t="s">
        <v>22</v>
      </c>
      <c r="G130" s="2">
        <v>578.0</v>
      </c>
      <c r="H130" s="2">
        <v>40.0</v>
      </c>
      <c r="I130" s="2">
        <v>6.0</v>
      </c>
      <c r="J130" s="2">
        <v>6.0</v>
      </c>
      <c r="K130" s="1" t="s">
        <v>45</v>
      </c>
      <c r="L130" s="2" t="s">
        <v>144</v>
      </c>
      <c r="M130" s="2" t="s">
        <v>181</v>
      </c>
      <c r="N130" s="3">
        <v>0.5833333333333334</v>
      </c>
      <c r="O130" s="2" t="s">
        <v>182</v>
      </c>
      <c r="P130" s="3">
        <v>0.5833333333333334</v>
      </c>
      <c r="Q130" s="2" t="s">
        <v>27</v>
      </c>
    </row>
    <row r="131" ht="14.25" customHeight="1">
      <c r="A131" s="2">
        <v>1720497.0</v>
      </c>
      <c r="B131" s="2" t="s">
        <v>18</v>
      </c>
      <c r="C131" s="5">
        <v>2.0211101000175E13</v>
      </c>
      <c r="D131" s="2" t="s">
        <v>20</v>
      </c>
      <c r="E131" s="1" t="s">
        <v>21</v>
      </c>
      <c r="F131" s="2" t="s">
        <v>22</v>
      </c>
      <c r="G131" s="2">
        <v>522.0</v>
      </c>
      <c r="H131" s="2">
        <v>10.0</v>
      </c>
      <c r="I131" s="2">
        <v>20.0</v>
      </c>
      <c r="J131" s="2">
        <v>20.0</v>
      </c>
      <c r="K131" s="1" t="s">
        <v>28</v>
      </c>
      <c r="L131" s="2" t="s">
        <v>144</v>
      </c>
      <c r="M131" s="2" t="s">
        <v>183</v>
      </c>
      <c r="N131" s="3">
        <v>0.5833333333333334</v>
      </c>
      <c r="O131" s="2" t="s">
        <v>183</v>
      </c>
      <c r="P131" s="3">
        <v>0.9166666666666666</v>
      </c>
      <c r="Q131" s="2" t="s">
        <v>27</v>
      </c>
    </row>
    <row r="132" ht="14.25" customHeight="1">
      <c r="A132" s="2">
        <v>1720497.0</v>
      </c>
      <c r="B132" s="2" t="s">
        <v>18</v>
      </c>
      <c r="C132" s="5">
        <v>2.0211101000175E13</v>
      </c>
      <c r="D132" s="2" t="s">
        <v>20</v>
      </c>
      <c r="E132" s="1" t="s">
        <v>21</v>
      </c>
      <c r="F132" s="2" t="s">
        <v>22</v>
      </c>
      <c r="G132" s="2">
        <v>513.0</v>
      </c>
      <c r="H132" s="2">
        <v>50.0</v>
      </c>
      <c r="I132" s="2">
        <v>6.0</v>
      </c>
      <c r="J132" s="2">
        <v>6.0</v>
      </c>
      <c r="K132" s="1" t="s">
        <v>34</v>
      </c>
      <c r="L132" s="2" t="s">
        <v>144</v>
      </c>
      <c r="M132" s="2" t="s">
        <v>176</v>
      </c>
      <c r="N132" s="3">
        <v>0.25</v>
      </c>
      <c r="O132" s="2" t="s">
        <v>176</v>
      </c>
      <c r="P132" s="3">
        <v>0.5833333333333334</v>
      </c>
      <c r="Q132" s="2" t="s">
        <v>27</v>
      </c>
    </row>
    <row r="133" ht="14.25" customHeight="1">
      <c r="A133" s="2">
        <v>1720497.0</v>
      </c>
      <c r="B133" s="2" t="s">
        <v>18</v>
      </c>
      <c r="C133" s="5">
        <v>2.0211101000175E13</v>
      </c>
      <c r="D133" s="2" t="s">
        <v>54</v>
      </c>
      <c r="E133" s="1" t="s">
        <v>55</v>
      </c>
      <c r="F133" s="2" t="s">
        <v>22</v>
      </c>
      <c r="G133" s="2">
        <v>510.0</v>
      </c>
      <c r="H133" s="2">
        <v>30.0</v>
      </c>
      <c r="I133" s="2">
        <v>6.0</v>
      </c>
      <c r="J133" s="2">
        <v>6.0</v>
      </c>
      <c r="K133" s="1" t="s">
        <v>56</v>
      </c>
      <c r="L133" s="2" t="s">
        <v>144</v>
      </c>
      <c r="M133" s="2" t="s">
        <v>184</v>
      </c>
      <c r="N133" s="3">
        <v>0.25</v>
      </c>
      <c r="O133" s="2" t="s">
        <v>184</v>
      </c>
      <c r="P133" s="3">
        <v>0.5833333333333334</v>
      </c>
      <c r="Q133" s="2" t="s">
        <v>27</v>
      </c>
    </row>
    <row r="134" ht="14.25" customHeight="1">
      <c r="A134" s="2">
        <v>1720497.0</v>
      </c>
      <c r="B134" s="2" t="s">
        <v>18</v>
      </c>
      <c r="C134" s="5">
        <v>2.0211101000175E13</v>
      </c>
      <c r="D134" s="2" t="s">
        <v>51</v>
      </c>
      <c r="E134" s="1" t="s">
        <v>52</v>
      </c>
      <c r="F134" s="2" t="s">
        <v>22</v>
      </c>
      <c r="G134" s="2">
        <v>474.0</v>
      </c>
      <c r="H134" s="2">
        <v>40.0</v>
      </c>
      <c r="I134" s="2">
        <v>6.0</v>
      </c>
      <c r="J134" s="2">
        <v>6.0</v>
      </c>
      <c r="K134" s="1" t="s">
        <v>45</v>
      </c>
      <c r="L134" s="2" t="s">
        <v>144</v>
      </c>
      <c r="M134" s="2" t="s">
        <v>185</v>
      </c>
      <c r="N134" s="3">
        <v>0.5833333333333334</v>
      </c>
      <c r="O134" s="2" t="s">
        <v>185</v>
      </c>
      <c r="P134" s="3">
        <v>0.9166666666666666</v>
      </c>
      <c r="Q134" s="2" t="s">
        <v>27</v>
      </c>
    </row>
    <row r="135" ht="14.25" customHeight="1">
      <c r="A135" s="2">
        <v>1720497.0</v>
      </c>
      <c r="B135" s="2" t="s">
        <v>18</v>
      </c>
      <c r="C135" s="5">
        <v>2.0211101000175E13</v>
      </c>
      <c r="D135" s="2" t="s">
        <v>20</v>
      </c>
      <c r="E135" s="1" t="s">
        <v>21</v>
      </c>
      <c r="F135" s="2" t="s">
        <v>22</v>
      </c>
      <c r="G135" s="2">
        <v>472.0</v>
      </c>
      <c r="H135" s="2">
        <v>50.0</v>
      </c>
      <c r="I135" s="2">
        <v>6.0</v>
      </c>
      <c r="J135" s="2">
        <v>6.0</v>
      </c>
      <c r="K135" s="1" t="s">
        <v>34</v>
      </c>
      <c r="L135" s="2" t="s">
        <v>144</v>
      </c>
      <c r="M135" s="2" t="s">
        <v>186</v>
      </c>
      <c r="N135" s="3">
        <v>0.25</v>
      </c>
      <c r="O135" s="2" t="s">
        <v>186</v>
      </c>
      <c r="P135" s="3">
        <v>0.5833333333333334</v>
      </c>
      <c r="Q135" s="2" t="s">
        <v>27</v>
      </c>
    </row>
    <row r="136" ht="14.25" customHeight="1">
      <c r="A136" s="2">
        <v>1720497.0</v>
      </c>
      <c r="B136" s="2" t="s">
        <v>18</v>
      </c>
      <c r="C136" s="5">
        <v>2.0211101000175E13</v>
      </c>
      <c r="D136" s="2" t="s">
        <v>51</v>
      </c>
      <c r="E136" s="1" t="s">
        <v>52</v>
      </c>
      <c r="F136" s="2" t="s">
        <v>22</v>
      </c>
      <c r="G136" s="2">
        <v>463.0</v>
      </c>
      <c r="H136" s="2">
        <v>40.0</v>
      </c>
      <c r="I136" s="2">
        <v>6.0</v>
      </c>
      <c r="J136" s="2">
        <v>6.0</v>
      </c>
      <c r="K136" s="1" t="s">
        <v>45</v>
      </c>
      <c r="L136" s="2" t="s">
        <v>144</v>
      </c>
      <c r="M136" s="2" t="s">
        <v>187</v>
      </c>
      <c r="N136" s="3">
        <v>0.5833333333333334</v>
      </c>
      <c r="O136" s="2" t="s">
        <v>187</v>
      </c>
      <c r="P136" s="3">
        <v>0.9166666666666666</v>
      </c>
      <c r="Q136" s="2" t="s">
        <v>27</v>
      </c>
    </row>
    <row r="137" ht="14.25" customHeight="1">
      <c r="A137" s="2">
        <v>1720497.0</v>
      </c>
      <c r="B137" s="2" t="s">
        <v>18</v>
      </c>
      <c r="C137" s="5">
        <v>2.0211101000175E13</v>
      </c>
      <c r="D137" s="2" t="s">
        <v>51</v>
      </c>
      <c r="E137" s="1" t="s">
        <v>52</v>
      </c>
      <c r="F137" s="2" t="s">
        <v>22</v>
      </c>
      <c r="G137" s="2">
        <v>462.0</v>
      </c>
      <c r="H137" s="2">
        <v>40.0</v>
      </c>
      <c r="I137" s="2">
        <v>6.0</v>
      </c>
      <c r="J137" s="2">
        <v>6.0</v>
      </c>
      <c r="K137" s="1" t="s">
        <v>45</v>
      </c>
      <c r="L137" s="2" t="s">
        <v>144</v>
      </c>
      <c r="M137" s="2" t="s">
        <v>188</v>
      </c>
      <c r="N137" s="3">
        <v>0.5833333333333334</v>
      </c>
      <c r="O137" s="2" t="s">
        <v>188</v>
      </c>
      <c r="P137" s="3">
        <v>0.9166666666666666</v>
      </c>
      <c r="Q137" s="2" t="s">
        <v>27</v>
      </c>
    </row>
    <row r="138" ht="14.25" customHeight="1">
      <c r="A138" s="2">
        <v>1720497.0</v>
      </c>
      <c r="B138" s="2" t="s">
        <v>18</v>
      </c>
      <c r="C138" s="5">
        <v>2.0211101000175E13</v>
      </c>
      <c r="D138" s="2" t="s">
        <v>54</v>
      </c>
      <c r="E138" s="1" t="s">
        <v>55</v>
      </c>
      <c r="F138" s="2" t="s">
        <v>22</v>
      </c>
      <c r="G138" s="2">
        <v>461.0</v>
      </c>
      <c r="H138" s="2">
        <v>30.0</v>
      </c>
      <c r="I138" s="2">
        <v>6.0</v>
      </c>
      <c r="J138" s="2">
        <v>6.0</v>
      </c>
      <c r="K138" s="1" t="s">
        <v>56</v>
      </c>
      <c r="L138" s="2" t="s">
        <v>144</v>
      </c>
      <c r="M138" s="2" t="s">
        <v>188</v>
      </c>
      <c r="N138" s="3">
        <v>0.5833333333333334</v>
      </c>
      <c r="O138" s="2" t="s">
        <v>187</v>
      </c>
      <c r="P138" s="3">
        <v>0.5833333333333334</v>
      </c>
      <c r="Q138" s="2" t="s">
        <v>27</v>
      </c>
    </row>
    <row r="139" ht="14.25" customHeight="1">
      <c r="A139" s="2">
        <v>1720497.0</v>
      </c>
      <c r="B139" s="2" t="s">
        <v>18</v>
      </c>
      <c r="C139" s="5">
        <v>2.0211101000175E13</v>
      </c>
      <c r="D139" s="2" t="s">
        <v>51</v>
      </c>
      <c r="E139" s="1" t="s">
        <v>52</v>
      </c>
      <c r="F139" s="2" t="s">
        <v>22</v>
      </c>
      <c r="G139" s="2">
        <v>460.0</v>
      </c>
      <c r="H139" s="2">
        <v>40.0</v>
      </c>
      <c r="I139" s="2">
        <v>6.0</v>
      </c>
      <c r="J139" s="2">
        <v>6.0</v>
      </c>
      <c r="K139" s="1" t="s">
        <v>45</v>
      </c>
      <c r="L139" s="2" t="s">
        <v>144</v>
      </c>
      <c r="M139" s="2" t="s">
        <v>187</v>
      </c>
      <c r="N139" s="3">
        <v>0.25</v>
      </c>
      <c r="O139" s="2" t="s">
        <v>187</v>
      </c>
      <c r="P139" s="3">
        <v>0.5833333333333334</v>
      </c>
      <c r="Q139" s="2" t="s">
        <v>27</v>
      </c>
    </row>
    <row r="140" ht="14.25" customHeight="1">
      <c r="A140" s="2">
        <v>1720497.0</v>
      </c>
      <c r="B140" s="2" t="s">
        <v>18</v>
      </c>
      <c r="C140" s="5">
        <v>2.0211101000175E13</v>
      </c>
      <c r="D140" s="2" t="s">
        <v>20</v>
      </c>
      <c r="E140" s="1" t="s">
        <v>21</v>
      </c>
      <c r="F140" s="2" t="s">
        <v>22</v>
      </c>
      <c r="G140" s="2">
        <v>459.0</v>
      </c>
      <c r="H140" s="2">
        <v>50.0</v>
      </c>
      <c r="I140" s="2">
        <v>6.0</v>
      </c>
      <c r="J140" s="2">
        <v>6.0</v>
      </c>
      <c r="K140" s="1" t="s">
        <v>34</v>
      </c>
      <c r="L140" s="2" t="s">
        <v>144</v>
      </c>
      <c r="M140" s="2" t="s">
        <v>188</v>
      </c>
      <c r="N140" s="3">
        <v>0.25</v>
      </c>
      <c r="O140" s="2" t="s">
        <v>188</v>
      </c>
      <c r="P140" s="3">
        <v>0.5833333333333334</v>
      </c>
      <c r="Q140" s="2" t="s">
        <v>27</v>
      </c>
    </row>
    <row r="141" ht="14.25" customHeight="1">
      <c r="A141" s="2">
        <v>1720497.0</v>
      </c>
      <c r="B141" s="2" t="s">
        <v>18</v>
      </c>
      <c r="C141" s="5">
        <v>2.0211101000175E13</v>
      </c>
      <c r="D141" s="2" t="s">
        <v>20</v>
      </c>
      <c r="E141" s="1" t="s">
        <v>21</v>
      </c>
      <c r="F141" s="2" t="s">
        <v>22</v>
      </c>
      <c r="G141" s="2">
        <v>458.0</v>
      </c>
      <c r="H141" s="2">
        <v>20.0</v>
      </c>
      <c r="I141" s="2">
        <v>63.0</v>
      </c>
      <c r="J141" s="2">
        <v>63.0</v>
      </c>
      <c r="K141" s="1" t="s">
        <v>23</v>
      </c>
      <c r="L141" s="2" t="s">
        <v>144</v>
      </c>
      <c r="M141" s="2" t="s">
        <v>189</v>
      </c>
      <c r="N141" s="3">
        <v>0.5833333333333334</v>
      </c>
      <c r="O141" s="2" t="s">
        <v>190</v>
      </c>
      <c r="P141" s="3">
        <v>0.9166666666666666</v>
      </c>
      <c r="Q141" s="2" t="s">
        <v>27</v>
      </c>
    </row>
    <row r="142" ht="14.25" customHeight="1">
      <c r="A142" s="2">
        <v>1720497.0</v>
      </c>
      <c r="B142" s="2" t="s">
        <v>18</v>
      </c>
      <c r="C142" s="5">
        <v>2.0211101000175E13</v>
      </c>
      <c r="D142" s="2" t="s">
        <v>20</v>
      </c>
      <c r="E142" s="1" t="s">
        <v>21</v>
      </c>
      <c r="F142" s="2" t="s">
        <v>22</v>
      </c>
      <c r="G142" s="2">
        <v>414.0</v>
      </c>
      <c r="H142" s="2">
        <v>10.0</v>
      </c>
      <c r="I142" s="2">
        <v>20.0</v>
      </c>
      <c r="J142" s="2">
        <v>20.0</v>
      </c>
      <c r="K142" s="1" t="s">
        <v>28</v>
      </c>
      <c r="L142" s="2" t="s">
        <v>144</v>
      </c>
      <c r="M142" s="2" t="s">
        <v>191</v>
      </c>
      <c r="N142" s="3">
        <v>0.5833333333333334</v>
      </c>
      <c r="O142" s="2" t="s">
        <v>191</v>
      </c>
      <c r="P142" s="3">
        <v>0.9166666666666666</v>
      </c>
      <c r="Q142" s="2" t="s">
        <v>27</v>
      </c>
    </row>
    <row r="143" ht="14.25" customHeight="1">
      <c r="A143" s="2">
        <v>1720497.0</v>
      </c>
      <c r="B143" s="2" t="s">
        <v>18</v>
      </c>
      <c r="C143" s="5">
        <v>2.0211101000175E13</v>
      </c>
      <c r="D143" s="2" t="s">
        <v>20</v>
      </c>
      <c r="E143" s="1" t="s">
        <v>21</v>
      </c>
      <c r="F143" s="2" t="s">
        <v>22</v>
      </c>
      <c r="G143" s="2">
        <v>411.0</v>
      </c>
      <c r="H143" s="2">
        <v>20.0</v>
      </c>
      <c r="I143" s="2">
        <v>63.0</v>
      </c>
      <c r="J143" s="2">
        <v>63.0</v>
      </c>
      <c r="K143" s="1" t="s">
        <v>23</v>
      </c>
      <c r="L143" s="2" t="s">
        <v>144</v>
      </c>
      <c r="M143" s="2" t="s">
        <v>192</v>
      </c>
      <c r="N143" s="3">
        <v>0.5833333333333334</v>
      </c>
      <c r="O143" s="2" t="s">
        <v>193</v>
      </c>
      <c r="P143" s="3">
        <v>0.9166666666666666</v>
      </c>
      <c r="Q143" s="2" t="s">
        <v>27</v>
      </c>
    </row>
    <row r="144" ht="14.25" customHeight="1">
      <c r="A144" s="2">
        <v>1720497.0</v>
      </c>
      <c r="B144" s="2" t="s">
        <v>18</v>
      </c>
      <c r="C144" s="5">
        <v>2.0211101000175E13</v>
      </c>
      <c r="D144" s="2" t="s">
        <v>20</v>
      </c>
      <c r="E144" s="1" t="s">
        <v>21</v>
      </c>
      <c r="F144" s="2" t="s">
        <v>22</v>
      </c>
      <c r="G144" s="2">
        <v>407.0</v>
      </c>
      <c r="H144" s="2">
        <v>50.0</v>
      </c>
      <c r="I144" s="2">
        <v>6.0</v>
      </c>
      <c r="J144" s="2">
        <v>6.0</v>
      </c>
      <c r="K144" s="1" t="s">
        <v>34</v>
      </c>
      <c r="L144" s="2" t="s">
        <v>144</v>
      </c>
      <c r="M144" s="2" t="s">
        <v>194</v>
      </c>
      <c r="N144" s="3">
        <v>0.5833333333333334</v>
      </c>
      <c r="O144" s="2" t="s">
        <v>194</v>
      </c>
      <c r="P144" s="3">
        <v>0.9166666666666666</v>
      </c>
      <c r="Q144" s="2" t="s">
        <v>27</v>
      </c>
    </row>
    <row r="145" ht="14.25" customHeight="1">
      <c r="A145" s="2">
        <v>1720497.0</v>
      </c>
      <c r="B145" s="2" t="s">
        <v>18</v>
      </c>
      <c r="C145" s="5">
        <v>2.0211101000175E13</v>
      </c>
      <c r="D145" s="2" t="s">
        <v>20</v>
      </c>
      <c r="E145" s="1" t="s">
        <v>21</v>
      </c>
      <c r="F145" s="2" t="s">
        <v>22</v>
      </c>
      <c r="G145" s="2">
        <v>402.0</v>
      </c>
      <c r="H145" s="2">
        <v>50.0</v>
      </c>
      <c r="I145" s="2">
        <v>6.0</v>
      </c>
      <c r="J145" s="2">
        <v>6.0</v>
      </c>
      <c r="K145" s="1" t="s">
        <v>34</v>
      </c>
      <c r="L145" s="2" t="s">
        <v>144</v>
      </c>
      <c r="M145" s="2" t="s">
        <v>195</v>
      </c>
      <c r="N145" s="3">
        <v>0.5833333333333334</v>
      </c>
      <c r="O145" s="2" t="s">
        <v>196</v>
      </c>
      <c r="P145" s="3">
        <v>0.5833333333333334</v>
      </c>
      <c r="Q145" s="2" t="s">
        <v>27</v>
      </c>
    </row>
    <row r="146" ht="14.25" customHeight="1">
      <c r="A146" s="2">
        <v>1720497.0</v>
      </c>
      <c r="B146" s="2" t="s">
        <v>18</v>
      </c>
      <c r="C146" s="5">
        <v>2.0211101000175E13</v>
      </c>
      <c r="D146" s="2" t="s">
        <v>20</v>
      </c>
      <c r="E146" s="1" t="s">
        <v>21</v>
      </c>
      <c r="F146" s="2" t="s">
        <v>22</v>
      </c>
      <c r="G146" s="2">
        <v>380.0</v>
      </c>
      <c r="H146" s="2">
        <v>50.0</v>
      </c>
      <c r="I146" s="2">
        <v>6.0</v>
      </c>
      <c r="J146" s="2">
        <v>6.0</v>
      </c>
      <c r="K146" s="1" t="s">
        <v>34</v>
      </c>
      <c r="L146" s="2" t="s">
        <v>144</v>
      </c>
      <c r="M146" s="2" t="s">
        <v>197</v>
      </c>
      <c r="N146" s="3">
        <v>0.25</v>
      </c>
      <c r="O146" s="2" t="s">
        <v>198</v>
      </c>
      <c r="P146" s="3">
        <v>0.5833333333333334</v>
      </c>
      <c r="Q146" s="2" t="s">
        <v>27</v>
      </c>
    </row>
    <row r="147" ht="14.25" customHeight="1">
      <c r="A147" s="2">
        <v>1720497.0</v>
      </c>
      <c r="B147" s="2" t="s">
        <v>18</v>
      </c>
      <c r="C147" s="5">
        <v>2.0211101000175E13</v>
      </c>
      <c r="D147" s="2" t="s">
        <v>20</v>
      </c>
      <c r="E147" s="1" t="s">
        <v>21</v>
      </c>
      <c r="F147" s="2" t="s">
        <v>22</v>
      </c>
      <c r="G147" s="2">
        <v>379.0</v>
      </c>
      <c r="H147" s="2">
        <v>50.0</v>
      </c>
      <c r="I147" s="2">
        <v>6.0</v>
      </c>
      <c r="J147" s="2">
        <v>6.0</v>
      </c>
      <c r="K147" s="1" t="s">
        <v>34</v>
      </c>
      <c r="L147" s="2" t="s">
        <v>144</v>
      </c>
      <c r="M147" s="2" t="s">
        <v>199</v>
      </c>
      <c r="N147" s="3">
        <v>0.5833333333333334</v>
      </c>
      <c r="O147" s="2" t="s">
        <v>200</v>
      </c>
      <c r="P147" s="3">
        <v>0.5833333333333334</v>
      </c>
      <c r="Q147" s="2" t="s">
        <v>27</v>
      </c>
    </row>
    <row r="148" ht="14.25" customHeight="1">
      <c r="A148" s="2">
        <v>1720497.0</v>
      </c>
      <c r="B148" s="2" t="s">
        <v>18</v>
      </c>
      <c r="C148" s="5">
        <v>2.0211101000175E13</v>
      </c>
      <c r="D148" s="2" t="s">
        <v>54</v>
      </c>
      <c r="E148" s="1" t="s">
        <v>55</v>
      </c>
      <c r="F148" s="2" t="s">
        <v>22</v>
      </c>
      <c r="G148" s="2">
        <v>378.0</v>
      </c>
      <c r="H148" s="2">
        <v>30.0</v>
      </c>
      <c r="I148" s="2">
        <v>6.0</v>
      </c>
      <c r="J148" s="2">
        <v>6.0</v>
      </c>
      <c r="K148" s="1" t="s">
        <v>56</v>
      </c>
      <c r="L148" s="2" t="s">
        <v>144</v>
      </c>
      <c r="M148" s="2" t="s">
        <v>201</v>
      </c>
      <c r="N148" s="3">
        <v>0.5833333333333334</v>
      </c>
      <c r="O148" s="2" t="s">
        <v>201</v>
      </c>
      <c r="P148" s="3">
        <v>0.9166666666666666</v>
      </c>
      <c r="Q148" s="2" t="s">
        <v>27</v>
      </c>
    </row>
    <row r="149" ht="14.25" customHeight="1">
      <c r="A149" s="2">
        <v>1720497.0</v>
      </c>
      <c r="B149" s="2" t="s">
        <v>18</v>
      </c>
      <c r="C149" s="5">
        <v>2.0211101000175E13</v>
      </c>
      <c r="D149" s="2" t="s">
        <v>20</v>
      </c>
      <c r="E149" s="1" t="s">
        <v>21</v>
      </c>
      <c r="F149" s="2" t="s">
        <v>22</v>
      </c>
      <c r="G149" s="2">
        <v>364.0</v>
      </c>
      <c r="H149" s="2">
        <v>10.0</v>
      </c>
      <c r="I149" s="2">
        <v>20.0</v>
      </c>
      <c r="J149" s="2">
        <v>20.0</v>
      </c>
      <c r="K149" s="1" t="s">
        <v>28</v>
      </c>
      <c r="L149" s="2" t="s">
        <v>144</v>
      </c>
      <c r="M149" s="2" t="s">
        <v>196</v>
      </c>
      <c r="N149" s="3">
        <v>0.25</v>
      </c>
      <c r="O149" s="2" t="s">
        <v>202</v>
      </c>
      <c r="P149" s="3">
        <v>0.5833333333333334</v>
      </c>
      <c r="Q149" s="2" t="s">
        <v>27</v>
      </c>
    </row>
    <row r="150" ht="14.25" customHeight="1">
      <c r="A150" s="2">
        <v>1720497.0</v>
      </c>
      <c r="B150" s="2" t="s">
        <v>18</v>
      </c>
      <c r="C150" s="5">
        <v>2.0211101000175E13</v>
      </c>
      <c r="D150" s="2" t="s">
        <v>54</v>
      </c>
      <c r="E150" s="1" t="s">
        <v>55</v>
      </c>
      <c r="F150" s="2" t="s">
        <v>22</v>
      </c>
      <c r="G150" s="2">
        <v>351.0</v>
      </c>
      <c r="H150" s="2">
        <v>30.0</v>
      </c>
      <c r="I150" s="2">
        <v>6.0</v>
      </c>
      <c r="J150" s="2">
        <v>6.0</v>
      </c>
      <c r="K150" s="1" t="s">
        <v>56</v>
      </c>
      <c r="L150" s="2" t="s">
        <v>144</v>
      </c>
      <c r="M150" s="2" t="s">
        <v>203</v>
      </c>
      <c r="N150" s="3">
        <v>0.5833333333333334</v>
      </c>
      <c r="O150" s="2" t="s">
        <v>203</v>
      </c>
      <c r="P150" s="3">
        <v>0.9166666666666666</v>
      </c>
      <c r="Q150" s="2" t="s">
        <v>27</v>
      </c>
    </row>
    <row r="151" ht="14.25" customHeight="1">
      <c r="A151" s="2">
        <v>1720497.0</v>
      </c>
      <c r="B151" s="2" t="s">
        <v>18</v>
      </c>
      <c r="C151" s="5">
        <v>2.0211101000175E13</v>
      </c>
      <c r="D151" s="2" t="s">
        <v>54</v>
      </c>
      <c r="E151" s="1" t="s">
        <v>55</v>
      </c>
      <c r="F151" s="2" t="s">
        <v>22</v>
      </c>
      <c r="G151" s="2">
        <v>297.0</v>
      </c>
      <c r="H151" s="2">
        <v>30.0</v>
      </c>
      <c r="I151" s="2">
        <v>6.0</v>
      </c>
      <c r="J151" s="2">
        <v>6.0</v>
      </c>
      <c r="K151" s="1" t="s">
        <v>56</v>
      </c>
      <c r="L151" s="2" t="s">
        <v>144</v>
      </c>
      <c r="M151" s="2" t="s">
        <v>202</v>
      </c>
      <c r="N151" s="3">
        <v>0.5833333333333334</v>
      </c>
      <c r="O151" s="2" t="s">
        <v>202</v>
      </c>
      <c r="P151" s="3">
        <v>0.9166666666666666</v>
      </c>
      <c r="Q151" s="2" t="s">
        <v>27</v>
      </c>
    </row>
    <row r="152" ht="14.25" customHeight="1">
      <c r="A152" s="2">
        <v>1720497.0</v>
      </c>
      <c r="B152" s="2" t="s">
        <v>18</v>
      </c>
      <c r="C152" s="5">
        <v>2.0211101000175E13</v>
      </c>
      <c r="D152" s="2" t="s">
        <v>20</v>
      </c>
      <c r="E152" s="1" t="s">
        <v>21</v>
      </c>
      <c r="F152" s="2" t="s">
        <v>22</v>
      </c>
      <c r="G152" s="2">
        <v>251.0</v>
      </c>
      <c r="H152" s="2">
        <v>20.0</v>
      </c>
      <c r="I152" s="2">
        <v>63.0</v>
      </c>
      <c r="J152" s="2">
        <v>63.0</v>
      </c>
      <c r="K152" s="1" t="s">
        <v>23</v>
      </c>
      <c r="L152" s="2" t="s">
        <v>144</v>
      </c>
      <c r="M152" s="2" t="s">
        <v>204</v>
      </c>
      <c r="N152" s="3">
        <v>0.5833333333333334</v>
      </c>
      <c r="O152" s="2" t="s">
        <v>205</v>
      </c>
      <c r="P152" s="3">
        <v>0.5833333333333334</v>
      </c>
      <c r="Q152" s="2" t="s">
        <v>27</v>
      </c>
    </row>
    <row r="153" ht="14.25" customHeight="1">
      <c r="A153" s="2">
        <v>1720497.0</v>
      </c>
      <c r="B153" s="2" t="s">
        <v>18</v>
      </c>
      <c r="C153" s="5">
        <v>2.0211101000175E13</v>
      </c>
      <c r="D153" s="2" t="s">
        <v>54</v>
      </c>
      <c r="E153" s="1" t="s">
        <v>55</v>
      </c>
      <c r="F153" s="2" t="s">
        <v>22</v>
      </c>
      <c r="G153" s="2">
        <v>241.0</v>
      </c>
      <c r="H153" s="2">
        <v>30.0</v>
      </c>
      <c r="I153" s="2">
        <v>6.0</v>
      </c>
      <c r="J153" s="2">
        <v>6.0</v>
      </c>
      <c r="K153" s="1" t="s">
        <v>56</v>
      </c>
      <c r="L153" s="2" t="s">
        <v>144</v>
      </c>
      <c r="M153" s="2" t="s">
        <v>206</v>
      </c>
      <c r="N153" s="3">
        <v>0.25</v>
      </c>
      <c r="O153" s="2" t="s">
        <v>206</v>
      </c>
      <c r="P153" s="3">
        <v>0.5833333333333334</v>
      </c>
      <c r="Q153" s="2" t="s">
        <v>27</v>
      </c>
    </row>
    <row r="154" ht="14.25" customHeight="1">
      <c r="A154" s="2">
        <v>1720497.0</v>
      </c>
      <c r="B154" s="2" t="s">
        <v>18</v>
      </c>
      <c r="C154" s="5">
        <v>2.0211101000175E13</v>
      </c>
      <c r="D154" s="2" t="s">
        <v>20</v>
      </c>
      <c r="E154" s="1" t="s">
        <v>21</v>
      </c>
      <c r="F154" s="2" t="s">
        <v>22</v>
      </c>
      <c r="G154" s="2">
        <v>229.0</v>
      </c>
      <c r="H154" s="2">
        <v>20.0</v>
      </c>
      <c r="I154" s="2">
        <v>63.0</v>
      </c>
      <c r="J154" s="2">
        <v>63.0</v>
      </c>
      <c r="K154" s="1" t="s">
        <v>23</v>
      </c>
      <c r="L154" s="2" t="s">
        <v>144</v>
      </c>
      <c r="M154" s="2" t="s">
        <v>207</v>
      </c>
      <c r="N154" s="3">
        <v>0.5833333333333334</v>
      </c>
      <c r="O154" s="2" t="s">
        <v>208</v>
      </c>
      <c r="P154" s="3">
        <v>0.5833333333333334</v>
      </c>
      <c r="Q154" s="2" t="s">
        <v>27</v>
      </c>
    </row>
    <row r="155" ht="14.25" customHeight="1">
      <c r="A155" s="2">
        <v>1720497.0</v>
      </c>
      <c r="B155" s="2" t="s">
        <v>18</v>
      </c>
      <c r="C155" s="5">
        <v>2.0211101000175E13</v>
      </c>
      <c r="D155" s="2" t="s">
        <v>72</v>
      </c>
      <c r="E155" s="1" t="s">
        <v>73</v>
      </c>
      <c r="F155" s="2" t="s">
        <v>22</v>
      </c>
      <c r="G155" s="2">
        <v>140.0</v>
      </c>
      <c r="H155" s="2">
        <v>10.0</v>
      </c>
      <c r="I155" s="2">
        <v>20.0</v>
      </c>
      <c r="J155" s="2">
        <v>20.0</v>
      </c>
      <c r="K155" s="1" t="s">
        <v>28</v>
      </c>
      <c r="L155" s="2" t="s">
        <v>144</v>
      </c>
      <c r="M155" s="2" t="s">
        <v>153</v>
      </c>
      <c r="N155" s="3">
        <v>0.5833333333333334</v>
      </c>
      <c r="O155" s="2" t="s">
        <v>209</v>
      </c>
      <c r="P155" s="3">
        <v>0.5833333333333334</v>
      </c>
      <c r="Q155" s="2" t="s">
        <v>27</v>
      </c>
    </row>
    <row r="156" ht="14.25" customHeight="1">
      <c r="A156" s="2">
        <v>1720497.0</v>
      </c>
      <c r="B156" s="2" t="s">
        <v>18</v>
      </c>
      <c r="C156" s="5">
        <v>2.0211101000175E13</v>
      </c>
      <c r="D156" s="2" t="s">
        <v>20</v>
      </c>
      <c r="E156" s="1" t="s">
        <v>21</v>
      </c>
      <c r="F156" s="2" t="s">
        <v>22</v>
      </c>
      <c r="G156" s="2">
        <v>138.0</v>
      </c>
      <c r="H156" s="2">
        <v>10.0</v>
      </c>
      <c r="I156" s="2">
        <v>20.0</v>
      </c>
      <c r="J156" s="2">
        <v>20.0</v>
      </c>
      <c r="K156" s="1" t="s">
        <v>28</v>
      </c>
      <c r="L156" s="2" t="s">
        <v>144</v>
      </c>
      <c r="M156" s="2" t="s">
        <v>210</v>
      </c>
      <c r="N156" s="3">
        <v>0.25</v>
      </c>
      <c r="O156" s="2" t="s">
        <v>204</v>
      </c>
      <c r="P156" s="3">
        <v>0.5833333333333334</v>
      </c>
      <c r="Q156" s="2" t="s">
        <v>27</v>
      </c>
    </row>
    <row r="157" ht="14.25" customHeight="1">
      <c r="A157" s="2">
        <v>1720497.0</v>
      </c>
      <c r="B157" s="2" t="s">
        <v>18</v>
      </c>
      <c r="C157" s="5">
        <v>2.0211101000175E13</v>
      </c>
      <c r="D157" s="2" t="s">
        <v>20</v>
      </c>
      <c r="E157" s="1" t="s">
        <v>21</v>
      </c>
      <c r="F157" s="2" t="s">
        <v>22</v>
      </c>
      <c r="G157" s="2">
        <v>133.0</v>
      </c>
      <c r="H157" s="2">
        <v>20.0</v>
      </c>
      <c r="I157" s="2">
        <v>63.0</v>
      </c>
      <c r="J157" s="2">
        <v>63.0</v>
      </c>
      <c r="K157" s="1" t="s">
        <v>23</v>
      </c>
      <c r="L157" s="2" t="s">
        <v>144</v>
      </c>
      <c r="M157" s="2" t="s">
        <v>211</v>
      </c>
      <c r="N157" s="3">
        <v>0.25</v>
      </c>
      <c r="O157" s="2" t="s">
        <v>212</v>
      </c>
      <c r="P157" s="3">
        <v>0.5833333333333334</v>
      </c>
      <c r="Q157" s="2" t="s">
        <v>27</v>
      </c>
    </row>
    <row r="158" ht="14.25" customHeight="1">
      <c r="A158" s="2">
        <v>1720497.0</v>
      </c>
      <c r="B158" s="2" t="s">
        <v>18</v>
      </c>
      <c r="C158" s="5">
        <v>2.0211101000175E13</v>
      </c>
      <c r="D158" s="2" t="s">
        <v>54</v>
      </c>
      <c r="E158" s="1" t="s">
        <v>55</v>
      </c>
      <c r="F158" s="2" t="s">
        <v>22</v>
      </c>
      <c r="G158" s="2">
        <v>128.0</v>
      </c>
      <c r="H158" s="2">
        <v>30.0</v>
      </c>
      <c r="I158" s="2">
        <v>6.0</v>
      </c>
      <c r="J158" s="2">
        <v>6.0</v>
      </c>
      <c r="K158" s="1" t="s">
        <v>56</v>
      </c>
      <c r="L158" s="2" t="s">
        <v>144</v>
      </c>
      <c r="M158" s="2" t="s">
        <v>213</v>
      </c>
      <c r="N158" s="3">
        <v>0.5833333333333334</v>
      </c>
      <c r="O158" s="2" t="s">
        <v>214</v>
      </c>
      <c r="P158" s="3">
        <v>0.9166666666666666</v>
      </c>
      <c r="Q158" s="2" t="s">
        <v>27</v>
      </c>
    </row>
    <row r="159" ht="14.25" customHeight="1">
      <c r="A159" s="2">
        <v>1720497.0</v>
      </c>
      <c r="B159" s="2" t="s">
        <v>18</v>
      </c>
      <c r="C159" s="5">
        <v>2.0211101000175E13</v>
      </c>
      <c r="D159" s="2" t="s">
        <v>20</v>
      </c>
      <c r="E159" s="1" t="s">
        <v>21</v>
      </c>
      <c r="F159" s="2" t="s">
        <v>22</v>
      </c>
      <c r="G159" s="2">
        <v>124.0</v>
      </c>
      <c r="H159" s="2">
        <v>20.0</v>
      </c>
      <c r="I159" s="2">
        <v>63.0</v>
      </c>
      <c r="J159" s="2">
        <v>63.0</v>
      </c>
      <c r="K159" s="1" t="s">
        <v>23</v>
      </c>
      <c r="L159" s="2" t="s">
        <v>144</v>
      </c>
      <c r="M159" s="2" t="s">
        <v>215</v>
      </c>
      <c r="N159" s="3">
        <v>0.5833333333333334</v>
      </c>
      <c r="O159" s="2" t="s">
        <v>216</v>
      </c>
      <c r="P159" s="3">
        <v>0.9166666666666666</v>
      </c>
      <c r="Q159" s="2" t="s">
        <v>27</v>
      </c>
    </row>
    <row r="160" ht="14.25" customHeight="1">
      <c r="A160" s="2">
        <v>1720497.0</v>
      </c>
      <c r="B160" s="2" t="s">
        <v>18</v>
      </c>
      <c r="C160" s="5">
        <v>2.0211101000175E13</v>
      </c>
      <c r="D160" s="2" t="s">
        <v>20</v>
      </c>
      <c r="E160" s="1" t="s">
        <v>21</v>
      </c>
      <c r="F160" s="2" t="s">
        <v>22</v>
      </c>
      <c r="G160" s="2">
        <v>123.0</v>
      </c>
      <c r="H160" s="2">
        <v>10.0</v>
      </c>
      <c r="I160" s="2">
        <v>20.0</v>
      </c>
      <c r="J160" s="2">
        <v>20.0</v>
      </c>
      <c r="K160" s="1" t="s">
        <v>28</v>
      </c>
      <c r="L160" s="2" t="s">
        <v>144</v>
      </c>
      <c r="M160" s="2" t="s">
        <v>215</v>
      </c>
      <c r="N160" s="3">
        <v>0.25</v>
      </c>
      <c r="O160" s="2" t="s">
        <v>215</v>
      </c>
      <c r="P160" s="3">
        <v>0.5833333333333334</v>
      </c>
      <c r="Q160" s="2" t="s">
        <v>27</v>
      </c>
    </row>
    <row r="161" ht="14.25" customHeight="1">
      <c r="A161" s="2">
        <v>1720497.0</v>
      </c>
      <c r="B161" s="2" t="s">
        <v>18</v>
      </c>
      <c r="C161" s="5">
        <v>2.0211101000175E13</v>
      </c>
      <c r="D161" s="2" t="s">
        <v>51</v>
      </c>
      <c r="E161" s="1" t="s">
        <v>52</v>
      </c>
      <c r="F161" s="2" t="s">
        <v>22</v>
      </c>
      <c r="G161" s="2">
        <v>101.0</v>
      </c>
      <c r="H161" s="2">
        <v>40.0</v>
      </c>
      <c r="I161" s="2">
        <v>6.0</v>
      </c>
      <c r="J161" s="2">
        <v>6.0</v>
      </c>
      <c r="K161" s="1" t="s">
        <v>45</v>
      </c>
      <c r="L161" s="2" t="s">
        <v>144</v>
      </c>
      <c r="M161" s="2" t="s">
        <v>217</v>
      </c>
      <c r="N161" s="3">
        <v>0.5833333333333334</v>
      </c>
      <c r="O161" s="2" t="s">
        <v>217</v>
      </c>
      <c r="P161" s="3">
        <v>0.9166666666666666</v>
      </c>
      <c r="Q161" s="2" t="s">
        <v>27</v>
      </c>
    </row>
    <row r="162" ht="14.25" customHeight="1">
      <c r="A162" s="2">
        <v>1720497.0</v>
      </c>
      <c r="B162" s="2" t="s">
        <v>18</v>
      </c>
      <c r="C162" s="5">
        <v>2.0211101000175E13</v>
      </c>
      <c r="D162" s="2" t="s">
        <v>51</v>
      </c>
      <c r="E162" s="1" t="s">
        <v>52</v>
      </c>
      <c r="F162" s="2" t="s">
        <v>22</v>
      </c>
      <c r="G162" s="2">
        <v>99.0</v>
      </c>
      <c r="H162" s="2">
        <v>40.0</v>
      </c>
      <c r="I162" s="2">
        <v>6.0</v>
      </c>
      <c r="J162" s="2">
        <v>6.0</v>
      </c>
      <c r="K162" s="1" t="s">
        <v>45</v>
      </c>
      <c r="L162" s="2" t="s">
        <v>144</v>
      </c>
      <c r="M162" s="2" t="s">
        <v>218</v>
      </c>
      <c r="N162" s="3">
        <v>0.25</v>
      </c>
      <c r="O162" s="2" t="s">
        <v>218</v>
      </c>
      <c r="P162" s="3">
        <v>0.5833333333333334</v>
      </c>
      <c r="Q162" s="2" t="s">
        <v>27</v>
      </c>
    </row>
    <row r="163" ht="14.25" customHeight="1">
      <c r="A163" s="2">
        <v>1720497.0</v>
      </c>
      <c r="B163" s="2" t="s">
        <v>18</v>
      </c>
      <c r="C163" s="5">
        <v>2.0211101000175E13</v>
      </c>
      <c r="D163" s="2" t="s">
        <v>20</v>
      </c>
      <c r="E163" s="1" t="s">
        <v>21</v>
      </c>
      <c r="F163" s="2" t="s">
        <v>22</v>
      </c>
      <c r="G163" s="2">
        <v>98.0</v>
      </c>
      <c r="H163" s="2">
        <v>20.0</v>
      </c>
      <c r="I163" s="2">
        <v>63.0</v>
      </c>
      <c r="J163" s="2">
        <v>63.0</v>
      </c>
      <c r="K163" s="1" t="s">
        <v>23</v>
      </c>
      <c r="L163" s="2" t="s">
        <v>144</v>
      </c>
      <c r="M163" s="2" t="s">
        <v>219</v>
      </c>
      <c r="N163" s="3">
        <v>0.25</v>
      </c>
      <c r="O163" s="2" t="s">
        <v>218</v>
      </c>
      <c r="P163" s="3">
        <v>0.9166666666666666</v>
      </c>
      <c r="Q163" s="2" t="s">
        <v>27</v>
      </c>
    </row>
    <row r="164" ht="14.25" customHeight="1">
      <c r="A164" s="2">
        <v>1720497.0</v>
      </c>
      <c r="B164" s="2" t="s">
        <v>18</v>
      </c>
      <c r="C164" s="5">
        <v>2.0211101000175E13</v>
      </c>
      <c r="D164" s="2" t="s">
        <v>20</v>
      </c>
      <c r="E164" s="1" t="s">
        <v>21</v>
      </c>
      <c r="F164" s="2" t="s">
        <v>22</v>
      </c>
      <c r="G164" s="2">
        <v>86.0</v>
      </c>
      <c r="H164" s="2">
        <v>10.0</v>
      </c>
      <c r="I164" s="2">
        <v>20.0</v>
      </c>
      <c r="J164" s="2">
        <v>20.0</v>
      </c>
      <c r="K164" s="1" t="s">
        <v>28</v>
      </c>
      <c r="L164" s="2" t="s">
        <v>144</v>
      </c>
      <c r="M164" s="2" t="s">
        <v>220</v>
      </c>
      <c r="N164" s="3">
        <v>0.5833333333333334</v>
      </c>
      <c r="O164" s="2" t="s">
        <v>192</v>
      </c>
      <c r="P164" s="3">
        <v>0.5833333333333334</v>
      </c>
      <c r="Q164" s="2" t="s">
        <v>27</v>
      </c>
    </row>
    <row r="165" ht="14.25" customHeight="1">
      <c r="A165" s="2">
        <v>1720497.0</v>
      </c>
      <c r="B165" s="2" t="s">
        <v>18</v>
      </c>
      <c r="C165" s="5">
        <v>2.0211101000175E13</v>
      </c>
      <c r="D165" s="2" t="s">
        <v>20</v>
      </c>
      <c r="E165" s="1" t="s">
        <v>21</v>
      </c>
      <c r="F165" s="2" t="s">
        <v>22</v>
      </c>
      <c r="G165" s="2">
        <v>77.0</v>
      </c>
      <c r="H165" s="2">
        <v>50.0</v>
      </c>
      <c r="I165" s="2">
        <v>6.0</v>
      </c>
      <c r="J165" s="2">
        <v>6.0</v>
      </c>
      <c r="K165" s="1" t="s">
        <v>34</v>
      </c>
      <c r="L165" s="2" t="s">
        <v>144</v>
      </c>
      <c r="M165" s="2" t="s">
        <v>213</v>
      </c>
      <c r="N165" s="3">
        <v>0.25</v>
      </c>
      <c r="O165" s="2" t="s">
        <v>213</v>
      </c>
      <c r="P165" s="3">
        <v>0.5833333333333334</v>
      </c>
      <c r="Q165" s="2" t="s">
        <v>27</v>
      </c>
    </row>
    <row r="166" ht="14.25" customHeight="1">
      <c r="A166" s="2">
        <v>1720497.0</v>
      </c>
      <c r="B166" s="2" t="s">
        <v>18</v>
      </c>
      <c r="C166" s="5">
        <v>2.0211101000175E13</v>
      </c>
      <c r="D166" s="2" t="s">
        <v>20</v>
      </c>
      <c r="E166" s="1" t="s">
        <v>21</v>
      </c>
      <c r="F166" s="2" t="s">
        <v>22</v>
      </c>
      <c r="G166" s="2">
        <v>71.0</v>
      </c>
      <c r="H166" s="2">
        <v>20.0</v>
      </c>
      <c r="I166" s="2">
        <v>63.0</v>
      </c>
      <c r="J166" s="2">
        <v>63.0</v>
      </c>
      <c r="K166" s="1" t="s">
        <v>23</v>
      </c>
      <c r="L166" s="2" t="s">
        <v>144</v>
      </c>
      <c r="M166" s="2" t="s">
        <v>221</v>
      </c>
      <c r="N166" s="3">
        <v>0.25</v>
      </c>
      <c r="O166" s="2" t="s">
        <v>222</v>
      </c>
      <c r="P166" s="3">
        <v>0.9166666666666666</v>
      </c>
      <c r="Q166" s="2" t="s">
        <v>27</v>
      </c>
    </row>
    <row r="167" ht="14.25" customHeight="1">
      <c r="A167" s="2">
        <v>1720497.0</v>
      </c>
      <c r="B167" s="2" t="s">
        <v>18</v>
      </c>
      <c r="C167" s="5">
        <v>2.0211101000175E13</v>
      </c>
      <c r="D167" s="2" t="s">
        <v>54</v>
      </c>
      <c r="E167" s="1" t="s">
        <v>55</v>
      </c>
      <c r="F167" s="2" t="s">
        <v>22</v>
      </c>
      <c r="G167" s="2">
        <v>65.0</v>
      </c>
      <c r="H167" s="2">
        <v>30.0</v>
      </c>
      <c r="I167" s="2">
        <v>6.0</v>
      </c>
      <c r="J167" s="2">
        <v>6.0</v>
      </c>
      <c r="K167" s="1" t="s">
        <v>56</v>
      </c>
      <c r="L167" s="2" t="s">
        <v>144</v>
      </c>
      <c r="M167" s="2" t="s">
        <v>223</v>
      </c>
      <c r="N167" s="3">
        <v>0.5833333333333334</v>
      </c>
      <c r="O167" s="2" t="s">
        <v>207</v>
      </c>
      <c r="P167" s="3">
        <v>0.9166666666666666</v>
      </c>
      <c r="Q167" s="2" t="s">
        <v>27</v>
      </c>
    </row>
    <row r="168" ht="14.25" customHeight="1">
      <c r="A168" s="2">
        <v>1720497.0</v>
      </c>
      <c r="B168" s="2" t="s">
        <v>18</v>
      </c>
      <c r="C168" s="5">
        <v>2.0211101000175E13</v>
      </c>
      <c r="D168" s="2" t="s">
        <v>20</v>
      </c>
      <c r="E168" s="1" t="s">
        <v>21</v>
      </c>
      <c r="F168" s="2" t="s">
        <v>22</v>
      </c>
      <c r="G168" s="2">
        <v>40.0</v>
      </c>
      <c r="H168" s="2">
        <v>10.0</v>
      </c>
      <c r="I168" s="2">
        <v>20.0</v>
      </c>
      <c r="J168" s="2">
        <v>20.0</v>
      </c>
      <c r="K168" s="1" t="s">
        <v>28</v>
      </c>
      <c r="L168" s="2" t="s">
        <v>144</v>
      </c>
      <c r="M168" s="2" t="s">
        <v>207</v>
      </c>
      <c r="N168" s="3">
        <v>0.25</v>
      </c>
      <c r="O168" s="2" t="s">
        <v>207</v>
      </c>
      <c r="P168" s="3">
        <v>0.5833333333333334</v>
      </c>
      <c r="Q168" s="2" t="s">
        <v>27</v>
      </c>
    </row>
    <row r="169" ht="14.25" customHeight="1">
      <c r="A169" s="2">
        <v>1720497.0</v>
      </c>
      <c r="B169" s="2" t="s">
        <v>18</v>
      </c>
      <c r="C169" s="5">
        <v>2.0211101000175E13</v>
      </c>
      <c r="D169" s="2" t="s">
        <v>20</v>
      </c>
      <c r="E169" s="1" t="s">
        <v>21</v>
      </c>
      <c r="F169" s="2" t="s">
        <v>22</v>
      </c>
      <c r="G169" s="2">
        <v>35.0</v>
      </c>
      <c r="H169" s="2">
        <v>20.0</v>
      </c>
      <c r="I169" s="2">
        <v>63.0</v>
      </c>
      <c r="J169" s="2">
        <v>63.0</v>
      </c>
      <c r="K169" s="1" t="s">
        <v>23</v>
      </c>
      <c r="L169" s="2" t="s">
        <v>144</v>
      </c>
      <c r="M169" s="2" t="s">
        <v>163</v>
      </c>
      <c r="N169" s="3">
        <v>0.25</v>
      </c>
      <c r="O169" s="2" t="s">
        <v>220</v>
      </c>
      <c r="P169" s="3">
        <v>0.5833333333333334</v>
      </c>
      <c r="Q169" s="2" t="s">
        <v>27</v>
      </c>
    </row>
    <row r="170" ht="14.25" customHeight="1">
      <c r="A170" s="2">
        <v>1720497.0</v>
      </c>
      <c r="B170" s="2" t="s">
        <v>18</v>
      </c>
      <c r="C170" s="5">
        <v>2.0211101000175E13</v>
      </c>
      <c r="D170" s="2" t="s">
        <v>20</v>
      </c>
      <c r="E170" s="1" t="s">
        <v>21</v>
      </c>
      <c r="F170" s="2" t="s">
        <v>22</v>
      </c>
      <c r="G170" s="2">
        <v>33.0</v>
      </c>
      <c r="H170" s="2">
        <v>20.0</v>
      </c>
      <c r="I170" s="2">
        <v>63.0</v>
      </c>
      <c r="J170" s="2">
        <v>63.0</v>
      </c>
      <c r="K170" s="1" t="s">
        <v>23</v>
      </c>
      <c r="L170" s="2" t="s">
        <v>144</v>
      </c>
      <c r="M170" s="2" t="s">
        <v>155</v>
      </c>
      <c r="N170" s="3">
        <v>0.25</v>
      </c>
      <c r="O170" s="2" t="s">
        <v>224</v>
      </c>
      <c r="P170" s="3">
        <v>0.5833333333333334</v>
      </c>
      <c r="Q170" s="2" t="s">
        <v>27</v>
      </c>
    </row>
    <row r="171" ht="14.25" customHeight="1">
      <c r="A171" s="2">
        <v>1720497.0</v>
      </c>
      <c r="B171" s="2" t="s">
        <v>18</v>
      </c>
      <c r="C171" s="5">
        <v>2.0211101000175E13</v>
      </c>
      <c r="D171" s="2" t="s">
        <v>51</v>
      </c>
      <c r="E171" s="1" t="s">
        <v>52</v>
      </c>
      <c r="F171" s="2" t="s">
        <v>22</v>
      </c>
      <c r="G171" s="2">
        <v>32.0</v>
      </c>
      <c r="H171" s="2">
        <v>40.0</v>
      </c>
      <c r="I171" s="2">
        <v>6.0</v>
      </c>
      <c r="J171" s="2">
        <v>6.0</v>
      </c>
      <c r="K171" s="1" t="s">
        <v>45</v>
      </c>
      <c r="L171" s="2" t="s">
        <v>144</v>
      </c>
      <c r="M171" s="2" t="s">
        <v>224</v>
      </c>
      <c r="N171" s="3">
        <v>0.25</v>
      </c>
      <c r="O171" s="2" t="s">
        <v>219</v>
      </c>
      <c r="P171" s="3">
        <v>0.9166666666666666</v>
      </c>
      <c r="Q171" s="2" t="s">
        <v>27</v>
      </c>
    </row>
    <row r="172" ht="14.25" customHeight="1">
      <c r="A172" s="2">
        <v>1720497.0</v>
      </c>
      <c r="B172" s="2" t="s">
        <v>18</v>
      </c>
      <c r="C172" s="5">
        <v>2.0211101000175E13</v>
      </c>
      <c r="D172" s="2" t="s">
        <v>51</v>
      </c>
      <c r="E172" s="1" t="s">
        <v>52</v>
      </c>
      <c r="F172" s="2" t="s">
        <v>22</v>
      </c>
      <c r="G172" s="2">
        <v>30.0</v>
      </c>
      <c r="H172" s="2">
        <v>40.0</v>
      </c>
      <c r="I172" s="2">
        <v>6.0</v>
      </c>
      <c r="J172" s="2">
        <v>6.0</v>
      </c>
      <c r="K172" s="1" t="s">
        <v>45</v>
      </c>
      <c r="L172" s="2" t="s">
        <v>144</v>
      </c>
      <c r="M172" s="2" t="s">
        <v>225</v>
      </c>
      <c r="N172" s="3">
        <v>0.5833333333333334</v>
      </c>
      <c r="O172" s="2" t="s">
        <v>225</v>
      </c>
      <c r="P172" s="3">
        <v>0.9166666666666666</v>
      </c>
      <c r="Q172" s="2" t="s">
        <v>27</v>
      </c>
    </row>
    <row r="173" ht="14.25" customHeight="1">
      <c r="A173" s="2">
        <v>1720497.0</v>
      </c>
      <c r="B173" s="2" t="s">
        <v>18</v>
      </c>
      <c r="C173" s="5">
        <v>2.0211101000175E13</v>
      </c>
      <c r="D173" s="2" t="s">
        <v>20</v>
      </c>
      <c r="E173" s="1" t="s">
        <v>21</v>
      </c>
      <c r="F173" s="2" t="s">
        <v>22</v>
      </c>
      <c r="G173" s="2">
        <v>13.0</v>
      </c>
      <c r="H173" s="2">
        <v>50.0</v>
      </c>
      <c r="I173" s="2">
        <v>6.0</v>
      </c>
      <c r="J173" s="2">
        <v>6.0</v>
      </c>
      <c r="K173" s="1" t="s">
        <v>34</v>
      </c>
      <c r="L173" s="2" t="s">
        <v>144</v>
      </c>
      <c r="M173" s="2" t="s">
        <v>226</v>
      </c>
      <c r="N173" s="3">
        <v>0.25</v>
      </c>
      <c r="O173" s="2" t="s">
        <v>226</v>
      </c>
      <c r="P173" s="3">
        <v>0.5833333333333334</v>
      </c>
      <c r="Q173" s="2" t="s">
        <v>27</v>
      </c>
    </row>
    <row r="174" ht="14.25" customHeight="1">
      <c r="A174" s="2">
        <v>1720497.0</v>
      </c>
      <c r="B174" s="2" t="s">
        <v>18</v>
      </c>
      <c r="C174" s="5">
        <v>2.0211101000175E13</v>
      </c>
      <c r="D174" s="2" t="s">
        <v>20</v>
      </c>
      <c r="E174" s="1" t="s">
        <v>21</v>
      </c>
      <c r="F174" s="2" t="s">
        <v>22</v>
      </c>
      <c r="G174" s="2">
        <v>11.0</v>
      </c>
      <c r="H174" s="2">
        <v>10.0</v>
      </c>
      <c r="I174" s="2">
        <v>20.0</v>
      </c>
      <c r="J174" s="2">
        <v>20.0</v>
      </c>
      <c r="K174" s="1" t="s">
        <v>28</v>
      </c>
      <c r="L174" s="2" t="s">
        <v>144</v>
      </c>
      <c r="M174" s="2" t="s">
        <v>189</v>
      </c>
      <c r="N174" s="3">
        <v>0.25</v>
      </c>
      <c r="O174" s="2" t="s">
        <v>189</v>
      </c>
      <c r="P174" s="3">
        <v>0.5833333333333334</v>
      </c>
      <c r="Q174" s="2" t="s">
        <v>27</v>
      </c>
    </row>
    <row r="175" ht="14.25" customHeight="1">
      <c r="A175" s="1"/>
      <c r="C175" s="1"/>
      <c r="E175" s="1"/>
      <c r="K175" s="1"/>
    </row>
    <row r="176" ht="14.25" customHeight="1">
      <c r="A176" s="1"/>
      <c r="C176" s="1"/>
      <c r="E176" s="1"/>
      <c r="K176" s="1"/>
    </row>
    <row r="177" ht="14.25" customHeight="1">
      <c r="A177" s="1"/>
      <c r="C177" s="1"/>
      <c r="E177" s="1"/>
      <c r="K177" s="1"/>
    </row>
    <row r="178" ht="14.25" customHeight="1">
      <c r="A178" s="1"/>
      <c r="C178" s="1"/>
      <c r="E178" s="1"/>
      <c r="K178" s="1"/>
    </row>
    <row r="179" ht="14.25" customHeight="1">
      <c r="A179" s="1"/>
      <c r="C179" s="1"/>
      <c r="E179" s="1"/>
      <c r="K179" s="1"/>
    </row>
    <row r="180" ht="14.25" customHeight="1">
      <c r="A180" s="1"/>
      <c r="C180" s="1"/>
      <c r="E180" s="1"/>
      <c r="K180" s="1"/>
    </row>
    <row r="181" ht="14.25" customHeight="1">
      <c r="A181" s="1"/>
      <c r="C181" s="1"/>
      <c r="E181" s="1"/>
      <c r="K181" s="1"/>
    </row>
    <row r="182" ht="14.25" customHeight="1">
      <c r="A182" s="1"/>
      <c r="C182" s="1"/>
      <c r="E182" s="1"/>
      <c r="K182" s="1"/>
    </row>
    <row r="183" ht="14.25" customHeight="1">
      <c r="A183" s="1"/>
      <c r="C183" s="1"/>
      <c r="E183" s="1"/>
      <c r="K183" s="1"/>
    </row>
    <row r="184" ht="14.25" customHeight="1">
      <c r="A184" s="1"/>
      <c r="C184" s="1"/>
      <c r="E184" s="1"/>
      <c r="K184" s="1"/>
    </row>
    <row r="185" ht="14.25" customHeight="1">
      <c r="A185" s="1"/>
      <c r="C185" s="1"/>
      <c r="E185" s="1"/>
      <c r="K185" s="1"/>
    </row>
    <row r="186" ht="14.25" customHeight="1">
      <c r="A186" s="1"/>
      <c r="C186" s="1"/>
      <c r="E186" s="1"/>
      <c r="K186" s="1"/>
    </row>
    <row r="187" ht="14.25" customHeight="1">
      <c r="A187" s="1"/>
      <c r="C187" s="1"/>
      <c r="E187" s="1"/>
      <c r="K187" s="1"/>
    </row>
    <row r="188" ht="14.25" customHeight="1">
      <c r="A188" s="1"/>
      <c r="C188" s="1"/>
      <c r="E188" s="1"/>
      <c r="K188" s="1"/>
    </row>
    <row r="189" ht="14.25" customHeight="1">
      <c r="A189" s="1"/>
      <c r="C189" s="1"/>
      <c r="E189" s="1"/>
      <c r="K189" s="1"/>
    </row>
    <row r="190" ht="14.25" customHeight="1">
      <c r="A190" s="1"/>
      <c r="C190" s="1"/>
      <c r="E190" s="1"/>
      <c r="K190" s="1"/>
    </row>
    <row r="191" ht="14.25" customHeight="1">
      <c r="A191" s="1"/>
      <c r="C191" s="1"/>
      <c r="E191" s="1"/>
      <c r="K191" s="1"/>
    </row>
    <row r="192" ht="14.25" customHeight="1">
      <c r="A192" s="1"/>
      <c r="C192" s="1"/>
      <c r="E192" s="1"/>
      <c r="K192" s="1"/>
    </row>
    <row r="193" ht="14.25" customHeight="1">
      <c r="A193" s="1"/>
      <c r="C193" s="1"/>
      <c r="E193" s="1"/>
      <c r="K193" s="1"/>
    </row>
    <row r="194" ht="14.25" customHeight="1">
      <c r="A194" s="1"/>
      <c r="C194" s="1"/>
      <c r="E194" s="1"/>
      <c r="K194" s="1"/>
    </row>
    <row r="195" ht="14.25" customHeight="1">
      <c r="A195" s="1"/>
      <c r="C195" s="1"/>
      <c r="E195" s="1"/>
      <c r="K195" s="1"/>
    </row>
    <row r="196" ht="14.25" customHeight="1">
      <c r="A196" s="1"/>
      <c r="C196" s="1"/>
      <c r="E196" s="1"/>
      <c r="K196" s="1"/>
    </row>
    <row r="197" ht="14.25" customHeight="1">
      <c r="A197" s="1"/>
      <c r="C197" s="1"/>
      <c r="E197" s="1"/>
      <c r="K197" s="1"/>
    </row>
    <row r="198" ht="14.25" customHeight="1">
      <c r="A198" s="1"/>
      <c r="C198" s="1"/>
      <c r="E198" s="1"/>
      <c r="K198" s="1"/>
    </row>
    <row r="199" ht="14.25" customHeight="1">
      <c r="A199" s="1"/>
      <c r="C199" s="1"/>
      <c r="E199" s="1"/>
      <c r="K199" s="1"/>
    </row>
    <row r="200" ht="14.25" customHeight="1">
      <c r="A200" s="1"/>
      <c r="C200" s="1"/>
      <c r="E200" s="1"/>
      <c r="K200" s="1"/>
    </row>
    <row r="201" ht="14.25" customHeight="1">
      <c r="A201" s="1"/>
      <c r="C201" s="1"/>
      <c r="E201" s="1"/>
      <c r="K201" s="1"/>
    </row>
    <row r="202" ht="14.25" customHeight="1">
      <c r="A202" s="1"/>
      <c r="C202" s="1"/>
      <c r="E202" s="1"/>
      <c r="K202" s="1"/>
    </row>
    <row r="203" ht="14.25" customHeight="1">
      <c r="A203" s="1"/>
      <c r="C203" s="1"/>
      <c r="E203" s="1"/>
      <c r="K203" s="1"/>
    </row>
    <row r="204" ht="14.25" customHeight="1">
      <c r="A204" s="1"/>
      <c r="C204" s="1"/>
      <c r="E204" s="1"/>
      <c r="K204" s="1"/>
    </row>
    <row r="205" ht="14.25" customHeight="1">
      <c r="A205" s="1"/>
      <c r="C205" s="1"/>
      <c r="E205" s="1"/>
      <c r="K205" s="1"/>
    </row>
    <row r="206" ht="14.25" customHeight="1">
      <c r="A206" s="1"/>
      <c r="C206" s="1"/>
      <c r="E206" s="1"/>
      <c r="K206" s="1"/>
    </row>
    <row r="207" ht="14.25" customHeight="1">
      <c r="A207" s="1"/>
      <c r="C207" s="1"/>
      <c r="E207" s="1"/>
      <c r="K207" s="1"/>
    </row>
    <row r="208" ht="14.25" customHeight="1">
      <c r="A208" s="1"/>
      <c r="C208" s="1"/>
      <c r="E208" s="1"/>
      <c r="K208" s="1"/>
    </row>
    <row r="209" ht="14.25" customHeight="1">
      <c r="A209" s="1"/>
      <c r="C209" s="1"/>
      <c r="E209" s="1"/>
      <c r="K209" s="1"/>
    </row>
    <row r="210" ht="14.25" customHeight="1">
      <c r="A210" s="1"/>
      <c r="C210" s="1"/>
      <c r="E210" s="1"/>
      <c r="K210" s="1"/>
    </row>
    <row r="211" ht="14.25" customHeight="1">
      <c r="A211" s="1"/>
      <c r="C211" s="1"/>
      <c r="E211" s="1"/>
      <c r="K211" s="1"/>
    </row>
    <row r="212" ht="14.25" customHeight="1">
      <c r="A212" s="1"/>
      <c r="C212" s="1"/>
      <c r="E212" s="1"/>
      <c r="K212" s="1"/>
    </row>
    <row r="213" ht="14.25" customHeight="1">
      <c r="A213" s="1"/>
      <c r="C213" s="1"/>
      <c r="E213" s="1"/>
      <c r="K213" s="1"/>
    </row>
    <row r="214" ht="14.25" customHeight="1">
      <c r="A214" s="1"/>
      <c r="C214" s="1"/>
      <c r="E214" s="1"/>
      <c r="K214" s="1"/>
    </row>
    <row r="215" ht="14.25" customHeight="1">
      <c r="A215" s="1"/>
      <c r="C215" s="1"/>
      <c r="E215" s="1"/>
      <c r="K215" s="1"/>
    </row>
    <row r="216" ht="14.25" customHeight="1">
      <c r="A216" s="1"/>
      <c r="C216" s="1"/>
      <c r="E216" s="1"/>
      <c r="K216" s="1"/>
    </row>
    <row r="217" ht="14.25" customHeight="1">
      <c r="A217" s="1"/>
      <c r="C217" s="1"/>
      <c r="E217" s="1"/>
      <c r="K217" s="1"/>
    </row>
    <row r="218" ht="14.25" customHeight="1">
      <c r="A218" s="1"/>
      <c r="C218" s="1"/>
      <c r="E218" s="1"/>
      <c r="K218" s="1"/>
    </row>
    <row r="219" ht="14.25" customHeight="1">
      <c r="A219" s="1"/>
      <c r="C219" s="1"/>
      <c r="E219" s="1"/>
      <c r="K219" s="1"/>
    </row>
    <row r="220" ht="14.25" customHeight="1">
      <c r="A220" s="1"/>
      <c r="C220" s="1"/>
      <c r="E220" s="1"/>
      <c r="K220" s="1"/>
    </row>
    <row r="221" ht="14.25" customHeight="1">
      <c r="A221" s="1"/>
      <c r="C221" s="1"/>
      <c r="E221" s="1"/>
      <c r="K221" s="1"/>
    </row>
    <row r="222" ht="14.25" customHeight="1">
      <c r="A222" s="1"/>
      <c r="C222" s="1"/>
      <c r="E222" s="1"/>
      <c r="K222" s="1"/>
    </row>
    <row r="223" ht="14.25" customHeight="1">
      <c r="A223" s="1"/>
      <c r="C223" s="1"/>
      <c r="E223" s="1"/>
      <c r="K223" s="1"/>
    </row>
    <row r="224" ht="14.25" customHeight="1">
      <c r="A224" s="1"/>
      <c r="C224" s="1"/>
      <c r="E224" s="1"/>
      <c r="K224" s="1"/>
    </row>
    <row r="225" ht="14.25" customHeight="1">
      <c r="A225" s="1"/>
      <c r="C225" s="1"/>
      <c r="E225" s="1"/>
      <c r="K225" s="1"/>
    </row>
    <row r="226" ht="14.25" customHeight="1">
      <c r="A226" s="1"/>
      <c r="C226" s="1"/>
      <c r="E226" s="1"/>
      <c r="K226" s="1"/>
    </row>
    <row r="227" ht="14.25" customHeight="1">
      <c r="A227" s="1"/>
      <c r="C227" s="1"/>
      <c r="E227" s="1"/>
      <c r="K227" s="1"/>
    </row>
    <row r="228" ht="14.25" customHeight="1">
      <c r="A228" s="1"/>
      <c r="C228" s="1"/>
      <c r="E228" s="1"/>
      <c r="K228" s="1"/>
    </row>
    <row r="229" ht="14.25" customHeight="1">
      <c r="A229" s="1"/>
      <c r="C229" s="1"/>
      <c r="E229" s="1"/>
      <c r="K229" s="1"/>
    </row>
    <row r="230" ht="14.25" customHeight="1">
      <c r="A230" s="1"/>
      <c r="C230" s="1"/>
      <c r="E230" s="1"/>
      <c r="K230" s="1"/>
    </row>
    <row r="231" ht="14.25" customHeight="1">
      <c r="A231" s="1"/>
      <c r="C231" s="1"/>
      <c r="E231" s="1"/>
      <c r="K231" s="1"/>
    </row>
    <row r="232" ht="14.25" customHeight="1">
      <c r="A232" s="1"/>
      <c r="C232" s="1"/>
      <c r="E232" s="1"/>
      <c r="K232" s="1"/>
    </row>
    <row r="233" ht="14.25" customHeight="1">
      <c r="A233" s="1"/>
      <c r="C233" s="1"/>
      <c r="E233" s="1"/>
      <c r="K233" s="1"/>
    </row>
    <row r="234" ht="14.25" customHeight="1">
      <c r="A234" s="1"/>
      <c r="C234" s="1"/>
      <c r="E234" s="1"/>
      <c r="K234" s="1"/>
    </row>
    <row r="235" ht="14.25" customHeight="1">
      <c r="A235" s="1"/>
      <c r="C235" s="1"/>
      <c r="E235" s="1"/>
      <c r="K235" s="1"/>
    </row>
    <row r="236" ht="14.25" customHeight="1">
      <c r="A236" s="1"/>
      <c r="C236" s="1"/>
      <c r="E236" s="1"/>
      <c r="K236" s="1"/>
    </row>
    <row r="237" ht="14.25" customHeight="1">
      <c r="A237" s="1"/>
      <c r="C237" s="1"/>
      <c r="E237" s="1"/>
      <c r="K237" s="1"/>
    </row>
    <row r="238" ht="14.25" customHeight="1">
      <c r="A238" s="1"/>
      <c r="C238" s="1"/>
      <c r="E238" s="1"/>
      <c r="K238" s="1"/>
    </row>
    <row r="239" ht="14.25" customHeight="1">
      <c r="A239" s="1"/>
      <c r="C239" s="1"/>
      <c r="E239" s="1"/>
      <c r="K239" s="1"/>
    </row>
    <row r="240" ht="14.25" customHeight="1">
      <c r="A240" s="1"/>
      <c r="C240" s="1"/>
      <c r="E240" s="1"/>
      <c r="K240" s="1"/>
    </row>
    <row r="241" ht="14.25" customHeight="1">
      <c r="A241" s="1"/>
      <c r="C241" s="1"/>
      <c r="E241" s="1"/>
      <c r="K241" s="1"/>
    </row>
    <row r="242" ht="14.25" customHeight="1">
      <c r="A242" s="1"/>
      <c r="C242" s="1"/>
      <c r="E242" s="1"/>
      <c r="K242" s="1"/>
    </row>
    <row r="243" ht="14.25" customHeight="1">
      <c r="A243" s="1"/>
      <c r="C243" s="1"/>
      <c r="E243" s="1"/>
      <c r="K243" s="1"/>
    </row>
    <row r="244" ht="14.25" customHeight="1">
      <c r="A244" s="1"/>
      <c r="C244" s="1"/>
      <c r="E244" s="1"/>
      <c r="K244" s="1"/>
    </row>
    <row r="245" ht="14.25" customHeight="1">
      <c r="A245" s="1"/>
      <c r="C245" s="1"/>
      <c r="E245" s="1"/>
      <c r="K245" s="1"/>
    </row>
    <row r="246" ht="14.25" customHeight="1">
      <c r="A246" s="1"/>
      <c r="C246" s="1"/>
      <c r="E246" s="1"/>
      <c r="K246" s="1"/>
    </row>
    <row r="247" ht="14.25" customHeight="1">
      <c r="A247" s="1"/>
      <c r="C247" s="1"/>
      <c r="E247" s="1"/>
      <c r="K247" s="1"/>
    </row>
    <row r="248" ht="14.25" customHeight="1">
      <c r="A248" s="1"/>
      <c r="C248" s="1"/>
      <c r="E248" s="1"/>
      <c r="K248" s="1"/>
    </row>
    <row r="249" ht="14.25" customHeight="1">
      <c r="A249" s="1"/>
      <c r="C249" s="1"/>
      <c r="E249" s="1"/>
      <c r="K249" s="1"/>
    </row>
    <row r="250" ht="14.25" customHeight="1">
      <c r="A250" s="1"/>
      <c r="C250" s="1"/>
      <c r="E250" s="1"/>
      <c r="K250" s="1"/>
    </row>
    <row r="251" ht="14.25" customHeight="1">
      <c r="A251" s="1"/>
      <c r="C251" s="1"/>
      <c r="E251" s="1"/>
      <c r="K251" s="1"/>
    </row>
    <row r="252" ht="14.25" customHeight="1">
      <c r="A252" s="1"/>
      <c r="C252" s="1"/>
      <c r="E252" s="1"/>
      <c r="K252" s="1"/>
    </row>
    <row r="253" ht="14.25" customHeight="1">
      <c r="A253" s="1"/>
      <c r="C253" s="1"/>
      <c r="E253" s="1"/>
      <c r="K253" s="1"/>
    </row>
    <row r="254" ht="14.25" customHeight="1">
      <c r="A254" s="1"/>
      <c r="C254" s="1"/>
      <c r="E254" s="1"/>
      <c r="K254" s="1"/>
    </row>
    <row r="255" ht="14.25" customHeight="1">
      <c r="A255" s="1"/>
      <c r="C255" s="1"/>
      <c r="E255" s="1"/>
      <c r="K255" s="1"/>
    </row>
    <row r="256" ht="14.25" customHeight="1">
      <c r="A256" s="1"/>
      <c r="C256" s="1"/>
      <c r="E256" s="1"/>
      <c r="K256" s="1"/>
    </row>
    <row r="257" ht="14.25" customHeight="1">
      <c r="A257" s="1"/>
      <c r="C257" s="1"/>
      <c r="E257" s="1"/>
      <c r="K257" s="1"/>
    </row>
    <row r="258" ht="14.25" customHeight="1">
      <c r="A258" s="1"/>
      <c r="C258" s="1"/>
      <c r="E258" s="1"/>
      <c r="K258" s="1"/>
    </row>
    <row r="259" ht="14.25" customHeight="1">
      <c r="A259" s="1"/>
      <c r="C259" s="1"/>
      <c r="E259" s="1"/>
      <c r="K259" s="1"/>
    </row>
    <row r="260" ht="14.25" customHeight="1">
      <c r="A260" s="1"/>
      <c r="C260" s="1"/>
      <c r="E260" s="1"/>
      <c r="K260" s="1"/>
    </row>
    <row r="261" ht="14.25" customHeight="1">
      <c r="A261" s="1"/>
      <c r="C261" s="1"/>
      <c r="E261" s="1"/>
      <c r="K261" s="1"/>
    </row>
    <row r="262" ht="14.25" customHeight="1">
      <c r="A262" s="1"/>
      <c r="C262" s="1"/>
      <c r="E262" s="1"/>
      <c r="K262" s="1"/>
    </row>
    <row r="263" ht="14.25" customHeight="1">
      <c r="A263" s="1"/>
      <c r="C263" s="1"/>
      <c r="E263" s="1"/>
      <c r="K263" s="1"/>
    </row>
    <row r="264" ht="14.25" customHeight="1">
      <c r="A264" s="1"/>
      <c r="C264" s="1"/>
      <c r="E264" s="1"/>
      <c r="K264" s="1"/>
    </row>
    <row r="265" ht="14.25" customHeight="1">
      <c r="A265" s="1"/>
      <c r="C265" s="1"/>
      <c r="E265" s="1"/>
      <c r="K265" s="1"/>
    </row>
    <row r="266" ht="14.25" customHeight="1">
      <c r="A266" s="1"/>
      <c r="C266" s="1"/>
      <c r="E266" s="1"/>
      <c r="K266" s="1"/>
    </row>
    <row r="267" ht="14.25" customHeight="1">
      <c r="A267" s="1"/>
      <c r="C267" s="1"/>
      <c r="E267" s="1"/>
      <c r="K267" s="1"/>
    </row>
    <row r="268" ht="14.25" customHeight="1">
      <c r="A268" s="1"/>
      <c r="C268" s="1"/>
      <c r="E268" s="1"/>
      <c r="K268" s="1"/>
    </row>
    <row r="269" ht="14.25" customHeight="1">
      <c r="A269" s="1"/>
      <c r="C269" s="1"/>
      <c r="E269" s="1"/>
      <c r="K269" s="1"/>
    </row>
    <row r="270" ht="14.25" customHeight="1">
      <c r="A270" s="1"/>
      <c r="C270" s="1"/>
      <c r="E270" s="1"/>
      <c r="K270" s="1"/>
    </row>
    <row r="271" ht="14.25" customHeight="1">
      <c r="A271" s="1"/>
      <c r="C271" s="1"/>
      <c r="E271" s="1"/>
      <c r="K271" s="1"/>
    </row>
    <row r="272" ht="14.25" customHeight="1">
      <c r="A272" s="1"/>
      <c r="C272" s="1"/>
      <c r="E272" s="1"/>
      <c r="K272" s="1"/>
    </row>
    <row r="273" ht="14.25" customHeight="1">
      <c r="A273" s="1"/>
      <c r="C273" s="1"/>
      <c r="E273" s="1"/>
      <c r="K273" s="1"/>
    </row>
    <row r="274" ht="14.25" customHeight="1">
      <c r="A274" s="1"/>
      <c r="C274" s="1"/>
      <c r="E274" s="1"/>
      <c r="K274" s="1"/>
    </row>
    <row r="275" ht="14.25" customHeight="1">
      <c r="A275" s="1"/>
      <c r="C275" s="1"/>
      <c r="E275" s="1"/>
      <c r="K275" s="1"/>
    </row>
    <row r="276" ht="14.25" customHeight="1">
      <c r="A276" s="1"/>
      <c r="C276" s="1"/>
      <c r="E276" s="1"/>
      <c r="K276" s="1"/>
    </row>
    <row r="277" ht="14.25" customHeight="1">
      <c r="A277" s="1"/>
      <c r="C277" s="1"/>
      <c r="E277" s="1"/>
      <c r="K277" s="1"/>
    </row>
    <row r="278" ht="14.25" customHeight="1">
      <c r="A278" s="1"/>
      <c r="C278" s="1"/>
      <c r="E278" s="1"/>
      <c r="K278" s="1"/>
    </row>
    <row r="279" ht="14.25" customHeight="1">
      <c r="A279" s="1"/>
      <c r="C279" s="1"/>
      <c r="E279" s="1"/>
      <c r="K279" s="1"/>
    </row>
    <row r="280" ht="14.25" customHeight="1">
      <c r="A280" s="1"/>
      <c r="C280" s="1"/>
      <c r="E280" s="1"/>
      <c r="K280" s="1"/>
    </row>
    <row r="281" ht="14.25" customHeight="1">
      <c r="A281" s="1"/>
      <c r="C281" s="1"/>
      <c r="E281" s="1"/>
      <c r="K281" s="1"/>
    </row>
    <row r="282" ht="14.25" customHeight="1">
      <c r="A282" s="1"/>
      <c r="C282" s="1"/>
      <c r="E282" s="1"/>
      <c r="K282" s="1"/>
    </row>
    <row r="283" ht="14.25" customHeight="1">
      <c r="A283" s="1"/>
      <c r="C283" s="1"/>
      <c r="E283" s="1"/>
      <c r="K283" s="1"/>
    </row>
    <row r="284" ht="14.25" customHeight="1">
      <c r="A284" s="1"/>
      <c r="C284" s="1"/>
      <c r="E284" s="1"/>
      <c r="K284" s="1"/>
    </row>
    <row r="285" ht="14.25" customHeight="1">
      <c r="A285" s="1"/>
      <c r="C285" s="1"/>
      <c r="E285" s="1"/>
      <c r="K285" s="1"/>
    </row>
    <row r="286" ht="14.25" customHeight="1">
      <c r="A286" s="1"/>
      <c r="C286" s="1"/>
      <c r="E286" s="1"/>
      <c r="K286" s="1"/>
    </row>
    <row r="287" ht="14.25" customHeight="1">
      <c r="A287" s="1"/>
      <c r="C287" s="1"/>
      <c r="E287" s="1"/>
      <c r="K287" s="1"/>
    </row>
    <row r="288" ht="14.25" customHeight="1">
      <c r="A288" s="1"/>
      <c r="C288" s="1"/>
      <c r="E288" s="1"/>
      <c r="K288" s="1"/>
    </row>
    <row r="289" ht="14.25" customHeight="1">
      <c r="A289" s="1"/>
      <c r="C289" s="1"/>
      <c r="E289" s="1"/>
      <c r="K289" s="1"/>
    </row>
    <row r="290" ht="14.25" customHeight="1">
      <c r="A290" s="1"/>
      <c r="C290" s="1"/>
      <c r="E290" s="1"/>
      <c r="K290" s="1"/>
    </row>
    <row r="291" ht="14.25" customHeight="1">
      <c r="A291" s="1"/>
      <c r="C291" s="1"/>
      <c r="E291" s="1"/>
      <c r="K291" s="1"/>
    </row>
    <row r="292" ht="14.25" customHeight="1">
      <c r="A292" s="1"/>
      <c r="C292" s="1"/>
      <c r="E292" s="1"/>
      <c r="K292" s="1"/>
    </row>
    <row r="293" ht="14.25" customHeight="1">
      <c r="A293" s="1"/>
      <c r="C293" s="1"/>
      <c r="E293" s="1"/>
      <c r="K293" s="1"/>
    </row>
    <row r="294" ht="14.25" customHeight="1">
      <c r="A294" s="1"/>
      <c r="C294" s="1"/>
      <c r="E294" s="1"/>
      <c r="K294" s="1"/>
    </row>
    <row r="295" ht="14.25" customHeight="1">
      <c r="A295" s="1"/>
      <c r="C295" s="1"/>
      <c r="E295" s="1"/>
      <c r="K295" s="1"/>
    </row>
    <row r="296" ht="14.25" customHeight="1">
      <c r="A296" s="1"/>
      <c r="C296" s="1"/>
      <c r="E296" s="1"/>
      <c r="K296" s="1"/>
    </row>
    <row r="297" ht="14.25" customHeight="1">
      <c r="A297" s="1"/>
      <c r="C297" s="1"/>
      <c r="E297" s="1"/>
      <c r="K297" s="1"/>
    </row>
    <row r="298" ht="14.25" customHeight="1">
      <c r="A298" s="1"/>
      <c r="C298" s="1"/>
      <c r="E298" s="1"/>
      <c r="K298" s="1"/>
    </row>
    <row r="299" ht="14.25" customHeight="1">
      <c r="A299" s="1"/>
      <c r="C299" s="1"/>
      <c r="E299" s="1"/>
      <c r="K299" s="1"/>
    </row>
    <row r="300" ht="14.25" customHeight="1">
      <c r="A300" s="1"/>
      <c r="C300" s="1"/>
      <c r="E300" s="1"/>
      <c r="K300" s="1"/>
    </row>
    <row r="301" ht="14.25" customHeight="1">
      <c r="A301" s="1"/>
      <c r="C301" s="1"/>
      <c r="E301" s="1"/>
      <c r="K301" s="1"/>
    </row>
    <row r="302" ht="14.25" customHeight="1">
      <c r="A302" s="1"/>
      <c r="C302" s="1"/>
      <c r="E302" s="1"/>
      <c r="K302" s="1"/>
    </row>
    <row r="303" ht="14.25" customHeight="1">
      <c r="A303" s="1"/>
      <c r="C303" s="1"/>
      <c r="E303" s="1"/>
      <c r="K303" s="1"/>
    </row>
    <row r="304" ht="14.25" customHeight="1">
      <c r="A304" s="1"/>
      <c r="C304" s="1"/>
      <c r="E304" s="1"/>
      <c r="K304" s="1"/>
    </row>
    <row r="305" ht="14.25" customHeight="1">
      <c r="A305" s="1"/>
      <c r="C305" s="1"/>
      <c r="E305" s="1"/>
      <c r="K305" s="1"/>
    </row>
    <row r="306" ht="14.25" customHeight="1">
      <c r="A306" s="1"/>
      <c r="C306" s="1"/>
      <c r="E306" s="1"/>
      <c r="K306" s="1"/>
    </row>
    <row r="307" ht="14.25" customHeight="1">
      <c r="A307" s="1"/>
      <c r="C307" s="1"/>
      <c r="E307" s="1"/>
      <c r="K307" s="1"/>
    </row>
    <row r="308" ht="14.25" customHeight="1">
      <c r="A308" s="1"/>
      <c r="C308" s="1"/>
      <c r="E308" s="1"/>
      <c r="K308" s="1"/>
    </row>
    <row r="309" ht="14.25" customHeight="1">
      <c r="A309" s="1"/>
      <c r="C309" s="1"/>
      <c r="E309" s="1"/>
      <c r="K309" s="1"/>
    </row>
    <row r="310" ht="14.25" customHeight="1">
      <c r="A310" s="1"/>
      <c r="C310" s="1"/>
      <c r="E310" s="1"/>
      <c r="K310" s="1"/>
    </row>
    <row r="311" ht="14.25" customHeight="1">
      <c r="A311" s="1"/>
      <c r="C311" s="1"/>
      <c r="E311" s="1"/>
      <c r="K311" s="1"/>
    </row>
    <row r="312" ht="14.25" customHeight="1">
      <c r="A312" s="1"/>
      <c r="C312" s="1"/>
      <c r="E312" s="1"/>
      <c r="K312" s="1"/>
    </row>
    <row r="313" ht="14.25" customHeight="1">
      <c r="A313" s="1"/>
      <c r="C313" s="1"/>
      <c r="E313" s="1"/>
      <c r="K313" s="1"/>
    </row>
    <row r="314" ht="14.25" customHeight="1">
      <c r="A314" s="1"/>
      <c r="C314" s="1"/>
      <c r="E314" s="1"/>
      <c r="K314" s="1"/>
    </row>
    <row r="315" ht="14.25" customHeight="1">
      <c r="A315" s="1"/>
      <c r="C315" s="1"/>
      <c r="E315" s="1"/>
      <c r="K315" s="1"/>
    </row>
    <row r="316" ht="14.25" customHeight="1">
      <c r="A316" s="1"/>
      <c r="C316" s="1"/>
      <c r="E316" s="1"/>
      <c r="K316" s="1"/>
    </row>
    <row r="317" ht="14.25" customHeight="1">
      <c r="A317" s="1"/>
      <c r="C317" s="1"/>
      <c r="E317" s="1"/>
      <c r="K317" s="1"/>
    </row>
    <row r="318" ht="14.25" customHeight="1">
      <c r="A318" s="1"/>
      <c r="C318" s="1"/>
      <c r="E318" s="1"/>
      <c r="K318" s="1"/>
    </row>
    <row r="319" ht="14.25" customHeight="1">
      <c r="A319" s="1"/>
      <c r="C319" s="1"/>
      <c r="E319" s="1"/>
      <c r="K319" s="1"/>
    </row>
    <row r="320" ht="14.25" customHeight="1">
      <c r="A320" s="1"/>
      <c r="C320" s="1"/>
      <c r="E320" s="1"/>
      <c r="K320" s="1"/>
    </row>
    <row r="321" ht="14.25" customHeight="1">
      <c r="A321" s="1"/>
      <c r="C321" s="1"/>
      <c r="E321" s="1"/>
      <c r="K321" s="1"/>
    </row>
    <row r="322" ht="14.25" customHeight="1">
      <c r="A322" s="1"/>
      <c r="C322" s="1"/>
      <c r="E322" s="1"/>
      <c r="K322" s="1"/>
    </row>
    <row r="323" ht="14.25" customHeight="1">
      <c r="A323" s="1"/>
      <c r="C323" s="1"/>
      <c r="E323" s="1"/>
      <c r="K323" s="1"/>
    </row>
    <row r="324" ht="14.25" customHeight="1">
      <c r="A324" s="1"/>
      <c r="C324" s="1"/>
      <c r="E324" s="1"/>
      <c r="K324" s="1"/>
    </row>
    <row r="325" ht="14.25" customHeight="1">
      <c r="A325" s="1"/>
      <c r="C325" s="1"/>
      <c r="E325" s="1"/>
      <c r="K325" s="1"/>
    </row>
    <row r="326" ht="14.25" customHeight="1">
      <c r="A326" s="1"/>
      <c r="C326" s="1"/>
      <c r="E326" s="1"/>
      <c r="K326" s="1"/>
    </row>
    <row r="327" ht="14.25" customHeight="1">
      <c r="A327" s="1"/>
      <c r="C327" s="1"/>
      <c r="E327" s="1"/>
      <c r="K327" s="1"/>
    </row>
    <row r="328" ht="14.25" customHeight="1">
      <c r="A328" s="1"/>
      <c r="C328" s="1"/>
      <c r="E328" s="1"/>
      <c r="K328" s="1"/>
    </row>
    <row r="329" ht="14.25" customHeight="1">
      <c r="A329" s="1"/>
      <c r="C329" s="1"/>
      <c r="E329" s="1"/>
      <c r="K329" s="1"/>
    </row>
    <row r="330" ht="14.25" customHeight="1">
      <c r="A330" s="1"/>
      <c r="C330" s="1"/>
      <c r="E330" s="1"/>
      <c r="K330" s="1"/>
    </row>
    <row r="331" ht="14.25" customHeight="1">
      <c r="A331" s="1"/>
      <c r="C331" s="1"/>
      <c r="E331" s="1"/>
      <c r="K331" s="1"/>
    </row>
    <row r="332" ht="14.25" customHeight="1">
      <c r="A332" s="1"/>
      <c r="C332" s="1"/>
      <c r="E332" s="1"/>
      <c r="K332" s="1"/>
    </row>
    <row r="333" ht="14.25" customHeight="1">
      <c r="A333" s="1"/>
      <c r="C333" s="1"/>
      <c r="E333" s="1"/>
      <c r="K333" s="1"/>
    </row>
    <row r="334" ht="14.25" customHeight="1">
      <c r="A334" s="1"/>
      <c r="C334" s="1"/>
      <c r="E334" s="1"/>
      <c r="K334" s="1"/>
    </row>
    <row r="335" ht="14.25" customHeight="1">
      <c r="A335" s="1"/>
      <c r="C335" s="1"/>
      <c r="E335" s="1"/>
      <c r="K335" s="1"/>
    </row>
    <row r="336" ht="14.25" customHeight="1">
      <c r="A336" s="1"/>
      <c r="C336" s="1"/>
      <c r="E336" s="1"/>
      <c r="K336" s="1"/>
    </row>
    <row r="337" ht="14.25" customHeight="1">
      <c r="A337" s="1"/>
      <c r="C337" s="1"/>
      <c r="E337" s="1"/>
      <c r="K337" s="1"/>
    </row>
    <row r="338" ht="14.25" customHeight="1">
      <c r="A338" s="1"/>
      <c r="C338" s="1"/>
      <c r="E338" s="1"/>
      <c r="K338" s="1"/>
    </row>
    <row r="339" ht="14.25" customHeight="1">
      <c r="A339" s="1"/>
      <c r="C339" s="1"/>
      <c r="E339" s="1"/>
      <c r="K339" s="1"/>
    </row>
    <row r="340" ht="14.25" customHeight="1">
      <c r="A340" s="1"/>
      <c r="C340" s="1"/>
      <c r="E340" s="1"/>
      <c r="K340" s="1"/>
    </row>
    <row r="341" ht="14.25" customHeight="1">
      <c r="A341" s="1"/>
      <c r="C341" s="1"/>
      <c r="E341" s="1"/>
      <c r="K341" s="1"/>
    </row>
    <row r="342" ht="14.25" customHeight="1">
      <c r="A342" s="1"/>
      <c r="C342" s="1"/>
      <c r="E342" s="1"/>
      <c r="K342" s="1"/>
    </row>
    <row r="343" ht="14.25" customHeight="1">
      <c r="A343" s="1"/>
      <c r="C343" s="1"/>
      <c r="E343" s="1"/>
      <c r="K343" s="1"/>
    </row>
    <row r="344" ht="14.25" customHeight="1">
      <c r="A344" s="1"/>
      <c r="C344" s="1"/>
      <c r="E344" s="1"/>
      <c r="K344" s="1"/>
    </row>
    <row r="345" ht="14.25" customHeight="1">
      <c r="A345" s="1"/>
      <c r="C345" s="1"/>
      <c r="E345" s="1"/>
      <c r="K345" s="1"/>
    </row>
    <row r="346" ht="14.25" customHeight="1">
      <c r="A346" s="1"/>
      <c r="C346" s="1"/>
      <c r="E346" s="1"/>
      <c r="K346" s="1"/>
    </row>
    <row r="347" ht="14.25" customHeight="1">
      <c r="A347" s="1"/>
      <c r="C347" s="1"/>
      <c r="E347" s="1"/>
      <c r="K347" s="1"/>
    </row>
    <row r="348" ht="14.25" customHeight="1">
      <c r="A348" s="1"/>
      <c r="C348" s="1"/>
      <c r="E348" s="1"/>
      <c r="K348" s="1"/>
    </row>
    <row r="349" ht="14.25" customHeight="1">
      <c r="A349" s="1"/>
      <c r="C349" s="1"/>
      <c r="E349" s="1"/>
      <c r="K349" s="1"/>
    </row>
    <row r="350" ht="14.25" customHeight="1">
      <c r="A350" s="1"/>
      <c r="C350" s="1"/>
      <c r="E350" s="1"/>
      <c r="K350" s="1"/>
    </row>
    <row r="351" ht="14.25" customHeight="1">
      <c r="A351" s="1"/>
      <c r="C351" s="1"/>
      <c r="E351" s="1"/>
      <c r="K351" s="1"/>
    </row>
    <row r="352" ht="14.25" customHeight="1">
      <c r="A352" s="1"/>
      <c r="C352" s="1"/>
      <c r="E352" s="1"/>
      <c r="K352" s="1"/>
    </row>
    <row r="353" ht="14.25" customHeight="1">
      <c r="A353" s="1"/>
      <c r="C353" s="1"/>
      <c r="E353" s="1"/>
      <c r="K353" s="1"/>
    </row>
    <row r="354" ht="14.25" customHeight="1">
      <c r="A354" s="1"/>
      <c r="C354" s="1"/>
      <c r="E354" s="1"/>
      <c r="K354" s="1"/>
    </row>
    <row r="355" ht="14.25" customHeight="1">
      <c r="A355" s="1"/>
      <c r="C355" s="1"/>
      <c r="E355" s="1"/>
      <c r="K355" s="1"/>
    </row>
    <row r="356" ht="14.25" customHeight="1">
      <c r="A356" s="1"/>
      <c r="C356" s="1"/>
      <c r="E356" s="1"/>
      <c r="K356" s="1"/>
    </row>
    <row r="357" ht="14.25" customHeight="1">
      <c r="A357" s="1"/>
      <c r="C357" s="1"/>
      <c r="E357" s="1"/>
      <c r="K357" s="1"/>
    </row>
    <row r="358" ht="14.25" customHeight="1">
      <c r="A358" s="1"/>
      <c r="C358" s="1"/>
      <c r="E358" s="1"/>
      <c r="K358" s="1"/>
    </row>
    <row r="359" ht="14.25" customHeight="1">
      <c r="A359" s="1"/>
      <c r="C359" s="1"/>
      <c r="E359" s="1"/>
      <c r="K359" s="1"/>
    </row>
    <row r="360" ht="14.25" customHeight="1">
      <c r="A360" s="1"/>
      <c r="C360" s="1"/>
      <c r="E360" s="1"/>
      <c r="K360" s="1"/>
    </row>
    <row r="361" ht="14.25" customHeight="1">
      <c r="A361" s="1"/>
      <c r="C361" s="1"/>
      <c r="E361" s="1"/>
      <c r="K361" s="1"/>
    </row>
    <row r="362" ht="14.25" customHeight="1">
      <c r="A362" s="1"/>
      <c r="C362" s="1"/>
      <c r="E362" s="1"/>
      <c r="K362" s="1"/>
    </row>
    <row r="363" ht="14.25" customHeight="1">
      <c r="A363" s="1"/>
      <c r="C363" s="1"/>
      <c r="E363" s="1"/>
      <c r="K363" s="1"/>
    </row>
    <row r="364" ht="14.25" customHeight="1">
      <c r="A364" s="1"/>
      <c r="C364" s="1"/>
      <c r="E364" s="1"/>
      <c r="K364" s="1"/>
    </row>
    <row r="365" ht="14.25" customHeight="1">
      <c r="A365" s="1"/>
      <c r="C365" s="1"/>
      <c r="E365" s="1"/>
      <c r="K365" s="1"/>
    </row>
    <row r="366" ht="14.25" customHeight="1">
      <c r="A366" s="1"/>
      <c r="C366" s="1"/>
      <c r="E366" s="1"/>
      <c r="K366" s="1"/>
    </row>
    <row r="367" ht="14.25" customHeight="1">
      <c r="A367" s="1"/>
      <c r="C367" s="1"/>
      <c r="E367" s="1"/>
      <c r="K367" s="1"/>
    </row>
    <row r="368" ht="14.25" customHeight="1">
      <c r="A368" s="1"/>
      <c r="C368" s="1"/>
      <c r="E368" s="1"/>
      <c r="K368" s="1"/>
    </row>
    <row r="369" ht="14.25" customHeight="1">
      <c r="A369" s="1"/>
      <c r="C369" s="1"/>
      <c r="E369" s="1"/>
      <c r="K369" s="1"/>
    </row>
    <row r="370" ht="14.25" customHeight="1">
      <c r="A370" s="1"/>
      <c r="C370" s="1"/>
      <c r="E370" s="1"/>
      <c r="K370" s="1"/>
    </row>
    <row r="371" ht="14.25" customHeight="1">
      <c r="A371" s="1"/>
      <c r="C371" s="1"/>
      <c r="E371" s="1"/>
      <c r="K371" s="1"/>
    </row>
    <row r="372" ht="14.25" customHeight="1">
      <c r="A372" s="1"/>
      <c r="C372" s="1"/>
      <c r="E372" s="1"/>
      <c r="K372" s="1"/>
    </row>
    <row r="373" ht="14.25" customHeight="1">
      <c r="A373" s="1"/>
      <c r="C373" s="1"/>
      <c r="E373" s="1"/>
      <c r="K373" s="1"/>
    </row>
    <row r="374" ht="14.25" customHeight="1">
      <c r="A374" s="1"/>
      <c r="C374" s="1"/>
      <c r="E374" s="1"/>
      <c r="K374" s="1"/>
    </row>
    <row r="375" ht="14.25" customHeight="1">
      <c r="A375" s="1"/>
      <c r="C375" s="1"/>
      <c r="E375" s="1"/>
      <c r="K375" s="1"/>
    </row>
    <row r="376" ht="14.25" customHeight="1">
      <c r="A376" s="1"/>
      <c r="C376" s="1"/>
      <c r="E376" s="1"/>
      <c r="K376" s="1"/>
    </row>
    <row r="377" ht="14.25" customHeight="1">
      <c r="A377" s="1"/>
      <c r="C377" s="1"/>
      <c r="E377" s="1"/>
      <c r="K377" s="1"/>
    </row>
    <row r="378" ht="14.25" customHeight="1">
      <c r="A378" s="1"/>
      <c r="C378" s="1"/>
      <c r="E378" s="1"/>
      <c r="K378" s="1"/>
    </row>
    <row r="379" ht="14.25" customHeight="1">
      <c r="A379" s="1"/>
      <c r="C379" s="1"/>
      <c r="E379" s="1"/>
      <c r="K379" s="1"/>
    </row>
    <row r="380" ht="14.25" customHeight="1">
      <c r="A380" s="1"/>
      <c r="C380" s="1"/>
      <c r="E380" s="1"/>
      <c r="K380" s="1"/>
    </row>
    <row r="381" ht="14.25" customHeight="1">
      <c r="A381" s="1"/>
      <c r="C381" s="1"/>
      <c r="E381" s="1"/>
      <c r="K381" s="1"/>
    </row>
    <row r="382" ht="14.25" customHeight="1">
      <c r="A382" s="1"/>
      <c r="C382" s="1"/>
      <c r="E382" s="1"/>
      <c r="K382" s="1"/>
    </row>
    <row r="383" ht="14.25" customHeight="1">
      <c r="A383" s="1"/>
      <c r="C383" s="1"/>
      <c r="E383" s="1"/>
      <c r="K383" s="1"/>
    </row>
    <row r="384" ht="14.25" customHeight="1">
      <c r="A384" s="1"/>
      <c r="C384" s="1"/>
      <c r="E384" s="1"/>
      <c r="K384" s="1"/>
    </row>
    <row r="385" ht="14.25" customHeight="1">
      <c r="A385" s="1"/>
      <c r="C385" s="1"/>
      <c r="E385" s="1"/>
      <c r="K385" s="1"/>
    </row>
    <row r="386" ht="14.25" customHeight="1">
      <c r="A386" s="1"/>
      <c r="C386" s="1"/>
      <c r="E386" s="1"/>
      <c r="K386" s="1"/>
    </row>
    <row r="387" ht="14.25" customHeight="1">
      <c r="A387" s="1"/>
      <c r="C387" s="1"/>
      <c r="E387" s="1"/>
      <c r="K387" s="1"/>
    </row>
    <row r="388" ht="14.25" customHeight="1">
      <c r="A388" s="1"/>
      <c r="C388" s="1"/>
      <c r="E388" s="1"/>
      <c r="K388" s="1"/>
    </row>
    <row r="389" ht="14.25" customHeight="1">
      <c r="A389" s="1"/>
      <c r="C389" s="1"/>
      <c r="E389" s="1"/>
      <c r="K389" s="1"/>
    </row>
    <row r="390" ht="14.25" customHeight="1">
      <c r="A390" s="1"/>
      <c r="C390" s="1"/>
      <c r="E390" s="1"/>
      <c r="K390" s="1"/>
    </row>
    <row r="391" ht="14.25" customHeight="1">
      <c r="A391" s="1"/>
      <c r="C391" s="1"/>
      <c r="E391" s="1"/>
      <c r="K391" s="1"/>
    </row>
    <row r="392" ht="14.25" customHeight="1">
      <c r="A392" s="1"/>
      <c r="C392" s="1"/>
      <c r="E392" s="1"/>
      <c r="K392" s="1"/>
    </row>
    <row r="393" ht="14.25" customHeight="1">
      <c r="A393" s="1"/>
      <c r="C393" s="1"/>
      <c r="E393" s="1"/>
      <c r="K393" s="1"/>
    </row>
    <row r="394" ht="14.25" customHeight="1">
      <c r="A394" s="1"/>
      <c r="C394" s="1"/>
      <c r="E394" s="1"/>
      <c r="K394" s="1"/>
    </row>
    <row r="395" ht="14.25" customHeight="1">
      <c r="A395" s="1"/>
      <c r="C395" s="1"/>
      <c r="E395" s="1"/>
      <c r="K395" s="1"/>
    </row>
    <row r="396" ht="14.25" customHeight="1">
      <c r="A396" s="1"/>
      <c r="C396" s="1"/>
      <c r="E396" s="1"/>
      <c r="K396" s="1"/>
    </row>
    <row r="397" ht="14.25" customHeight="1">
      <c r="A397" s="1"/>
      <c r="C397" s="1"/>
      <c r="E397" s="1"/>
      <c r="K397" s="1"/>
    </row>
    <row r="398" ht="14.25" customHeight="1">
      <c r="A398" s="1"/>
      <c r="C398" s="1"/>
      <c r="E398" s="1"/>
      <c r="K398" s="1"/>
    </row>
    <row r="399" ht="14.25" customHeight="1">
      <c r="A399" s="1"/>
      <c r="C399" s="1"/>
      <c r="E399" s="1"/>
      <c r="K399" s="1"/>
    </row>
    <row r="400" ht="14.25" customHeight="1">
      <c r="A400" s="1"/>
      <c r="C400" s="1"/>
      <c r="E400" s="1"/>
      <c r="K400" s="1"/>
    </row>
    <row r="401" ht="14.25" customHeight="1">
      <c r="A401" s="1"/>
      <c r="C401" s="1"/>
      <c r="E401" s="1"/>
      <c r="K401" s="1"/>
    </row>
    <row r="402" ht="14.25" customHeight="1">
      <c r="A402" s="1"/>
      <c r="C402" s="1"/>
      <c r="E402" s="1"/>
      <c r="K402" s="1"/>
    </row>
    <row r="403" ht="14.25" customHeight="1">
      <c r="A403" s="1"/>
      <c r="C403" s="1"/>
      <c r="E403" s="1"/>
      <c r="K403" s="1"/>
    </row>
    <row r="404" ht="14.25" customHeight="1">
      <c r="A404" s="1"/>
      <c r="C404" s="1"/>
      <c r="E404" s="1"/>
      <c r="K404" s="1"/>
    </row>
    <row r="405" ht="14.25" customHeight="1">
      <c r="A405" s="1"/>
      <c r="C405" s="1"/>
      <c r="E405" s="1"/>
      <c r="K405" s="1"/>
    </row>
    <row r="406" ht="14.25" customHeight="1">
      <c r="A406" s="1"/>
      <c r="C406" s="1"/>
      <c r="E406" s="1"/>
      <c r="K406" s="1"/>
    </row>
    <row r="407" ht="14.25" customHeight="1">
      <c r="A407" s="1"/>
      <c r="C407" s="1"/>
      <c r="E407" s="1"/>
      <c r="K407" s="1"/>
    </row>
    <row r="408" ht="14.25" customHeight="1">
      <c r="A408" s="1"/>
      <c r="C408" s="1"/>
      <c r="E408" s="1"/>
      <c r="K408" s="1"/>
    </row>
    <row r="409" ht="14.25" customHeight="1">
      <c r="A409" s="1"/>
      <c r="C409" s="1"/>
      <c r="E409" s="1"/>
      <c r="K409" s="1"/>
    </row>
    <row r="410" ht="14.25" customHeight="1">
      <c r="A410" s="1"/>
      <c r="C410" s="1"/>
      <c r="E410" s="1"/>
      <c r="K410" s="1"/>
    </row>
    <row r="411" ht="14.25" customHeight="1">
      <c r="A411" s="1"/>
      <c r="C411" s="1"/>
      <c r="E411" s="1"/>
      <c r="K411" s="1"/>
    </row>
    <row r="412" ht="14.25" customHeight="1">
      <c r="A412" s="1"/>
      <c r="C412" s="1"/>
      <c r="E412" s="1"/>
      <c r="K412" s="1"/>
    </row>
    <row r="413" ht="14.25" customHeight="1">
      <c r="A413" s="1"/>
      <c r="C413" s="1"/>
      <c r="E413" s="1"/>
      <c r="K413" s="1"/>
    </row>
    <row r="414" ht="14.25" customHeight="1">
      <c r="A414" s="1"/>
      <c r="C414" s="1"/>
      <c r="E414" s="1"/>
      <c r="K414" s="1"/>
    </row>
    <row r="415" ht="14.25" customHeight="1">
      <c r="A415" s="1"/>
      <c r="C415" s="1"/>
      <c r="E415" s="1"/>
      <c r="K415" s="1"/>
    </row>
    <row r="416" ht="14.25" customHeight="1">
      <c r="A416" s="1"/>
      <c r="C416" s="1"/>
      <c r="E416" s="1"/>
      <c r="K416" s="1"/>
    </row>
    <row r="417" ht="14.25" customHeight="1">
      <c r="A417" s="1"/>
      <c r="C417" s="1"/>
      <c r="E417" s="1"/>
      <c r="K417" s="1"/>
    </row>
    <row r="418" ht="14.25" customHeight="1">
      <c r="A418" s="1"/>
      <c r="C418" s="1"/>
      <c r="E418" s="1"/>
      <c r="K418" s="1"/>
    </row>
    <row r="419" ht="14.25" customHeight="1">
      <c r="A419" s="1"/>
      <c r="C419" s="1"/>
      <c r="E419" s="1"/>
      <c r="K419" s="1"/>
    </row>
    <row r="420" ht="14.25" customHeight="1">
      <c r="A420" s="1"/>
      <c r="C420" s="1"/>
      <c r="E420" s="1"/>
      <c r="K420" s="1"/>
    </row>
    <row r="421" ht="14.25" customHeight="1">
      <c r="A421" s="1"/>
      <c r="C421" s="1"/>
      <c r="E421" s="1"/>
      <c r="K421" s="1"/>
    </row>
    <row r="422" ht="14.25" customHeight="1">
      <c r="A422" s="1"/>
      <c r="C422" s="1"/>
      <c r="E422" s="1"/>
      <c r="K422" s="1"/>
    </row>
    <row r="423" ht="14.25" customHeight="1">
      <c r="A423" s="1"/>
      <c r="C423" s="1"/>
      <c r="E423" s="1"/>
      <c r="K423" s="1"/>
    </row>
    <row r="424" ht="14.25" customHeight="1">
      <c r="A424" s="1"/>
      <c r="C424" s="1"/>
      <c r="E424" s="1"/>
      <c r="K424" s="1"/>
    </row>
    <row r="425" ht="14.25" customHeight="1">
      <c r="A425" s="1"/>
      <c r="C425" s="1"/>
      <c r="E425" s="1"/>
      <c r="K425" s="1"/>
    </row>
    <row r="426" ht="14.25" customHeight="1">
      <c r="A426" s="1"/>
      <c r="C426" s="1"/>
      <c r="E426" s="1"/>
      <c r="K426" s="1"/>
    </row>
    <row r="427" ht="14.25" customHeight="1">
      <c r="A427" s="1"/>
      <c r="C427" s="1"/>
      <c r="E427" s="1"/>
      <c r="K427" s="1"/>
    </row>
    <row r="428" ht="14.25" customHeight="1">
      <c r="A428" s="1"/>
      <c r="C428" s="1"/>
      <c r="E428" s="1"/>
      <c r="K428" s="1"/>
    </row>
    <row r="429" ht="14.25" customHeight="1">
      <c r="A429" s="1"/>
      <c r="C429" s="1"/>
      <c r="E429" s="1"/>
      <c r="K429" s="1"/>
    </row>
    <row r="430" ht="14.25" customHeight="1">
      <c r="A430" s="1"/>
      <c r="C430" s="1"/>
      <c r="E430" s="1"/>
      <c r="K430" s="1"/>
    </row>
    <row r="431" ht="14.25" customHeight="1">
      <c r="A431" s="1"/>
      <c r="C431" s="1"/>
      <c r="E431" s="1"/>
      <c r="K431" s="1"/>
    </row>
    <row r="432" ht="14.25" customHeight="1">
      <c r="A432" s="1"/>
      <c r="C432" s="1"/>
      <c r="E432" s="1"/>
      <c r="K432" s="1"/>
    </row>
    <row r="433" ht="14.25" customHeight="1">
      <c r="A433" s="1"/>
      <c r="C433" s="1"/>
      <c r="E433" s="1"/>
      <c r="K433" s="1"/>
    </row>
    <row r="434" ht="14.25" customHeight="1">
      <c r="A434" s="1"/>
      <c r="C434" s="1"/>
      <c r="E434" s="1"/>
      <c r="K434" s="1"/>
    </row>
    <row r="435" ht="14.25" customHeight="1">
      <c r="A435" s="1"/>
      <c r="C435" s="1"/>
      <c r="E435" s="1"/>
      <c r="K435" s="1"/>
    </row>
    <row r="436" ht="14.25" customHeight="1">
      <c r="A436" s="1"/>
      <c r="C436" s="1"/>
      <c r="E436" s="1"/>
      <c r="K436" s="1"/>
    </row>
    <row r="437" ht="14.25" customHeight="1">
      <c r="A437" s="1"/>
      <c r="C437" s="1"/>
      <c r="E437" s="1"/>
      <c r="K437" s="1"/>
    </row>
    <row r="438" ht="14.25" customHeight="1">
      <c r="A438" s="1"/>
      <c r="C438" s="1"/>
      <c r="E438" s="1"/>
      <c r="K438" s="1"/>
    </row>
    <row r="439" ht="14.25" customHeight="1">
      <c r="A439" s="1"/>
      <c r="C439" s="1"/>
      <c r="E439" s="1"/>
      <c r="K439" s="1"/>
    </row>
    <row r="440" ht="14.25" customHeight="1">
      <c r="A440" s="1"/>
      <c r="C440" s="1"/>
      <c r="E440" s="1"/>
      <c r="K440" s="1"/>
    </row>
    <row r="441" ht="14.25" customHeight="1">
      <c r="A441" s="1"/>
      <c r="C441" s="1"/>
      <c r="E441" s="1"/>
      <c r="K441" s="1"/>
    </row>
    <row r="442" ht="14.25" customHeight="1">
      <c r="A442" s="1"/>
      <c r="C442" s="1"/>
      <c r="E442" s="1"/>
      <c r="K442" s="1"/>
    </row>
    <row r="443" ht="14.25" customHeight="1">
      <c r="A443" s="1"/>
      <c r="C443" s="1"/>
      <c r="E443" s="1"/>
      <c r="K443" s="1"/>
    </row>
    <row r="444" ht="14.25" customHeight="1">
      <c r="A444" s="1"/>
      <c r="C444" s="1"/>
      <c r="E444" s="1"/>
      <c r="K444" s="1"/>
    </row>
    <row r="445" ht="14.25" customHeight="1">
      <c r="A445" s="1"/>
      <c r="C445" s="1"/>
      <c r="E445" s="1"/>
      <c r="K445" s="1"/>
    </row>
    <row r="446" ht="14.25" customHeight="1">
      <c r="A446" s="1"/>
      <c r="C446" s="1"/>
      <c r="E446" s="1"/>
      <c r="K446" s="1"/>
    </row>
    <row r="447" ht="14.25" customHeight="1">
      <c r="A447" s="1"/>
      <c r="C447" s="1"/>
      <c r="E447" s="1"/>
      <c r="K447" s="1"/>
    </row>
    <row r="448" ht="14.25" customHeight="1">
      <c r="A448" s="1"/>
      <c r="C448" s="1"/>
      <c r="E448" s="1"/>
      <c r="K448" s="1"/>
    </row>
    <row r="449" ht="14.25" customHeight="1">
      <c r="A449" s="1"/>
      <c r="C449" s="1"/>
      <c r="E449" s="1"/>
      <c r="K449" s="1"/>
    </row>
    <row r="450" ht="14.25" customHeight="1">
      <c r="A450" s="1"/>
      <c r="C450" s="1"/>
      <c r="E450" s="1"/>
      <c r="K450" s="1"/>
    </row>
    <row r="451" ht="14.25" customHeight="1">
      <c r="A451" s="1"/>
      <c r="C451" s="1"/>
      <c r="E451" s="1"/>
      <c r="K451" s="1"/>
    </row>
    <row r="452" ht="14.25" customHeight="1">
      <c r="A452" s="1"/>
      <c r="C452" s="1"/>
      <c r="E452" s="1"/>
      <c r="K452" s="1"/>
    </row>
    <row r="453" ht="14.25" customHeight="1">
      <c r="A453" s="1"/>
      <c r="C453" s="1"/>
      <c r="E453" s="1"/>
      <c r="K453" s="1"/>
    </row>
    <row r="454" ht="14.25" customHeight="1">
      <c r="A454" s="1"/>
      <c r="C454" s="1"/>
      <c r="E454" s="1"/>
      <c r="K454" s="1"/>
    </row>
    <row r="455" ht="14.25" customHeight="1">
      <c r="A455" s="1"/>
      <c r="C455" s="1"/>
      <c r="E455" s="1"/>
      <c r="K455" s="1"/>
    </row>
    <row r="456" ht="14.25" customHeight="1">
      <c r="A456" s="1"/>
      <c r="C456" s="1"/>
      <c r="E456" s="1"/>
      <c r="K456" s="1"/>
    </row>
    <row r="457" ht="14.25" customHeight="1">
      <c r="A457" s="1"/>
      <c r="C457" s="1"/>
      <c r="E457" s="1"/>
      <c r="K457" s="1"/>
    </row>
    <row r="458" ht="14.25" customHeight="1">
      <c r="A458" s="1"/>
      <c r="C458" s="1"/>
      <c r="E458" s="1"/>
      <c r="K458" s="1"/>
    </row>
    <row r="459" ht="14.25" customHeight="1">
      <c r="A459" s="1"/>
      <c r="C459" s="1"/>
      <c r="E459" s="1"/>
      <c r="K459" s="1"/>
    </row>
    <row r="460" ht="14.25" customHeight="1">
      <c r="A460" s="1"/>
      <c r="C460" s="1"/>
      <c r="E460" s="1"/>
      <c r="K460" s="1"/>
    </row>
    <row r="461" ht="14.25" customHeight="1">
      <c r="A461" s="1"/>
      <c r="C461" s="1"/>
      <c r="E461" s="1"/>
      <c r="K461" s="1"/>
    </row>
    <row r="462" ht="14.25" customHeight="1">
      <c r="A462" s="1"/>
      <c r="C462" s="1"/>
      <c r="E462" s="1"/>
      <c r="K462" s="1"/>
    </row>
    <row r="463" ht="14.25" customHeight="1">
      <c r="A463" s="1"/>
      <c r="C463" s="1"/>
      <c r="E463" s="1"/>
      <c r="K463" s="1"/>
    </row>
    <row r="464" ht="14.25" customHeight="1">
      <c r="A464" s="1"/>
      <c r="C464" s="1"/>
      <c r="E464" s="1"/>
      <c r="K464" s="1"/>
    </row>
    <row r="465" ht="14.25" customHeight="1">
      <c r="A465" s="1"/>
      <c r="C465" s="1"/>
      <c r="E465" s="1"/>
      <c r="K465" s="1"/>
    </row>
    <row r="466" ht="14.25" customHeight="1">
      <c r="A466" s="1"/>
      <c r="C466" s="1"/>
      <c r="E466" s="1"/>
      <c r="K466" s="1"/>
    </row>
    <row r="467" ht="14.25" customHeight="1">
      <c r="A467" s="1"/>
      <c r="C467" s="1"/>
      <c r="E467" s="1"/>
      <c r="K467" s="1"/>
    </row>
    <row r="468" ht="14.25" customHeight="1">
      <c r="A468" s="1"/>
      <c r="C468" s="1"/>
      <c r="E468" s="1"/>
      <c r="K468" s="1"/>
    </row>
    <row r="469" ht="14.25" customHeight="1">
      <c r="A469" s="1"/>
      <c r="C469" s="1"/>
      <c r="E469" s="1"/>
      <c r="K469" s="1"/>
    </row>
    <row r="470" ht="14.25" customHeight="1">
      <c r="A470" s="1"/>
      <c r="C470" s="1"/>
      <c r="E470" s="1"/>
      <c r="K470" s="1"/>
    </row>
    <row r="471" ht="14.25" customHeight="1">
      <c r="A471" s="1"/>
      <c r="C471" s="1"/>
      <c r="E471" s="1"/>
      <c r="K471" s="1"/>
    </row>
    <row r="472" ht="14.25" customHeight="1">
      <c r="A472" s="1"/>
      <c r="C472" s="1"/>
      <c r="E472" s="1"/>
      <c r="K472" s="1"/>
    </row>
    <row r="473" ht="14.25" customHeight="1">
      <c r="A473" s="1"/>
      <c r="C473" s="1"/>
      <c r="E473" s="1"/>
      <c r="K473" s="1"/>
    </row>
    <row r="474" ht="14.25" customHeight="1">
      <c r="A474" s="1"/>
      <c r="C474" s="1"/>
      <c r="E474" s="1"/>
      <c r="K474" s="1"/>
    </row>
    <row r="475" ht="14.25" customHeight="1">
      <c r="A475" s="1"/>
      <c r="C475" s="1"/>
      <c r="E475" s="1"/>
      <c r="K475" s="1"/>
    </row>
    <row r="476" ht="14.25" customHeight="1">
      <c r="A476" s="1"/>
      <c r="C476" s="1"/>
      <c r="E476" s="1"/>
      <c r="K476" s="1"/>
    </row>
    <row r="477" ht="14.25" customHeight="1">
      <c r="A477" s="1"/>
      <c r="C477" s="1"/>
      <c r="E477" s="1"/>
      <c r="K477" s="1"/>
    </row>
    <row r="478" ht="14.25" customHeight="1">
      <c r="A478" s="1"/>
      <c r="C478" s="1"/>
      <c r="E478" s="1"/>
      <c r="K478" s="1"/>
    </row>
    <row r="479" ht="14.25" customHeight="1">
      <c r="A479" s="1"/>
      <c r="C479" s="1"/>
      <c r="E479" s="1"/>
      <c r="K479" s="1"/>
    </row>
    <row r="480" ht="14.25" customHeight="1">
      <c r="A480" s="1"/>
      <c r="C480" s="1"/>
      <c r="E480" s="1"/>
      <c r="K480" s="1"/>
    </row>
    <row r="481" ht="14.25" customHeight="1">
      <c r="A481" s="1"/>
      <c r="C481" s="1"/>
      <c r="E481" s="1"/>
      <c r="K481" s="1"/>
    </row>
    <row r="482" ht="14.25" customHeight="1">
      <c r="A482" s="1"/>
      <c r="C482" s="1"/>
      <c r="E482" s="1"/>
      <c r="K482" s="1"/>
    </row>
    <row r="483" ht="14.25" customHeight="1">
      <c r="A483" s="1"/>
      <c r="C483" s="1"/>
      <c r="E483" s="1"/>
      <c r="K483" s="1"/>
    </row>
    <row r="484" ht="14.25" customHeight="1">
      <c r="A484" s="1"/>
      <c r="C484" s="1"/>
      <c r="E484" s="1"/>
      <c r="K484" s="1"/>
    </row>
    <row r="485" ht="14.25" customHeight="1">
      <c r="A485" s="1"/>
      <c r="C485" s="1"/>
      <c r="E485" s="1"/>
      <c r="K485" s="1"/>
    </row>
    <row r="486" ht="14.25" customHeight="1">
      <c r="A486" s="1"/>
      <c r="C486" s="1"/>
      <c r="E486" s="1"/>
      <c r="K486" s="1"/>
    </row>
    <row r="487" ht="14.25" customHeight="1">
      <c r="A487" s="1"/>
      <c r="C487" s="1"/>
      <c r="E487" s="1"/>
      <c r="K487" s="1"/>
    </row>
    <row r="488" ht="14.25" customHeight="1">
      <c r="A488" s="1"/>
      <c r="C488" s="1"/>
      <c r="E488" s="1"/>
      <c r="K488" s="1"/>
    </row>
    <row r="489" ht="14.25" customHeight="1">
      <c r="A489" s="1"/>
      <c r="C489" s="1"/>
      <c r="E489" s="1"/>
      <c r="K489" s="1"/>
    </row>
    <row r="490" ht="14.25" customHeight="1">
      <c r="A490" s="1"/>
      <c r="C490" s="1"/>
      <c r="E490" s="1"/>
      <c r="K490" s="1"/>
    </row>
    <row r="491" ht="14.25" customHeight="1">
      <c r="A491" s="1"/>
      <c r="C491" s="1"/>
      <c r="E491" s="1"/>
      <c r="K491" s="1"/>
    </row>
    <row r="492" ht="14.25" customHeight="1">
      <c r="A492" s="1"/>
      <c r="C492" s="1"/>
      <c r="E492" s="1"/>
      <c r="K492" s="1"/>
    </row>
    <row r="493" ht="14.25" customHeight="1">
      <c r="A493" s="1"/>
      <c r="C493" s="1"/>
      <c r="E493" s="1"/>
      <c r="K493" s="1"/>
    </row>
    <row r="494" ht="14.25" customHeight="1">
      <c r="A494" s="1"/>
      <c r="C494" s="1"/>
      <c r="E494" s="1"/>
      <c r="K494" s="1"/>
    </row>
    <row r="495" ht="14.25" customHeight="1">
      <c r="A495" s="1"/>
      <c r="C495" s="1"/>
      <c r="E495" s="1"/>
      <c r="K495" s="1"/>
    </row>
    <row r="496" ht="14.25" customHeight="1">
      <c r="A496" s="1"/>
      <c r="C496" s="1"/>
      <c r="E496" s="1"/>
      <c r="K496" s="1"/>
    </row>
    <row r="497" ht="14.25" customHeight="1">
      <c r="A497" s="1"/>
      <c r="C497" s="1"/>
      <c r="E497" s="1"/>
      <c r="K497" s="1"/>
    </row>
    <row r="498" ht="14.25" customHeight="1">
      <c r="A498" s="1"/>
      <c r="C498" s="1"/>
      <c r="E498" s="1"/>
      <c r="K498" s="1"/>
    </row>
    <row r="499" ht="14.25" customHeight="1">
      <c r="A499" s="1"/>
      <c r="C499" s="1"/>
      <c r="E499" s="1"/>
      <c r="K499" s="1"/>
    </row>
    <row r="500" ht="14.25" customHeight="1">
      <c r="A500" s="1"/>
      <c r="C500" s="1"/>
      <c r="E500" s="1"/>
      <c r="K500" s="1"/>
    </row>
    <row r="501" ht="14.25" customHeight="1">
      <c r="A501" s="1"/>
      <c r="C501" s="1"/>
      <c r="E501" s="1"/>
      <c r="K501" s="1"/>
    </row>
    <row r="502" ht="14.25" customHeight="1">
      <c r="A502" s="1"/>
      <c r="C502" s="1"/>
      <c r="E502" s="1"/>
      <c r="K502" s="1"/>
    </row>
    <row r="503" ht="14.25" customHeight="1">
      <c r="A503" s="1"/>
      <c r="C503" s="1"/>
      <c r="E503" s="1"/>
      <c r="K503" s="1"/>
    </row>
    <row r="504" ht="14.25" customHeight="1">
      <c r="A504" s="1"/>
      <c r="C504" s="1"/>
      <c r="E504" s="1"/>
      <c r="K504" s="1"/>
    </row>
    <row r="505" ht="14.25" customHeight="1">
      <c r="A505" s="1"/>
      <c r="C505" s="1"/>
      <c r="E505" s="1"/>
      <c r="K505" s="1"/>
    </row>
    <row r="506" ht="14.25" customHeight="1">
      <c r="A506" s="1"/>
      <c r="C506" s="1"/>
      <c r="E506" s="1"/>
      <c r="K506" s="1"/>
    </row>
    <row r="507" ht="14.25" customHeight="1">
      <c r="A507" s="1"/>
      <c r="C507" s="1"/>
      <c r="E507" s="1"/>
      <c r="K507" s="1"/>
    </row>
    <row r="508" ht="14.25" customHeight="1">
      <c r="A508" s="1"/>
      <c r="C508" s="1"/>
      <c r="E508" s="1"/>
      <c r="K508" s="1"/>
    </row>
    <row r="509" ht="14.25" customHeight="1">
      <c r="A509" s="1"/>
      <c r="C509" s="1"/>
      <c r="E509" s="1"/>
      <c r="K509" s="1"/>
    </row>
    <row r="510" ht="14.25" customHeight="1">
      <c r="A510" s="1"/>
      <c r="C510" s="1"/>
      <c r="E510" s="1"/>
      <c r="K510" s="1"/>
    </row>
    <row r="511" ht="14.25" customHeight="1">
      <c r="A511" s="1"/>
      <c r="C511" s="1"/>
      <c r="E511" s="1"/>
      <c r="K511" s="1"/>
    </row>
    <row r="512" ht="14.25" customHeight="1">
      <c r="A512" s="1"/>
      <c r="C512" s="1"/>
      <c r="E512" s="1"/>
      <c r="K512" s="1"/>
    </row>
    <row r="513" ht="14.25" customHeight="1">
      <c r="A513" s="1"/>
      <c r="C513" s="1"/>
      <c r="E513" s="1"/>
      <c r="K513" s="1"/>
    </row>
    <row r="514" ht="14.25" customHeight="1">
      <c r="A514" s="1"/>
      <c r="C514" s="1"/>
      <c r="E514" s="1"/>
      <c r="K514" s="1"/>
    </row>
    <row r="515" ht="14.25" customHeight="1">
      <c r="A515" s="1"/>
      <c r="C515" s="1"/>
      <c r="E515" s="1"/>
      <c r="K515" s="1"/>
    </row>
    <row r="516" ht="14.25" customHeight="1">
      <c r="A516" s="1"/>
      <c r="C516" s="1"/>
      <c r="E516" s="1"/>
      <c r="K516" s="1"/>
    </row>
    <row r="517" ht="14.25" customHeight="1">
      <c r="A517" s="1"/>
      <c r="C517" s="1"/>
      <c r="E517" s="1"/>
      <c r="K517" s="1"/>
    </row>
    <row r="518" ht="14.25" customHeight="1">
      <c r="A518" s="1"/>
      <c r="C518" s="1"/>
      <c r="E518" s="1"/>
      <c r="K518" s="1"/>
    </row>
    <row r="519" ht="14.25" customHeight="1">
      <c r="A519" s="1"/>
      <c r="C519" s="1"/>
      <c r="E519" s="1"/>
      <c r="K519" s="1"/>
    </row>
    <row r="520" ht="14.25" customHeight="1">
      <c r="A520" s="1"/>
      <c r="C520" s="1"/>
      <c r="E520" s="1"/>
      <c r="K520" s="1"/>
    </row>
    <row r="521" ht="14.25" customHeight="1">
      <c r="A521" s="1"/>
      <c r="C521" s="1"/>
      <c r="E521" s="1"/>
      <c r="K521" s="1"/>
    </row>
    <row r="522" ht="14.25" customHeight="1">
      <c r="A522" s="1"/>
      <c r="C522" s="1"/>
      <c r="E522" s="1"/>
      <c r="K522" s="1"/>
    </row>
    <row r="523" ht="14.25" customHeight="1">
      <c r="A523" s="1"/>
      <c r="C523" s="1"/>
      <c r="E523" s="1"/>
      <c r="K523" s="1"/>
    </row>
    <row r="524" ht="14.25" customHeight="1">
      <c r="A524" s="1"/>
      <c r="C524" s="1"/>
      <c r="E524" s="1"/>
      <c r="K524" s="1"/>
    </row>
    <row r="525" ht="14.25" customHeight="1">
      <c r="A525" s="1"/>
      <c r="C525" s="1"/>
      <c r="E525" s="1"/>
      <c r="K525" s="1"/>
    </row>
    <row r="526" ht="14.25" customHeight="1">
      <c r="A526" s="1"/>
      <c r="C526" s="1"/>
      <c r="E526" s="1"/>
      <c r="K526" s="1"/>
    </row>
    <row r="527" ht="14.25" customHeight="1">
      <c r="A527" s="1"/>
      <c r="C527" s="1"/>
      <c r="E527" s="1"/>
      <c r="K527" s="1"/>
    </row>
    <row r="528" ht="14.25" customHeight="1">
      <c r="A528" s="1"/>
      <c r="C528" s="1"/>
      <c r="E528" s="1"/>
      <c r="K528" s="1"/>
    </row>
    <row r="529" ht="14.25" customHeight="1">
      <c r="A529" s="1"/>
      <c r="C529" s="1"/>
      <c r="E529" s="1"/>
      <c r="K529" s="1"/>
    </row>
    <row r="530" ht="14.25" customHeight="1">
      <c r="A530" s="1"/>
      <c r="C530" s="1"/>
      <c r="E530" s="1"/>
      <c r="K530" s="1"/>
    </row>
    <row r="531" ht="14.25" customHeight="1">
      <c r="A531" s="1"/>
      <c r="C531" s="1"/>
      <c r="E531" s="1"/>
      <c r="K531" s="1"/>
    </row>
    <row r="532" ht="14.25" customHeight="1">
      <c r="A532" s="1"/>
      <c r="C532" s="1"/>
      <c r="E532" s="1"/>
      <c r="K532" s="1"/>
    </row>
    <row r="533" ht="14.25" customHeight="1">
      <c r="A533" s="1"/>
      <c r="C533" s="1"/>
      <c r="E533" s="1"/>
      <c r="K533" s="1"/>
    </row>
    <row r="534" ht="14.25" customHeight="1">
      <c r="A534" s="1"/>
      <c r="C534" s="1"/>
      <c r="E534" s="1"/>
      <c r="K534" s="1"/>
    </row>
    <row r="535" ht="14.25" customHeight="1">
      <c r="A535" s="1"/>
      <c r="C535" s="1"/>
      <c r="E535" s="1"/>
      <c r="K535" s="1"/>
    </row>
    <row r="536" ht="14.25" customHeight="1">
      <c r="A536" s="1"/>
      <c r="C536" s="1"/>
      <c r="E536" s="1"/>
      <c r="K536" s="1"/>
    </row>
    <row r="537" ht="14.25" customHeight="1">
      <c r="A537" s="1"/>
      <c r="C537" s="1"/>
      <c r="E537" s="1"/>
      <c r="K537" s="1"/>
    </row>
    <row r="538" ht="14.25" customHeight="1">
      <c r="A538" s="1"/>
      <c r="C538" s="1"/>
      <c r="E538" s="1"/>
      <c r="K538" s="1"/>
    </row>
    <row r="539" ht="14.25" customHeight="1">
      <c r="A539" s="1"/>
      <c r="C539" s="1"/>
      <c r="E539" s="1"/>
      <c r="K539" s="1"/>
    </row>
    <row r="540" ht="14.25" customHeight="1">
      <c r="A540" s="1"/>
      <c r="C540" s="1"/>
      <c r="E540" s="1"/>
      <c r="K540" s="1"/>
    </row>
    <row r="541" ht="14.25" customHeight="1">
      <c r="A541" s="1"/>
      <c r="C541" s="1"/>
      <c r="E541" s="1"/>
      <c r="K541" s="1"/>
    </row>
    <row r="542" ht="14.25" customHeight="1">
      <c r="A542" s="1"/>
      <c r="C542" s="1"/>
      <c r="E542" s="1"/>
      <c r="K542" s="1"/>
    </row>
    <row r="543" ht="14.25" customHeight="1">
      <c r="A543" s="1"/>
      <c r="C543" s="1"/>
      <c r="E543" s="1"/>
      <c r="K543" s="1"/>
    </row>
    <row r="544" ht="14.25" customHeight="1">
      <c r="A544" s="1"/>
      <c r="C544" s="1"/>
      <c r="E544" s="1"/>
      <c r="K544" s="1"/>
    </row>
    <row r="545" ht="14.25" customHeight="1">
      <c r="A545" s="1"/>
      <c r="C545" s="1"/>
      <c r="E545" s="1"/>
      <c r="K545" s="1"/>
    </row>
    <row r="546" ht="14.25" customHeight="1">
      <c r="A546" s="1"/>
      <c r="C546" s="1"/>
      <c r="E546" s="1"/>
      <c r="K546" s="1"/>
    </row>
    <row r="547" ht="14.25" customHeight="1">
      <c r="A547" s="1"/>
      <c r="C547" s="1"/>
      <c r="E547" s="1"/>
      <c r="K547" s="1"/>
    </row>
    <row r="548" ht="14.25" customHeight="1">
      <c r="A548" s="1"/>
      <c r="C548" s="1"/>
      <c r="E548" s="1"/>
      <c r="K548" s="1"/>
    </row>
    <row r="549" ht="14.25" customHeight="1">
      <c r="A549" s="1"/>
      <c r="C549" s="1"/>
      <c r="E549" s="1"/>
      <c r="K549" s="1"/>
    </row>
    <row r="550" ht="14.25" customHeight="1">
      <c r="A550" s="1"/>
      <c r="C550" s="1"/>
      <c r="E550" s="1"/>
      <c r="K550" s="1"/>
    </row>
    <row r="551" ht="14.25" customHeight="1">
      <c r="A551" s="1"/>
      <c r="C551" s="1"/>
      <c r="E551" s="1"/>
      <c r="K551" s="1"/>
    </row>
    <row r="552" ht="14.25" customHeight="1">
      <c r="A552" s="1"/>
      <c r="C552" s="1"/>
      <c r="E552" s="1"/>
      <c r="K552" s="1"/>
    </row>
    <row r="553" ht="14.25" customHeight="1">
      <c r="A553" s="1"/>
      <c r="C553" s="1"/>
      <c r="E553" s="1"/>
      <c r="K553" s="1"/>
    </row>
    <row r="554" ht="14.25" customHeight="1">
      <c r="A554" s="1"/>
      <c r="C554" s="1"/>
      <c r="E554" s="1"/>
      <c r="K554" s="1"/>
    </row>
    <row r="555" ht="14.25" customHeight="1">
      <c r="A555" s="1"/>
      <c r="C555" s="1"/>
      <c r="E555" s="1"/>
      <c r="K555" s="1"/>
    </row>
    <row r="556" ht="14.25" customHeight="1">
      <c r="A556" s="1"/>
      <c r="C556" s="1"/>
      <c r="E556" s="1"/>
      <c r="K556" s="1"/>
    </row>
    <row r="557" ht="14.25" customHeight="1">
      <c r="A557" s="1"/>
      <c r="C557" s="1"/>
      <c r="E557" s="1"/>
      <c r="K557" s="1"/>
    </row>
    <row r="558" ht="14.25" customHeight="1">
      <c r="A558" s="1"/>
      <c r="C558" s="1"/>
      <c r="E558" s="1"/>
      <c r="K558" s="1"/>
    </row>
    <row r="559" ht="14.25" customHeight="1">
      <c r="A559" s="1"/>
      <c r="C559" s="1"/>
      <c r="E559" s="1"/>
      <c r="K559" s="1"/>
    </row>
    <row r="560" ht="14.25" customHeight="1">
      <c r="A560" s="1"/>
      <c r="C560" s="1"/>
      <c r="E560" s="1"/>
      <c r="K560" s="1"/>
    </row>
    <row r="561" ht="14.25" customHeight="1">
      <c r="A561" s="1"/>
      <c r="C561" s="1"/>
      <c r="E561" s="1"/>
      <c r="K561" s="1"/>
    </row>
    <row r="562" ht="14.25" customHeight="1">
      <c r="A562" s="1"/>
      <c r="C562" s="1"/>
      <c r="E562" s="1"/>
      <c r="K562" s="1"/>
    </row>
    <row r="563" ht="14.25" customHeight="1">
      <c r="A563" s="1"/>
      <c r="C563" s="1"/>
      <c r="E563" s="1"/>
      <c r="K563" s="1"/>
    </row>
    <row r="564" ht="14.25" customHeight="1">
      <c r="A564" s="1"/>
      <c r="C564" s="1"/>
      <c r="E564" s="1"/>
      <c r="K564" s="1"/>
    </row>
    <row r="565" ht="14.25" customHeight="1">
      <c r="A565" s="1"/>
      <c r="C565" s="1"/>
      <c r="E565" s="1"/>
      <c r="K565" s="1"/>
    </row>
    <row r="566" ht="14.25" customHeight="1">
      <c r="A566" s="1"/>
      <c r="C566" s="1"/>
      <c r="E566" s="1"/>
      <c r="K566" s="1"/>
    </row>
    <row r="567" ht="14.25" customHeight="1">
      <c r="A567" s="1"/>
      <c r="C567" s="1"/>
      <c r="E567" s="1"/>
      <c r="K567" s="1"/>
    </row>
    <row r="568" ht="14.25" customHeight="1">
      <c r="A568" s="1"/>
      <c r="C568" s="1"/>
      <c r="E568" s="1"/>
      <c r="K568" s="1"/>
    </row>
    <row r="569" ht="14.25" customHeight="1">
      <c r="A569" s="1"/>
      <c r="C569" s="1"/>
      <c r="E569" s="1"/>
      <c r="K569" s="1"/>
    </row>
    <row r="570" ht="14.25" customHeight="1">
      <c r="A570" s="1"/>
      <c r="C570" s="1"/>
      <c r="E570" s="1"/>
      <c r="K570" s="1"/>
    </row>
    <row r="571" ht="14.25" customHeight="1">
      <c r="A571" s="1"/>
      <c r="C571" s="1"/>
      <c r="E571" s="1"/>
      <c r="K571" s="1"/>
    </row>
    <row r="572" ht="14.25" customHeight="1">
      <c r="A572" s="1"/>
      <c r="C572" s="1"/>
      <c r="E572" s="1"/>
      <c r="K572" s="1"/>
    </row>
    <row r="573" ht="14.25" customHeight="1">
      <c r="A573" s="1"/>
      <c r="C573" s="1"/>
      <c r="E573" s="1"/>
      <c r="K573" s="1"/>
    </row>
    <row r="574" ht="14.25" customHeight="1">
      <c r="A574" s="1"/>
      <c r="C574" s="1"/>
      <c r="E574" s="1"/>
      <c r="K574" s="1"/>
    </row>
    <row r="575" ht="14.25" customHeight="1">
      <c r="A575" s="1"/>
      <c r="C575" s="1"/>
      <c r="E575" s="1"/>
      <c r="K575" s="1"/>
    </row>
    <row r="576" ht="14.25" customHeight="1">
      <c r="A576" s="1"/>
      <c r="C576" s="1"/>
      <c r="E576" s="1"/>
      <c r="K576" s="1"/>
    </row>
    <row r="577" ht="14.25" customHeight="1">
      <c r="A577" s="1"/>
      <c r="C577" s="1"/>
      <c r="E577" s="1"/>
      <c r="K577" s="1"/>
    </row>
    <row r="578" ht="14.25" customHeight="1">
      <c r="A578" s="1"/>
      <c r="C578" s="1"/>
      <c r="E578" s="1"/>
      <c r="K578" s="1"/>
    </row>
    <row r="579" ht="14.25" customHeight="1">
      <c r="A579" s="1"/>
      <c r="C579" s="1"/>
      <c r="E579" s="1"/>
      <c r="K579" s="1"/>
    </row>
    <row r="580" ht="14.25" customHeight="1">
      <c r="A580" s="1"/>
      <c r="C580" s="1"/>
      <c r="E580" s="1"/>
      <c r="K580" s="1"/>
    </row>
    <row r="581" ht="14.25" customHeight="1">
      <c r="A581" s="1"/>
      <c r="C581" s="1"/>
      <c r="E581" s="1"/>
      <c r="K581" s="1"/>
    </row>
    <row r="582" ht="14.25" customHeight="1">
      <c r="A582" s="1"/>
      <c r="C582" s="1"/>
      <c r="E582" s="1"/>
      <c r="K582" s="1"/>
    </row>
    <row r="583" ht="14.25" customHeight="1">
      <c r="A583" s="1"/>
      <c r="C583" s="1"/>
      <c r="E583" s="1"/>
      <c r="K583" s="1"/>
    </row>
    <row r="584" ht="14.25" customHeight="1">
      <c r="A584" s="1"/>
      <c r="C584" s="1"/>
      <c r="E584" s="1"/>
      <c r="K584" s="1"/>
    </row>
    <row r="585" ht="14.25" customHeight="1">
      <c r="A585" s="1"/>
      <c r="C585" s="1"/>
      <c r="E585" s="1"/>
      <c r="K585" s="1"/>
    </row>
    <row r="586" ht="14.25" customHeight="1">
      <c r="A586" s="1"/>
      <c r="C586" s="1"/>
      <c r="E586" s="1"/>
      <c r="K586" s="1"/>
    </row>
    <row r="587" ht="14.25" customHeight="1">
      <c r="A587" s="1"/>
      <c r="C587" s="1"/>
      <c r="E587" s="1"/>
      <c r="K587" s="1"/>
    </row>
    <row r="588" ht="14.25" customHeight="1">
      <c r="A588" s="1"/>
      <c r="C588" s="1"/>
      <c r="E588" s="1"/>
      <c r="K588" s="1"/>
    </row>
    <row r="589" ht="14.25" customHeight="1">
      <c r="A589" s="1"/>
      <c r="C589" s="1"/>
      <c r="E589" s="1"/>
      <c r="K589" s="1"/>
    </row>
    <row r="590" ht="14.25" customHeight="1">
      <c r="A590" s="1"/>
      <c r="C590" s="1"/>
      <c r="E590" s="1"/>
      <c r="K590" s="1"/>
    </row>
    <row r="591" ht="14.25" customHeight="1">
      <c r="A591" s="1"/>
      <c r="C591" s="1"/>
      <c r="E591" s="1"/>
      <c r="K591" s="1"/>
    </row>
    <row r="592" ht="14.25" customHeight="1">
      <c r="A592" s="1"/>
      <c r="C592" s="1"/>
      <c r="E592" s="1"/>
      <c r="K592" s="1"/>
    </row>
    <row r="593" ht="14.25" customHeight="1">
      <c r="A593" s="1"/>
      <c r="C593" s="1"/>
      <c r="E593" s="1"/>
      <c r="K593" s="1"/>
    </row>
    <row r="594" ht="14.25" customHeight="1">
      <c r="A594" s="1"/>
      <c r="C594" s="1"/>
      <c r="E594" s="1"/>
      <c r="K594" s="1"/>
    </row>
    <row r="595" ht="14.25" customHeight="1">
      <c r="A595" s="1"/>
      <c r="C595" s="1"/>
      <c r="E595" s="1"/>
      <c r="K595" s="1"/>
    </row>
    <row r="596" ht="14.25" customHeight="1">
      <c r="A596" s="1"/>
      <c r="C596" s="1"/>
      <c r="E596" s="1"/>
      <c r="K596" s="1"/>
    </row>
    <row r="597" ht="14.25" customHeight="1">
      <c r="A597" s="1"/>
      <c r="C597" s="1"/>
      <c r="E597" s="1"/>
      <c r="K597" s="1"/>
    </row>
    <row r="598" ht="14.25" customHeight="1">
      <c r="A598" s="1"/>
      <c r="C598" s="1"/>
      <c r="E598" s="1"/>
      <c r="K598" s="1"/>
    </row>
    <row r="599" ht="14.25" customHeight="1">
      <c r="A599" s="1"/>
      <c r="C599" s="1"/>
      <c r="E599" s="1"/>
      <c r="K599" s="1"/>
    </row>
    <row r="600" ht="14.25" customHeight="1">
      <c r="A600" s="1"/>
      <c r="C600" s="1"/>
      <c r="E600" s="1"/>
      <c r="K600" s="1"/>
    </row>
    <row r="601" ht="14.25" customHeight="1">
      <c r="A601" s="1"/>
      <c r="C601" s="1"/>
      <c r="E601" s="1"/>
      <c r="K601" s="1"/>
    </row>
    <row r="602" ht="14.25" customHeight="1">
      <c r="A602" s="1"/>
      <c r="C602" s="1"/>
      <c r="E602" s="1"/>
      <c r="K602" s="1"/>
    </row>
    <row r="603" ht="14.25" customHeight="1">
      <c r="A603" s="1"/>
      <c r="C603" s="1"/>
      <c r="E603" s="1"/>
      <c r="K603" s="1"/>
    </row>
    <row r="604" ht="14.25" customHeight="1">
      <c r="A604" s="1"/>
      <c r="C604" s="1"/>
      <c r="E604" s="1"/>
      <c r="K604" s="1"/>
    </row>
    <row r="605" ht="14.25" customHeight="1">
      <c r="A605" s="1"/>
      <c r="C605" s="1"/>
      <c r="E605" s="1"/>
      <c r="K605" s="1"/>
    </row>
    <row r="606" ht="14.25" customHeight="1">
      <c r="A606" s="1"/>
      <c r="C606" s="1"/>
      <c r="E606" s="1"/>
      <c r="K606" s="1"/>
    </row>
    <row r="607" ht="14.25" customHeight="1">
      <c r="A607" s="1"/>
      <c r="C607" s="1"/>
      <c r="E607" s="1"/>
      <c r="K607" s="1"/>
    </row>
    <row r="608" ht="14.25" customHeight="1">
      <c r="A608" s="1"/>
      <c r="C608" s="1"/>
      <c r="E608" s="1"/>
      <c r="K608" s="1"/>
    </row>
    <row r="609" ht="14.25" customHeight="1">
      <c r="A609" s="1"/>
      <c r="C609" s="1"/>
      <c r="E609" s="1"/>
      <c r="K609" s="1"/>
    </row>
    <row r="610" ht="14.25" customHeight="1">
      <c r="A610" s="1"/>
      <c r="C610" s="1"/>
      <c r="E610" s="1"/>
      <c r="K610" s="1"/>
    </row>
    <row r="611" ht="14.25" customHeight="1">
      <c r="A611" s="1"/>
      <c r="C611" s="1"/>
      <c r="E611" s="1"/>
      <c r="K611" s="1"/>
    </row>
    <row r="612" ht="14.25" customHeight="1">
      <c r="A612" s="1"/>
      <c r="C612" s="1"/>
      <c r="E612" s="1"/>
      <c r="K612" s="1"/>
    </row>
    <row r="613" ht="14.25" customHeight="1">
      <c r="A613" s="1"/>
      <c r="C613" s="1"/>
      <c r="E613" s="1"/>
      <c r="K613" s="1"/>
    </row>
    <row r="614" ht="14.25" customHeight="1">
      <c r="A614" s="1"/>
      <c r="C614" s="1"/>
      <c r="E614" s="1"/>
      <c r="K614" s="1"/>
    </row>
    <row r="615" ht="14.25" customHeight="1">
      <c r="A615" s="1"/>
      <c r="C615" s="1"/>
      <c r="E615" s="1"/>
      <c r="K615" s="1"/>
    </row>
    <row r="616" ht="14.25" customHeight="1">
      <c r="A616" s="1"/>
      <c r="C616" s="1"/>
      <c r="E616" s="1"/>
      <c r="K616" s="1"/>
    </row>
    <row r="617" ht="14.25" customHeight="1">
      <c r="A617" s="1"/>
      <c r="C617" s="1"/>
      <c r="E617" s="1"/>
      <c r="K617" s="1"/>
    </row>
    <row r="618" ht="14.25" customHeight="1">
      <c r="A618" s="1"/>
      <c r="C618" s="1"/>
      <c r="E618" s="1"/>
      <c r="K618" s="1"/>
    </row>
    <row r="619" ht="14.25" customHeight="1">
      <c r="A619" s="1"/>
      <c r="C619" s="1"/>
      <c r="E619" s="1"/>
      <c r="K619" s="1"/>
    </row>
    <row r="620" ht="14.25" customHeight="1">
      <c r="A620" s="1"/>
      <c r="C620" s="1"/>
      <c r="E620" s="1"/>
      <c r="K620" s="1"/>
    </row>
    <row r="621" ht="14.25" customHeight="1">
      <c r="A621" s="1"/>
      <c r="C621" s="1"/>
      <c r="E621" s="1"/>
      <c r="K621" s="1"/>
    </row>
    <row r="622" ht="14.25" customHeight="1">
      <c r="A622" s="1"/>
      <c r="C622" s="1"/>
      <c r="E622" s="1"/>
      <c r="K622" s="1"/>
    </row>
    <row r="623" ht="14.25" customHeight="1">
      <c r="A623" s="1"/>
      <c r="C623" s="1"/>
      <c r="E623" s="1"/>
      <c r="K623" s="1"/>
    </row>
    <row r="624" ht="14.25" customHeight="1">
      <c r="A624" s="1"/>
      <c r="C624" s="1"/>
      <c r="E624" s="1"/>
      <c r="K624" s="1"/>
    </row>
    <row r="625" ht="14.25" customHeight="1">
      <c r="A625" s="1"/>
      <c r="C625" s="1"/>
      <c r="E625" s="1"/>
      <c r="K625" s="1"/>
    </row>
    <row r="626" ht="14.25" customHeight="1">
      <c r="A626" s="1"/>
      <c r="C626" s="1"/>
      <c r="E626" s="1"/>
      <c r="K626" s="1"/>
    </row>
    <row r="627" ht="14.25" customHeight="1">
      <c r="A627" s="1"/>
      <c r="C627" s="1"/>
      <c r="E627" s="1"/>
      <c r="K627" s="1"/>
    </row>
    <row r="628" ht="14.25" customHeight="1">
      <c r="A628" s="1"/>
      <c r="C628" s="1"/>
      <c r="E628" s="1"/>
      <c r="K628" s="1"/>
    </row>
    <row r="629" ht="14.25" customHeight="1">
      <c r="A629" s="1"/>
      <c r="C629" s="1"/>
      <c r="E629" s="1"/>
      <c r="K629" s="1"/>
    </row>
    <row r="630" ht="14.25" customHeight="1">
      <c r="A630" s="1"/>
      <c r="C630" s="1"/>
      <c r="E630" s="1"/>
      <c r="K630" s="1"/>
    </row>
    <row r="631" ht="14.25" customHeight="1">
      <c r="A631" s="1"/>
      <c r="C631" s="1"/>
      <c r="E631" s="1"/>
      <c r="K631" s="1"/>
    </row>
    <row r="632" ht="14.25" customHeight="1">
      <c r="A632" s="1"/>
      <c r="C632" s="1"/>
      <c r="E632" s="1"/>
      <c r="K632" s="1"/>
    </row>
    <row r="633" ht="14.25" customHeight="1">
      <c r="A633" s="1"/>
      <c r="C633" s="1"/>
      <c r="E633" s="1"/>
      <c r="K633" s="1"/>
    </row>
    <row r="634" ht="14.25" customHeight="1">
      <c r="A634" s="1"/>
      <c r="C634" s="1"/>
      <c r="E634" s="1"/>
      <c r="K634" s="1"/>
    </row>
    <row r="635" ht="14.25" customHeight="1">
      <c r="A635" s="1"/>
      <c r="C635" s="1"/>
      <c r="E635" s="1"/>
      <c r="K635" s="1"/>
    </row>
    <row r="636" ht="14.25" customHeight="1">
      <c r="A636" s="1"/>
      <c r="C636" s="1"/>
      <c r="E636" s="1"/>
      <c r="K636" s="1"/>
    </row>
    <row r="637" ht="14.25" customHeight="1">
      <c r="A637" s="1"/>
      <c r="C637" s="1"/>
      <c r="E637" s="1"/>
      <c r="K637" s="1"/>
    </row>
    <row r="638" ht="14.25" customHeight="1">
      <c r="A638" s="1"/>
      <c r="C638" s="1"/>
      <c r="E638" s="1"/>
      <c r="K638" s="1"/>
    </row>
    <row r="639" ht="14.25" customHeight="1">
      <c r="A639" s="1"/>
      <c r="C639" s="1"/>
      <c r="E639" s="1"/>
      <c r="K639" s="1"/>
    </row>
    <row r="640" ht="14.25" customHeight="1">
      <c r="A640" s="1"/>
      <c r="C640" s="1"/>
      <c r="E640" s="1"/>
      <c r="K640" s="1"/>
    </row>
    <row r="641" ht="14.25" customHeight="1">
      <c r="A641" s="1"/>
      <c r="C641" s="1"/>
      <c r="E641" s="1"/>
      <c r="K641" s="1"/>
    </row>
    <row r="642" ht="14.25" customHeight="1">
      <c r="A642" s="1"/>
      <c r="C642" s="1"/>
      <c r="E642" s="1"/>
      <c r="K642" s="1"/>
    </row>
    <row r="643" ht="14.25" customHeight="1">
      <c r="A643" s="1"/>
      <c r="C643" s="1"/>
      <c r="E643" s="1"/>
      <c r="K643" s="1"/>
    </row>
    <row r="644" ht="14.25" customHeight="1">
      <c r="A644" s="1"/>
      <c r="C644" s="1"/>
      <c r="E644" s="1"/>
      <c r="K644" s="1"/>
    </row>
    <row r="645" ht="14.25" customHeight="1">
      <c r="A645" s="1"/>
      <c r="C645" s="1"/>
      <c r="E645" s="1"/>
      <c r="K645" s="1"/>
    </row>
    <row r="646" ht="14.25" customHeight="1">
      <c r="A646" s="1"/>
      <c r="C646" s="1"/>
      <c r="E646" s="1"/>
      <c r="K646" s="1"/>
    </row>
    <row r="647" ht="14.25" customHeight="1">
      <c r="A647" s="1"/>
      <c r="C647" s="1"/>
      <c r="E647" s="1"/>
      <c r="K647" s="1"/>
    </row>
    <row r="648" ht="14.25" customHeight="1">
      <c r="A648" s="1"/>
      <c r="C648" s="1"/>
      <c r="E648" s="1"/>
      <c r="K648" s="1"/>
    </row>
    <row r="649" ht="14.25" customHeight="1">
      <c r="A649" s="1"/>
      <c r="C649" s="1"/>
      <c r="E649" s="1"/>
      <c r="K649" s="1"/>
    </row>
    <row r="650" ht="14.25" customHeight="1">
      <c r="A650" s="1"/>
      <c r="C650" s="1"/>
      <c r="E650" s="1"/>
      <c r="K650" s="1"/>
    </row>
    <row r="651" ht="14.25" customHeight="1">
      <c r="A651" s="1"/>
      <c r="C651" s="1"/>
      <c r="E651" s="1"/>
      <c r="K651" s="1"/>
    </row>
    <row r="652" ht="14.25" customHeight="1">
      <c r="A652" s="1"/>
      <c r="C652" s="1"/>
      <c r="E652" s="1"/>
      <c r="K652" s="1"/>
    </row>
    <row r="653" ht="14.25" customHeight="1">
      <c r="A653" s="1"/>
      <c r="C653" s="1"/>
      <c r="E653" s="1"/>
      <c r="K653" s="1"/>
    </row>
    <row r="654" ht="14.25" customHeight="1">
      <c r="A654" s="1"/>
      <c r="C654" s="1"/>
      <c r="E654" s="1"/>
      <c r="K654" s="1"/>
    </row>
    <row r="655" ht="14.25" customHeight="1">
      <c r="A655" s="1"/>
      <c r="C655" s="1"/>
      <c r="E655" s="1"/>
      <c r="K655" s="1"/>
    </row>
    <row r="656" ht="14.25" customHeight="1">
      <c r="A656" s="1"/>
      <c r="C656" s="1"/>
      <c r="E656" s="1"/>
      <c r="K656" s="1"/>
    </row>
    <row r="657" ht="14.25" customHeight="1">
      <c r="A657" s="1"/>
      <c r="C657" s="1"/>
      <c r="E657" s="1"/>
      <c r="K657" s="1"/>
    </row>
    <row r="658" ht="14.25" customHeight="1">
      <c r="A658" s="1"/>
      <c r="C658" s="1"/>
      <c r="E658" s="1"/>
      <c r="K658" s="1"/>
    </row>
    <row r="659" ht="14.25" customHeight="1">
      <c r="A659" s="1"/>
      <c r="C659" s="1"/>
      <c r="E659" s="1"/>
      <c r="K659" s="1"/>
    </row>
    <row r="660" ht="14.25" customHeight="1">
      <c r="A660" s="1"/>
      <c r="C660" s="1"/>
      <c r="E660" s="1"/>
      <c r="K660" s="1"/>
    </row>
    <row r="661" ht="14.25" customHeight="1">
      <c r="A661" s="1"/>
      <c r="C661" s="1"/>
      <c r="E661" s="1"/>
      <c r="K661" s="1"/>
    </row>
    <row r="662" ht="14.25" customHeight="1">
      <c r="A662" s="1"/>
      <c r="C662" s="1"/>
      <c r="E662" s="1"/>
      <c r="K662" s="1"/>
    </row>
    <row r="663" ht="14.25" customHeight="1">
      <c r="A663" s="1"/>
      <c r="C663" s="1"/>
      <c r="E663" s="1"/>
      <c r="K663" s="1"/>
    </row>
    <row r="664" ht="14.25" customHeight="1">
      <c r="A664" s="1"/>
      <c r="C664" s="1"/>
      <c r="E664" s="1"/>
      <c r="K664" s="1"/>
    </row>
    <row r="665" ht="14.25" customHeight="1">
      <c r="A665" s="1"/>
      <c r="C665" s="1"/>
      <c r="E665" s="1"/>
      <c r="K665" s="1"/>
    </row>
    <row r="666" ht="14.25" customHeight="1">
      <c r="A666" s="1"/>
      <c r="C666" s="1"/>
      <c r="E666" s="1"/>
      <c r="K666" s="1"/>
    </row>
    <row r="667" ht="14.25" customHeight="1">
      <c r="A667" s="1"/>
      <c r="C667" s="1"/>
      <c r="E667" s="1"/>
      <c r="K667" s="1"/>
    </row>
    <row r="668" ht="14.25" customHeight="1">
      <c r="A668" s="1"/>
      <c r="C668" s="1"/>
      <c r="E668" s="1"/>
      <c r="K668" s="1"/>
    </row>
    <row r="669" ht="14.25" customHeight="1">
      <c r="A669" s="1"/>
      <c r="C669" s="1"/>
      <c r="E669" s="1"/>
      <c r="K669" s="1"/>
    </row>
    <row r="670" ht="14.25" customHeight="1">
      <c r="A670" s="1"/>
      <c r="C670" s="1"/>
      <c r="E670" s="1"/>
      <c r="K670" s="1"/>
    </row>
    <row r="671" ht="14.25" customHeight="1">
      <c r="A671" s="1"/>
      <c r="C671" s="1"/>
      <c r="E671" s="1"/>
      <c r="K671" s="1"/>
    </row>
    <row r="672" ht="14.25" customHeight="1">
      <c r="A672" s="1"/>
      <c r="C672" s="1"/>
      <c r="E672" s="1"/>
      <c r="K672" s="1"/>
    </row>
    <row r="673" ht="14.25" customHeight="1">
      <c r="A673" s="1"/>
      <c r="C673" s="1"/>
      <c r="E673" s="1"/>
      <c r="K673" s="1"/>
    </row>
    <row r="674" ht="14.25" customHeight="1">
      <c r="A674" s="1"/>
      <c r="C674" s="1"/>
      <c r="E674" s="1"/>
      <c r="K674" s="1"/>
    </row>
    <row r="675" ht="14.25" customHeight="1">
      <c r="A675" s="1"/>
      <c r="C675" s="1"/>
      <c r="E675" s="1"/>
      <c r="K675" s="1"/>
    </row>
    <row r="676" ht="14.25" customHeight="1">
      <c r="A676" s="1"/>
      <c r="C676" s="1"/>
      <c r="E676" s="1"/>
      <c r="K676" s="1"/>
    </row>
    <row r="677" ht="14.25" customHeight="1">
      <c r="A677" s="1"/>
      <c r="C677" s="1"/>
      <c r="E677" s="1"/>
      <c r="K677" s="1"/>
    </row>
    <row r="678" ht="14.25" customHeight="1">
      <c r="A678" s="1"/>
      <c r="C678" s="1"/>
      <c r="E678" s="1"/>
      <c r="K678" s="1"/>
    </row>
    <row r="679" ht="14.25" customHeight="1">
      <c r="A679" s="1"/>
      <c r="C679" s="1"/>
      <c r="E679" s="1"/>
      <c r="K679" s="1"/>
    </row>
    <row r="680" ht="14.25" customHeight="1">
      <c r="A680" s="1"/>
      <c r="C680" s="1"/>
      <c r="E680" s="1"/>
      <c r="K680" s="1"/>
    </row>
    <row r="681" ht="14.25" customHeight="1">
      <c r="A681" s="1"/>
      <c r="C681" s="1"/>
      <c r="E681" s="1"/>
      <c r="K681" s="1"/>
    </row>
    <row r="682" ht="14.25" customHeight="1">
      <c r="A682" s="1"/>
      <c r="C682" s="1"/>
      <c r="E682" s="1"/>
      <c r="K682" s="1"/>
    </row>
    <row r="683" ht="14.25" customHeight="1">
      <c r="A683" s="1"/>
      <c r="C683" s="1"/>
      <c r="E683" s="1"/>
      <c r="K683" s="1"/>
    </row>
    <row r="684" ht="14.25" customHeight="1">
      <c r="A684" s="1"/>
      <c r="C684" s="1"/>
      <c r="E684" s="1"/>
      <c r="K684" s="1"/>
    </row>
    <row r="685" ht="14.25" customHeight="1">
      <c r="A685" s="1"/>
      <c r="C685" s="1"/>
      <c r="E685" s="1"/>
      <c r="K685" s="1"/>
    </row>
    <row r="686" ht="14.25" customHeight="1">
      <c r="A686" s="1"/>
      <c r="C686" s="1"/>
      <c r="E686" s="1"/>
      <c r="K686" s="1"/>
    </row>
    <row r="687" ht="14.25" customHeight="1">
      <c r="A687" s="1"/>
      <c r="C687" s="1"/>
      <c r="E687" s="1"/>
      <c r="K687" s="1"/>
    </row>
    <row r="688" ht="14.25" customHeight="1">
      <c r="A688" s="1"/>
      <c r="C688" s="1"/>
      <c r="E688" s="1"/>
      <c r="K688" s="1"/>
    </row>
    <row r="689" ht="14.25" customHeight="1">
      <c r="A689" s="1"/>
      <c r="C689" s="1"/>
      <c r="E689" s="1"/>
      <c r="K689" s="1"/>
    </row>
    <row r="690" ht="14.25" customHeight="1">
      <c r="A690" s="1"/>
      <c r="C690" s="1"/>
      <c r="E690" s="1"/>
      <c r="K690" s="1"/>
    </row>
    <row r="691" ht="14.25" customHeight="1">
      <c r="A691" s="1"/>
      <c r="C691" s="1"/>
      <c r="E691" s="1"/>
      <c r="K691" s="1"/>
    </row>
    <row r="692" ht="14.25" customHeight="1">
      <c r="A692" s="1"/>
      <c r="C692" s="1"/>
      <c r="E692" s="1"/>
      <c r="K692" s="1"/>
    </row>
    <row r="693" ht="14.25" customHeight="1">
      <c r="A693" s="1"/>
      <c r="C693" s="1"/>
      <c r="E693" s="1"/>
      <c r="K693" s="1"/>
    </row>
    <row r="694" ht="14.25" customHeight="1">
      <c r="A694" s="1"/>
      <c r="C694" s="1"/>
      <c r="E694" s="1"/>
      <c r="K694" s="1"/>
    </row>
    <row r="695" ht="14.25" customHeight="1">
      <c r="A695" s="1"/>
      <c r="C695" s="1"/>
      <c r="E695" s="1"/>
      <c r="K695" s="1"/>
    </row>
    <row r="696" ht="14.25" customHeight="1">
      <c r="A696" s="1"/>
      <c r="C696" s="1"/>
      <c r="E696" s="1"/>
      <c r="K696" s="1"/>
    </row>
    <row r="697" ht="14.25" customHeight="1">
      <c r="A697" s="1"/>
      <c r="C697" s="1"/>
      <c r="E697" s="1"/>
      <c r="K697" s="1"/>
    </row>
    <row r="698" ht="14.25" customHeight="1">
      <c r="A698" s="1"/>
      <c r="C698" s="1"/>
      <c r="E698" s="1"/>
      <c r="K698" s="1"/>
    </row>
    <row r="699" ht="14.25" customHeight="1">
      <c r="A699" s="1"/>
      <c r="C699" s="1"/>
      <c r="E699" s="1"/>
      <c r="K699" s="1"/>
    </row>
    <row r="700" ht="14.25" customHeight="1">
      <c r="A700" s="1"/>
      <c r="C700" s="1"/>
      <c r="E700" s="1"/>
      <c r="K700" s="1"/>
    </row>
    <row r="701" ht="14.25" customHeight="1">
      <c r="A701" s="1"/>
      <c r="C701" s="1"/>
      <c r="E701" s="1"/>
      <c r="K701" s="1"/>
    </row>
    <row r="702" ht="14.25" customHeight="1">
      <c r="A702" s="1"/>
      <c r="C702" s="1"/>
      <c r="E702" s="1"/>
      <c r="K702" s="1"/>
    </row>
    <row r="703" ht="14.25" customHeight="1">
      <c r="A703" s="1"/>
      <c r="C703" s="1"/>
      <c r="E703" s="1"/>
      <c r="K703" s="1"/>
    </row>
    <row r="704" ht="14.25" customHeight="1">
      <c r="A704" s="1"/>
      <c r="C704" s="1"/>
      <c r="E704" s="1"/>
      <c r="K704" s="1"/>
    </row>
    <row r="705" ht="14.25" customHeight="1">
      <c r="A705" s="1"/>
      <c r="C705" s="1"/>
      <c r="E705" s="1"/>
      <c r="K705" s="1"/>
    </row>
    <row r="706" ht="14.25" customHeight="1">
      <c r="A706" s="1"/>
      <c r="C706" s="1"/>
      <c r="E706" s="1"/>
      <c r="K706" s="1"/>
    </row>
    <row r="707" ht="14.25" customHeight="1">
      <c r="A707" s="1"/>
      <c r="C707" s="1"/>
      <c r="E707" s="1"/>
      <c r="K707" s="1"/>
    </row>
    <row r="708" ht="14.25" customHeight="1">
      <c r="A708" s="1"/>
      <c r="C708" s="1"/>
      <c r="E708" s="1"/>
      <c r="K708" s="1"/>
    </row>
    <row r="709" ht="14.25" customHeight="1">
      <c r="A709" s="1"/>
      <c r="C709" s="1"/>
      <c r="E709" s="1"/>
      <c r="K709" s="1"/>
    </row>
    <row r="710" ht="14.25" customHeight="1">
      <c r="A710" s="1"/>
      <c r="C710" s="1"/>
      <c r="E710" s="1"/>
      <c r="K710" s="1"/>
    </row>
    <row r="711" ht="14.25" customHeight="1">
      <c r="A711" s="1"/>
      <c r="C711" s="1"/>
      <c r="E711" s="1"/>
      <c r="K711" s="1"/>
    </row>
    <row r="712" ht="14.25" customHeight="1">
      <c r="A712" s="1"/>
      <c r="C712" s="1"/>
      <c r="E712" s="1"/>
      <c r="K712" s="1"/>
    </row>
    <row r="713" ht="14.25" customHeight="1">
      <c r="A713" s="1"/>
      <c r="C713" s="1"/>
      <c r="E713" s="1"/>
      <c r="K713" s="1"/>
    </row>
    <row r="714" ht="14.25" customHeight="1">
      <c r="A714" s="1"/>
      <c r="C714" s="1"/>
      <c r="E714" s="1"/>
      <c r="K714" s="1"/>
    </row>
    <row r="715" ht="14.25" customHeight="1">
      <c r="A715" s="1"/>
      <c r="C715" s="1"/>
      <c r="E715" s="1"/>
      <c r="K715" s="1"/>
    </row>
    <row r="716" ht="14.25" customHeight="1">
      <c r="A716" s="1"/>
      <c r="C716" s="1"/>
      <c r="E716" s="1"/>
      <c r="K716" s="1"/>
    </row>
    <row r="717" ht="14.25" customHeight="1">
      <c r="A717" s="1"/>
      <c r="C717" s="1"/>
      <c r="E717" s="1"/>
      <c r="K717" s="1"/>
    </row>
    <row r="718" ht="14.25" customHeight="1">
      <c r="A718" s="1"/>
      <c r="C718" s="1"/>
      <c r="E718" s="1"/>
      <c r="K718" s="1"/>
    </row>
    <row r="719" ht="14.25" customHeight="1">
      <c r="A719" s="1"/>
      <c r="C719" s="1"/>
      <c r="E719" s="1"/>
      <c r="K719" s="1"/>
    </row>
    <row r="720" ht="14.25" customHeight="1">
      <c r="A720" s="1"/>
      <c r="C720" s="1"/>
      <c r="E720" s="1"/>
      <c r="K720" s="1"/>
    </row>
    <row r="721" ht="14.25" customHeight="1">
      <c r="A721" s="1"/>
      <c r="C721" s="1"/>
      <c r="E721" s="1"/>
      <c r="K721" s="1"/>
    </row>
    <row r="722" ht="14.25" customHeight="1">
      <c r="A722" s="1"/>
      <c r="C722" s="1"/>
      <c r="E722" s="1"/>
      <c r="K722" s="1"/>
    </row>
    <row r="723" ht="14.25" customHeight="1">
      <c r="A723" s="1"/>
      <c r="C723" s="1"/>
      <c r="E723" s="1"/>
      <c r="K723" s="1"/>
    </row>
    <row r="724" ht="14.25" customHeight="1">
      <c r="A724" s="1"/>
      <c r="C724" s="1"/>
      <c r="E724" s="1"/>
      <c r="K724" s="1"/>
    </row>
    <row r="725" ht="14.25" customHeight="1">
      <c r="A725" s="1"/>
      <c r="C725" s="1"/>
      <c r="E725" s="1"/>
      <c r="K725" s="1"/>
    </row>
    <row r="726" ht="14.25" customHeight="1">
      <c r="A726" s="1"/>
      <c r="C726" s="1"/>
      <c r="E726" s="1"/>
      <c r="K726" s="1"/>
    </row>
    <row r="727" ht="14.25" customHeight="1">
      <c r="A727" s="1"/>
      <c r="C727" s="1"/>
      <c r="E727" s="1"/>
      <c r="K727" s="1"/>
    </row>
    <row r="728" ht="14.25" customHeight="1">
      <c r="A728" s="1"/>
      <c r="C728" s="1"/>
      <c r="E728" s="1"/>
      <c r="K728" s="1"/>
    </row>
    <row r="729" ht="14.25" customHeight="1">
      <c r="A729" s="1"/>
      <c r="C729" s="1"/>
      <c r="E729" s="1"/>
      <c r="K729" s="1"/>
    </row>
    <row r="730" ht="14.25" customHeight="1">
      <c r="A730" s="1"/>
      <c r="C730" s="1"/>
      <c r="E730" s="1"/>
      <c r="K730" s="1"/>
    </row>
    <row r="731" ht="14.25" customHeight="1">
      <c r="A731" s="1"/>
      <c r="C731" s="1"/>
      <c r="E731" s="1"/>
      <c r="K731" s="1"/>
    </row>
    <row r="732" ht="14.25" customHeight="1">
      <c r="A732" s="1"/>
      <c r="C732" s="1"/>
      <c r="E732" s="1"/>
      <c r="K732" s="1"/>
    </row>
    <row r="733" ht="14.25" customHeight="1">
      <c r="A733" s="1"/>
      <c r="C733" s="1"/>
      <c r="E733" s="1"/>
      <c r="K733" s="1"/>
    </row>
    <row r="734" ht="14.25" customHeight="1">
      <c r="A734" s="1"/>
      <c r="C734" s="1"/>
      <c r="E734" s="1"/>
      <c r="K734" s="1"/>
    </row>
    <row r="735" ht="14.25" customHeight="1">
      <c r="A735" s="1"/>
      <c r="C735" s="1"/>
      <c r="E735" s="1"/>
      <c r="K735" s="1"/>
    </row>
    <row r="736" ht="14.25" customHeight="1">
      <c r="A736" s="1"/>
      <c r="C736" s="1"/>
      <c r="E736" s="1"/>
      <c r="K736" s="1"/>
    </row>
    <row r="737" ht="14.25" customHeight="1">
      <c r="A737" s="1"/>
      <c r="C737" s="1"/>
      <c r="E737" s="1"/>
      <c r="K737" s="1"/>
    </row>
    <row r="738" ht="14.25" customHeight="1">
      <c r="A738" s="1"/>
      <c r="C738" s="1"/>
      <c r="E738" s="1"/>
      <c r="K738" s="1"/>
    </row>
    <row r="739" ht="14.25" customHeight="1">
      <c r="A739" s="1"/>
      <c r="C739" s="1"/>
      <c r="E739" s="1"/>
      <c r="K739" s="1"/>
    </row>
    <row r="740" ht="14.25" customHeight="1">
      <c r="A740" s="1"/>
      <c r="C740" s="1"/>
      <c r="E740" s="1"/>
      <c r="K740" s="1"/>
    </row>
    <row r="741" ht="14.25" customHeight="1">
      <c r="A741" s="1"/>
      <c r="C741" s="1"/>
      <c r="E741" s="1"/>
      <c r="K741" s="1"/>
    </row>
    <row r="742" ht="14.25" customHeight="1">
      <c r="A742" s="1"/>
      <c r="C742" s="1"/>
      <c r="E742" s="1"/>
      <c r="K742" s="1"/>
    </row>
    <row r="743" ht="14.25" customHeight="1">
      <c r="A743" s="1"/>
      <c r="C743" s="1"/>
      <c r="E743" s="1"/>
      <c r="K743" s="1"/>
    </row>
    <row r="744" ht="14.25" customHeight="1">
      <c r="A744" s="1"/>
      <c r="C744" s="1"/>
      <c r="E744" s="1"/>
      <c r="K744" s="1"/>
    </row>
    <row r="745" ht="14.25" customHeight="1">
      <c r="A745" s="1"/>
      <c r="C745" s="1"/>
      <c r="E745" s="1"/>
      <c r="K745" s="1"/>
    </row>
    <row r="746" ht="14.25" customHeight="1">
      <c r="A746" s="1"/>
      <c r="C746" s="1"/>
      <c r="E746" s="1"/>
      <c r="K746" s="1"/>
    </row>
    <row r="747" ht="14.25" customHeight="1">
      <c r="A747" s="1"/>
      <c r="C747" s="1"/>
      <c r="E747" s="1"/>
      <c r="K747" s="1"/>
    </row>
    <row r="748" ht="14.25" customHeight="1">
      <c r="A748" s="1"/>
      <c r="C748" s="1"/>
      <c r="E748" s="1"/>
      <c r="K748" s="1"/>
    </row>
    <row r="749" ht="14.25" customHeight="1">
      <c r="A749" s="1"/>
      <c r="C749" s="1"/>
      <c r="E749" s="1"/>
      <c r="K749" s="1"/>
    </row>
    <row r="750" ht="14.25" customHeight="1">
      <c r="A750" s="1"/>
      <c r="C750" s="1"/>
      <c r="E750" s="1"/>
      <c r="K750" s="1"/>
    </row>
    <row r="751" ht="14.25" customHeight="1">
      <c r="A751" s="1"/>
      <c r="C751" s="1"/>
      <c r="E751" s="1"/>
      <c r="K751" s="1"/>
    </row>
    <row r="752" ht="14.25" customHeight="1">
      <c r="A752" s="1"/>
      <c r="C752" s="1"/>
      <c r="E752" s="1"/>
      <c r="K752" s="1"/>
    </row>
    <row r="753" ht="14.25" customHeight="1">
      <c r="A753" s="1"/>
      <c r="C753" s="1"/>
      <c r="E753" s="1"/>
      <c r="K753" s="1"/>
    </row>
    <row r="754" ht="14.25" customHeight="1">
      <c r="A754" s="1"/>
      <c r="C754" s="1"/>
      <c r="E754" s="1"/>
      <c r="K754" s="1"/>
    </row>
    <row r="755" ht="14.25" customHeight="1">
      <c r="A755" s="1"/>
      <c r="C755" s="1"/>
      <c r="E755" s="1"/>
      <c r="K755" s="1"/>
    </row>
    <row r="756" ht="14.25" customHeight="1">
      <c r="A756" s="1"/>
      <c r="C756" s="1"/>
      <c r="E756" s="1"/>
      <c r="K756" s="1"/>
    </row>
    <row r="757" ht="14.25" customHeight="1">
      <c r="A757" s="1"/>
      <c r="C757" s="1"/>
      <c r="E757" s="1"/>
      <c r="K757" s="1"/>
    </row>
    <row r="758" ht="14.25" customHeight="1">
      <c r="A758" s="1"/>
      <c r="C758" s="1"/>
      <c r="E758" s="1"/>
      <c r="K758" s="1"/>
    </row>
    <row r="759" ht="14.25" customHeight="1">
      <c r="A759" s="1"/>
      <c r="C759" s="1"/>
      <c r="E759" s="1"/>
      <c r="K759" s="1"/>
    </row>
    <row r="760" ht="14.25" customHeight="1">
      <c r="A760" s="1"/>
      <c r="C760" s="1"/>
      <c r="E760" s="1"/>
      <c r="K760" s="1"/>
    </row>
    <row r="761" ht="14.25" customHeight="1">
      <c r="A761" s="1"/>
      <c r="C761" s="1"/>
      <c r="E761" s="1"/>
      <c r="K761" s="1"/>
    </row>
    <row r="762" ht="14.25" customHeight="1">
      <c r="A762" s="1"/>
      <c r="C762" s="1"/>
      <c r="E762" s="1"/>
      <c r="K762" s="1"/>
    </row>
    <row r="763" ht="14.25" customHeight="1">
      <c r="A763" s="1"/>
      <c r="C763" s="1"/>
      <c r="E763" s="1"/>
      <c r="K763" s="1"/>
    </row>
    <row r="764" ht="14.25" customHeight="1">
      <c r="A764" s="1"/>
      <c r="C764" s="1"/>
      <c r="E764" s="1"/>
      <c r="K764" s="1"/>
    </row>
    <row r="765" ht="14.25" customHeight="1">
      <c r="A765" s="1"/>
      <c r="C765" s="1"/>
      <c r="E765" s="1"/>
      <c r="K765" s="1"/>
    </row>
    <row r="766" ht="14.25" customHeight="1">
      <c r="A766" s="1"/>
      <c r="C766" s="1"/>
      <c r="E766" s="1"/>
      <c r="K766" s="1"/>
    </row>
    <row r="767" ht="14.25" customHeight="1">
      <c r="A767" s="1"/>
      <c r="C767" s="1"/>
      <c r="E767" s="1"/>
      <c r="K767" s="1"/>
    </row>
    <row r="768" ht="14.25" customHeight="1">
      <c r="A768" s="1"/>
      <c r="C768" s="1"/>
      <c r="E768" s="1"/>
      <c r="K768" s="1"/>
    </row>
    <row r="769" ht="14.25" customHeight="1">
      <c r="A769" s="1"/>
      <c r="C769" s="1"/>
      <c r="E769" s="1"/>
      <c r="K769" s="1"/>
    </row>
    <row r="770" ht="14.25" customHeight="1">
      <c r="A770" s="1"/>
      <c r="C770" s="1"/>
      <c r="E770" s="1"/>
      <c r="K770" s="1"/>
    </row>
    <row r="771" ht="14.25" customHeight="1">
      <c r="A771" s="1"/>
      <c r="C771" s="1"/>
      <c r="E771" s="1"/>
      <c r="K771" s="1"/>
    </row>
    <row r="772" ht="14.25" customHeight="1">
      <c r="A772" s="1"/>
      <c r="C772" s="1"/>
      <c r="E772" s="1"/>
      <c r="K772" s="1"/>
    </row>
    <row r="773" ht="14.25" customHeight="1">
      <c r="A773" s="1"/>
      <c r="C773" s="1"/>
      <c r="E773" s="1"/>
      <c r="K773" s="1"/>
    </row>
    <row r="774" ht="14.25" customHeight="1">
      <c r="A774" s="1"/>
      <c r="C774" s="1"/>
      <c r="E774" s="1"/>
      <c r="K774" s="1"/>
    </row>
    <row r="775" ht="14.25" customHeight="1">
      <c r="A775" s="1"/>
      <c r="C775" s="1"/>
      <c r="E775" s="1"/>
      <c r="K775" s="1"/>
    </row>
    <row r="776" ht="14.25" customHeight="1">
      <c r="A776" s="1"/>
      <c r="C776" s="1"/>
      <c r="E776" s="1"/>
      <c r="K776" s="1"/>
    </row>
    <row r="777" ht="14.25" customHeight="1">
      <c r="A777" s="1"/>
      <c r="C777" s="1"/>
      <c r="E777" s="1"/>
      <c r="K777" s="1"/>
    </row>
    <row r="778" ht="14.25" customHeight="1">
      <c r="A778" s="1"/>
      <c r="C778" s="1"/>
      <c r="E778" s="1"/>
      <c r="K778" s="1"/>
    </row>
    <row r="779" ht="14.25" customHeight="1">
      <c r="A779" s="1"/>
      <c r="C779" s="1"/>
      <c r="E779" s="1"/>
      <c r="K779" s="1"/>
    </row>
    <row r="780" ht="14.25" customHeight="1">
      <c r="A780" s="1"/>
      <c r="C780" s="1"/>
      <c r="E780" s="1"/>
      <c r="K780" s="1"/>
    </row>
    <row r="781" ht="14.25" customHeight="1">
      <c r="A781" s="1"/>
      <c r="C781" s="1"/>
      <c r="E781" s="1"/>
      <c r="K781" s="1"/>
    </row>
    <row r="782" ht="14.25" customHeight="1">
      <c r="A782" s="1"/>
      <c r="C782" s="1"/>
      <c r="E782" s="1"/>
      <c r="K782" s="1"/>
    </row>
    <row r="783" ht="14.25" customHeight="1">
      <c r="A783" s="1"/>
      <c r="C783" s="1"/>
      <c r="E783" s="1"/>
      <c r="K783" s="1"/>
    </row>
    <row r="784" ht="14.25" customHeight="1">
      <c r="A784" s="1"/>
      <c r="C784" s="1"/>
      <c r="E784" s="1"/>
      <c r="K784" s="1"/>
    </row>
    <row r="785" ht="14.25" customHeight="1">
      <c r="A785" s="1"/>
      <c r="C785" s="1"/>
      <c r="E785" s="1"/>
      <c r="K785" s="1"/>
    </row>
    <row r="786" ht="14.25" customHeight="1">
      <c r="A786" s="1"/>
      <c r="C786" s="1"/>
      <c r="E786" s="1"/>
      <c r="K786" s="1"/>
    </row>
    <row r="787" ht="14.25" customHeight="1">
      <c r="A787" s="1"/>
      <c r="C787" s="1"/>
      <c r="E787" s="1"/>
      <c r="K787" s="1"/>
    </row>
    <row r="788" ht="14.25" customHeight="1">
      <c r="A788" s="1"/>
      <c r="C788" s="1"/>
      <c r="E788" s="1"/>
      <c r="K788" s="1"/>
    </row>
    <row r="789" ht="14.25" customHeight="1">
      <c r="A789" s="1"/>
      <c r="C789" s="1"/>
      <c r="E789" s="1"/>
      <c r="K789" s="1"/>
    </row>
    <row r="790" ht="14.25" customHeight="1">
      <c r="A790" s="1"/>
      <c r="C790" s="1"/>
      <c r="E790" s="1"/>
      <c r="K790" s="1"/>
    </row>
    <row r="791" ht="14.25" customHeight="1">
      <c r="A791" s="1"/>
      <c r="C791" s="1"/>
      <c r="E791" s="1"/>
      <c r="K791" s="1"/>
    </row>
    <row r="792" ht="14.25" customHeight="1">
      <c r="A792" s="1"/>
      <c r="C792" s="1"/>
      <c r="E792" s="1"/>
      <c r="K792" s="1"/>
    </row>
    <row r="793" ht="14.25" customHeight="1">
      <c r="A793" s="1"/>
      <c r="C793" s="1"/>
      <c r="E793" s="1"/>
      <c r="K793" s="1"/>
    </row>
    <row r="794" ht="14.25" customHeight="1">
      <c r="A794" s="1"/>
      <c r="C794" s="1"/>
      <c r="E794" s="1"/>
      <c r="K794" s="1"/>
    </row>
    <row r="795" ht="14.25" customHeight="1">
      <c r="A795" s="1"/>
      <c r="C795" s="1"/>
      <c r="E795" s="1"/>
      <c r="K795" s="1"/>
    </row>
    <row r="796" ht="14.25" customHeight="1">
      <c r="A796" s="1"/>
      <c r="C796" s="1"/>
      <c r="E796" s="1"/>
      <c r="K796" s="1"/>
    </row>
    <row r="797" ht="14.25" customHeight="1">
      <c r="A797" s="1"/>
      <c r="C797" s="1"/>
      <c r="E797" s="1"/>
      <c r="K797" s="1"/>
    </row>
    <row r="798" ht="14.25" customHeight="1">
      <c r="A798" s="1"/>
      <c r="C798" s="1"/>
      <c r="E798" s="1"/>
      <c r="K798" s="1"/>
    </row>
    <row r="799" ht="14.25" customHeight="1">
      <c r="A799" s="1"/>
      <c r="C799" s="1"/>
      <c r="E799" s="1"/>
      <c r="K799" s="1"/>
    </row>
    <row r="800" ht="14.25" customHeight="1">
      <c r="A800" s="1"/>
      <c r="C800" s="1"/>
      <c r="E800" s="1"/>
      <c r="K800" s="1"/>
    </row>
    <row r="801" ht="14.25" customHeight="1">
      <c r="A801" s="1"/>
      <c r="C801" s="1"/>
      <c r="E801" s="1"/>
      <c r="K801" s="1"/>
    </row>
    <row r="802" ht="14.25" customHeight="1">
      <c r="A802" s="1"/>
      <c r="C802" s="1"/>
      <c r="E802" s="1"/>
      <c r="K802" s="1"/>
    </row>
    <row r="803" ht="14.25" customHeight="1">
      <c r="A803" s="1"/>
      <c r="C803" s="1"/>
      <c r="E803" s="1"/>
      <c r="K803" s="1"/>
    </row>
    <row r="804" ht="14.25" customHeight="1">
      <c r="A804" s="1"/>
      <c r="C804" s="1"/>
      <c r="E804" s="1"/>
      <c r="K804" s="1"/>
    </row>
    <row r="805" ht="14.25" customHeight="1">
      <c r="A805" s="1"/>
      <c r="C805" s="1"/>
      <c r="E805" s="1"/>
      <c r="K805" s="1"/>
    </row>
    <row r="806" ht="14.25" customHeight="1">
      <c r="A806" s="1"/>
      <c r="C806" s="1"/>
      <c r="E806" s="1"/>
      <c r="K806" s="1"/>
    </row>
    <row r="807" ht="14.25" customHeight="1">
      <c r="A807" s="1"/>
      <c r="C807" s="1"/>
      <c r="E807" s="1"/>
      <c r="K807" s="1"/>
    </row>
    <row r="808" ht="14.25" customHeight="1">
      <c r="A808" s="1"/>
      <c r="C808" s="1"/>
      <c r="E808" s="1"/>
      <c r="K808" s="1"/>
    </row>
    <row r="809" ht="14.25" customHeight="1">
      <c r="A809" s="1"/>
      <c r="C809" s="1"/>
      <c r="E809" s="1"/>
      <c r="K809" s="1"/>
    </row>
    <row r="810" ht="14.25" customHeight="1">
      <c r="A810" s="1"/>
      <c r="C810" s="1"/>
      <c r="E810" s="1"/>
      <c r="K810" s="1"/>
    </row>
    <row r="811" ht="14.25" customHeight="1">
      <c r="A811" s="1"/>
      <c r="C811" s="1"/>
      <c r="E811" s="1"/>
      <c r="K811" s="1"/>
    </row>
    <row r="812" ht="14.25" customHeight="1">
      <c r="A812" s="1"/>
      <c r="C812" s="1"/>
      <c r="E812" s="1"/>
      <c r="K812" s="1"/>
    </row>
    <row r="813" ht="14.25" customHeight="1">
      <c r="A813" s="1"/>
      <c r="C813" s="1"/>
      <c r="E813" s="1"/>
      <c r="K813" s="1"/>
    </row>
    <row r="814" ht="14.25" customHeight="1">
      <c r="A814" s="1"/>
      <c r="C814" s="1"/>
      <c r="E814" s="1"/>
      <c r="K814" s="1"/>
    </row>
    <row r="815" ht="14.25" customHeight="1">
      <c r="A815" s="1"/>
      <c r="C815" s="1"/>
      <c r="E815" s="1"/>
      <c r="K815" s="1"/>
    </row>
    <row r="816" ht="14.25" customHeight="1">
      <c r="A816" s="1"/>
      <c r="C816" s="1"/>
      <c r="E816" s="1"/>
      <c r="K816" s="1"/>
    </row>
    <row r="817" ht="14.25" customHeight="1">
      <c r="A817" s="1"/>
      <c r="C817" s="1"/>
      <c r="E817" s="1"/>
      <c r="K817" s="1"/>
    </row>
    <row r="818" ht="14.25" customHeight="1">
      <c r="A818" s="1"/>
      <c r="C818" s="1"/>
      <c r="E818" s="1"/>
      <c r="K818" s="1"/>
    </row>
    <row r="819" ht="14.25" customHeight="1">
      <c r="A819" s="1"/>
      <c r="C819" s="1"/>
      <c r="E819" s="1"/>
      <c r="K819" s="1"/>
    </row>
    <row r="820" ht="14.25" customHeight="1">
      <c r="A820" s="1"/>
      <c r="C820" s="1"/>
      <c r="E820" s="1"/>
      <c r="K820" s="1"/>
    </row>
    <row r="821" ht="14.25" customHeight="1">
      <c r="A821" s="1"/>
      <c r="C821" s="1"/>
      <c r="E821" s="1"/>
      <c r="K821" s="1"/>
    </row>
    <row r="822" ht="14.25" customHeight="1">
      <c r="A822" s="1"/>
      <c r="C822" s="1"/>
      <c r="E822" s="1"/>
      <c r="K822" s="1"/>
    </row>
    <row r="823" ht="14.25" customHeight="1">
      <c r="A823" s="1"/>
      <c r="C823" s="1"/>
      <c r="E823" s="1"/>
      <c r="K823" s="1"/>
    </row>
    <row r="824" ht="14.25" customHeight="1">
      <c r="A824" s="1"/>
      <c r="C824" s="1"/>
      <c r="E824" s="1"/>
      <c r="K824" s="1"/>
    </row>
    <row r="825" ht="14.25" customHeight="1">
      <c r="A825" s="1"/>
      <c r="C825" s="1"/>
      <c r="E825" s="1"/>
      <c r="K825" s="1"/>
    </row>
    <row r="826" ht="14.25" customHeight="1">
      <c r="A826" s="1"/>
      <c r="C826" s="1"/>
      <c r="E826" s="1"/>
      <c r="K826" s="1"/>
    </row>
    <row r="827" ht="14.25" customHeight="1">
      <c r="A827" s="1"/>
      <c r="C827" s="1"/>
      <c r="E827" s="1"/>
      <c r="K827" s="1"/>
    </row>
    <row r="828" ht="14.25" customHeight="1">
      <c r="A828" s="1"/>
      <c r="C828" s="1"/>
      <c r="E828" s="1"/>
      <c r="K828" s="1"/>
    </row>
    <row r="829" ht="14.25" customHeight="1">
      <c r="A829" s="1"/>
      <c r="C829" s="1"/>
      <c r="E829" s="1"/>
      <c r="K829" s="1"/>
    </row>
    <row r="830" ht="14.25" customHeight="1">
      <c r="A830" s="1"/>
      <c r="C830" s="1"/>
      <c r="E830" s="1"/>
      <c r="K830" s="1"/>
    </row>
    <row r="831" ht="14.25" customHeight="1">
      <c r="A831" s="1"/>
      <c r="C831" s="1"/>
      <c r="E831" s="1"/>
      <c r="K831" s="1"/>
    </row>
    <row r="832" ht="14.25" customHeight="1">
      <c r="A832" s="1"/>
      <c r="C832" s="1"/>
      <c r="E832" s="1"/>
      <c r="K832" s="1"/>
    </row>
    <row r="833" ht="14.25" customHeight="1">
      <c r="A833" s="1"/>
      <c r="C833" s="1"/>
      <c r="E833" s="1"/>
      <c r="K833" s="1"/>
    </row>
    <row r="834" ht="14.25" customHeight="1">
      <c r="A834" s="1"/>
      <c r="C834" s="1"/>
      <c r="E834" s="1"/>
      <c r="K834" s="1"/>
    </row>
    <row r="835" ht="14.25" customHeight="1">
      <c r="A835" s="1"/>
      <c r="C835" s="1"/>
      <c r="E835" s="1"/>
      <c r="K835" s="1"/>
    </row>
    <row r="836" ht="14.25" customHeight="1">
      <c r="A836" s="1"/>
      <c r="C836" s="1"/>
      <c r="E836" s="1"/>
      <c r="K836" s="1"/>
    </row>
    <row r="837" ht="14.25" customHeight="1">
      <c r="A837" s="1"/>
      <c r="C837" s="1"/>
      <c r="E837" s="1"/>
      <c r="K837" s="1"/>
    </row>
    <row r="838" ht="14.25" customHeight="1">
      <c r="A838" s="1"/>
      <c r="C838" s="1"/>
      <c r="E838" s="1"/>
      <c r="K838" s="1"/>
    </row>
    <row r="839" ht="14.25" customHeight="1">
      <c r="A839" s="1"/>
      <c r="C839" s="1"/>
      <c r="E839" s="1"/>
      <c r="K839" s="1"/>
    </row>
    <row r="840" ht="14.25" customHeight="1">
      <c r="A840" s="1"/>
      <c r="C840" s="1"/>
      <c r="E840" s="1"/>
      <c r="K840" s="1"/>
    </row>
    <row r="841" ht="14.25" customHeight="1">
      <c r="A841" s="1"/>
      <c r="C841" s="1"/>
      <c r="E841" s="1"/>
      <c r="K841" s="1"/>
    </row>
    <row r="842" ht="14.25" customHeight="1">
      <c r="A842" s="1"/>
      <c r="C842" s="1"/>
      <c r="E842" s="1"/>
      <c r="K842" s="1"/>
    </row>
    <row r="843" ht="14.25" customHeight="1">
      <c r="A843" s="1"/>
      <c r="C843" s="1"/>
      <c r="E843" s="1"/>
      <c r="K843" s="1"/>
    </row>
    <row r="844" ht="14.25" customHeight="1">
      <c r="A844" s="1"/>
      <c r="C844" s="1"/>
      <c r="E844" s="1"/>
      <c r="K844" s="1"/>
    </row>
    <row r="845" ht="14.25" customHeight="1">
      <c r="A845" s="1"/>
      <c r="C845" s="1"/>
      <c r="E845" s="1"/>
      <c r="K845" s="1"/>
    </row>
    <row r="846" ht="14.25" customHeight="1">
      <c r="A846" s="1"/>
      <c r="C846" s="1"/>
      <c r="E846" s="1"/>
      <c r="K846" s="1"/>
    </row>
    <row r="847" ht="14.25" customHeight="1">
      <c r="A847" s="1"/>
      <c r="C847" s="1"/>
      <c r="E847" s="1"/>
      <c r="K847" s="1"/>
    </row>
    <row r="848" ht="14.25" customHeight="1">
      <c r="A848" s="1"/>
      <c r="C848" s="1"/>
      <c r="E848" s="1"/>
      <c r="K848" s="1"/>
    </row>
    <row r="849" ht="14.25" customHeight="1">
      <c r="A849" s="1"/>
      <c r="C849" s="1"/>
      <c r="E849" s="1"/>
      <c r="K849" s="1"/>
    </row>
    <row r="850" ht="14.25" customHeight="1">
      <c r="A850" s="1"/>
      <c r="C850" s="1"/>
      <c r="E850" s="1"/>
      <c r="K850" s="1"/>
    </row>
    <row r="851" ht="14.25" customHeight="1">
      <c r="A851" s="1"/>
      <c r="C851" s="1"/>
      <c r="E851" s="1"/>
      <c r="K851" s="1"/>
    </row>
    <row r="852" ht="14.25" customHeight="1">
      <c r="A852" s="1"/>
      <c r="C852" s="1"/>
      <c r="E852" s="1"/>
      <c r="K852" s="1"/>
    </row>
    <row r="853" ht="14.25" customHeight="1">
      <c r="A853" s="1"/>
      <c r="C853" s="1"/>
      <c r="E853" s="1"/>
      <c r="K853" s="1"/>
    </row>
    <row r="854" ht="14.25" customHeight="1">
      <c r="A854" s="1"/>
      <c r="C854" s="1"/>
      <c r="E854" s="1"/>
      <c r="K854" s="1"/>
    </row>
    <row r="855" ht="14.25" customHeight="1">
      <c r="A855" s="1"/>
      <c r="C855" s="1"/>
      <c r="E855" s="1"/>
      <c r="K855" s="1"/>
    </row>
    <row r="856" ht="14.25" customHeight="1">
      <c r="A856" s="1"/>
      <c r="C856" s="1"/>
      <c r="E856" s="1"/>
      <c r="K856" s="1"/>
    </row>
    <row r="857" ht="14.25" customHeight="1">
      <c r="A857" s="1"/>
      <c r="C857" s="1"/>
      <c r="E857" s="1"/>
      <c r="K857" s="1"/>
    </row>
    <row r="858" ht="14.25" customHeight="1">
      <c r="A858" s="1"/>
      <c r="C858" s="1"/>
      <c r="E858" s="1"/>
      <c r="K858" s="1"/>
    </row>
    <row r="859" ht="14.25" customHeight="1">
      <c r="A859" s="1"/>
      <c r="C859" s="1"/>
      <c r="E859" s="1"/>
      <c r="K859" s="1"/>
    </row>
    <row r="860" ht="14.25" customHeight="1">
      <c r="A860" s="1"/>
      <c r="C860" s="1"/>
      <c r="E860" s="1"/>
      <c r="K860" s="1"/>
    </row>
    <row r="861" ht="14.25" customHeight="1">
      <c r="A861" s="1"/>
      <c r="C861" s="1"/>
      <c r="E861" s="1"/>
      <c r="K861" s="1"/>
    </row>
    <row r="862" ht="14.25" customHeight="1">
      <c r="A862" s="1"/>
      <c r="C862" s="1"/>
      <c r="E862" s="1"/>
      <c r="K862" s="1"/>
    </row>
    <row r="863" ht="14.25" customHeight="1">
      <c r="A863" s="1"/>
      <c r="C863" s="1"/>
      <c r="E863" s="1"/>
      <c r="K863" s="1"/>
    </row>
    <row r="864" ht="14.25" customHeight="1">
      <c r="A864" s="1"/>
      <c r="C864" s="1"/>
      <c r="E864" s="1"/>
      <c r="K864" s="1"/>
    </row>
    <row r="865" ht="14.25" customHeight="1">
      <c r="A865" s="1"/>
      <c r="C865" s="1"/>
      <c r="E865" s="1"/>
      <c r="K865" s="1"/>
    </row>
    <row r="866" ht="14.25" customHeight="1">
      <c r="A866" s="1"/>
      <c r="C866" s="1"/>
      <c r="E866" s="1"/>
      <c r="K866" s="1"/>
    </row>
    <row r="867" ht="14.25" customHeight="1">
      <c r="A867" s="1"/>
      <c r="C867" s="1"/>
      <c r="E867" s="1"/>
      <c r="K867" s="1"/>
    </row>
    <row r="868" ht="14.25" customHeight="1">
      <c r="A868" s="1"/>
      <c r="C868" s="1"/>
      <c r="E868" s="1"/>
      <c r="K868" s="1"/>
    </row>
    <row r="869" ht="14.25" customHeight="1">
      <c r="A869" s="1"/>
      <c r="C869" s="1"/>
      <c r="E869" s="1"/>
      <c r="K869" s="1"/>
    </row>
    <row r="870" ht="14.25" customHeight="1">
      <c r="A870" s="1"/>
      <c r="C870" s="1"/>
      <c r="E870" s="1"/>
      <c r="K870" s="1"/>
    </row>
    <row r="871" ht="14.25" customHeight="1">
      <c r="A871" s="1"/>
      <c r="C871" s="1"/>
      <c r="E871" s="1"/>
      <c r="K871" s="1"/>
    </row>
    <row r="872" ht="14.25" customHeight="1">
      <c r="A872" s="1"/>
      <c r="C872" s="1"/>
      <c r="E872" s="1"/>
      <c r="K872" s="1"/>
    </row>
    <row r="873" ht="14.25" customHeight="1">
      <c r="A873" s="1"/>
      <c r="C873" s="1"/>
      <c r="E873" s="1"/>
      <c r="K873" s="1"/>
    </row>
    <row r="874" ht="14.25" customHeight="1">
      <c r="A874" s="1"/>
      <c r="C874" s="1"/>
      <c r="E874" s="1"/>
      <c r="K874" s="1"/>
    </row>
    <row r="875" ht="14.25" customHeight="1">
      <c r="A875" s="1"/>
      <c r="C875" s="1"/>
      <c r="E875" s="1"/>
      <c r="K875" s="1"/>
    </row>
    <row r="876" ht="14.25" customHeight="1">
      <c r="A876" s="1"/>
      <c r="C876" s="1"/>
      <c r="E876" s="1"/>
      <c r="K876" s="1"/>
    </row>
    <row r="877" ht="14.25" customHeight="1">
      <c r="A877" s="1"/>
      <c r="C877" s="1"/>
      <c r="E877" s="1"/>
      <c r="K877" s="1"/>
    </row>
    <row r="878" ht="14.25" customHeight="1">
      <c r="A878" s="1"/>
      <c r="C878" s="1"/>
      <c r="E878" s="1"/>
      <c r="K878" s="1"/>
    </row>
    <row r="879" ht="14.25" customHeight="1">
      <c r="A879" s="1"/>
      <c r="C879" s="1"/>
      <c r="E879" s="1"/>
      <c r="K879" s="1"/>
    </row>
    <row r="880" ht="14.25" customHeight="1">
      <c r="A880" s="1"/>
      <c r="C880" s="1"/>
      <c r="E880" s="1"/>
      <c r="K880" s="1"/>
    </row>
    <row r="881" ht="14.25" customHeight="1">
      <c r="A881" s="1"/>
      <c r="C881" s="1"/>
      <c r="E881" s="1"/>
      <c r="K881" s="1"/>
    </row>
    <row r="882" ht="14.25" customHeight="1">
      <c r="A882" s="1"/>
      <c r="C882" s="1"/>
      <c r="E882" s="1"/>
      <c r="K882" s="1"/>
    </row>
    <row r="883" ht="14.25" customHeight="1">
      <c r="A883" s="1"/>
      <c r="C883" s="1"/>
      <c r="E883" s="1"/>
      <c r="K883" s="1"/>
    </row>
    <row r="884" ht="14.25" customHeight="1">
      <c r="A884" s="1"/>
      <c r="C884" s="1"/>
      <c r="E884" s="1"/>
      <c r="K884" s="1"/>
    </row>
    <row r="885" ht="14.25" customHeight="1">
      <c r="A885" s="1"/>
      <c r="C885" s="1"/>
      <c r="E885" s="1"/>
      <c r="K885" s="1"/>
    </row>
    <row r="886" ht="14.25" customHeight="1">
      <c r="A886" s="1"/>
      <c r="C886" s="1"/>
      <c r="E886" s="1"/>
      <c r="K886" s="1"/>
    </row>
    <row r="887" ht="14.25" customHeight="1">
      <c r="A887" s="1"/>
      <c r="C887" s="1"/>
      <c r="E887" s="1"/>
      <c r="K887" s="1"/>
    </row>
    <row r="888" ht="14.25" customHeight="1">
      <c r="A888" s="1"/>
      <c r="C888" s="1"/>
      <c r="E888" s="1"/>
      <c r="K888" s="1"/>
    </row>
    <row r="889" ht="14.25" customHeight="1">
      <c r="A889" s="1"/>
      <c r="C889" s="1"/>
      <c r="E889" s="1"/>
      <c r="K889" s="1"/>
    </row>
    <row r="890" ht="14.25" customHeight="1">
      <c r="A890" s="1"/>
      <c r="C890" s="1"/>
      <c r="E890" s="1"/>
      <c r="K890" s="1"/>
    </row>
    <row r="891" ht="14.25" customHeight="1">
      <c r="A891" s="1"/>
      <c r="C891" s="1"/>
      <c r="E891" s="1"/>
      <c r="K891" s="1"/>
    </row>
    <row r="892" ht="14.25" customHeight="1">
      <c r="A892" s="1"/>
      <c r="C892" s="1"/>
      <c r="E892" s="1"/>
      <c r="K892" s="1"/>
    </row>
    <row r="893" ht="14.25" customHeight="1">
      <c r="A893" s="1"/>
      <c r="C893" s="1"/>
      <c r="E893" s="1"/>
      <c r="K893" s="1"/>
    </row>
    <row r="894" ht="14.25" customHeight="1">
      <c r="A894" s="1"/>
      <c r="C894" s="1"/>
      <c r="E894" s="1"/>
      <c r="K894" s="1"/>
    </row>
    <row r="895" ht="14.25" customHeight="1">
      <c r="A895" s="1"/>
      <c r="C895" s="1"/>
      <c r="E895" s="1"/>
      <c r="K895" s="1"/>
    </row>
    <row r="896" ht="14.25" customHeight="1">
      <c r="A896" s="1"/>
      <c r="C896" s="1"/>
      <c r="E896" s="1"/>
      <c r="K896" s="1"/>
    </row>
    <row r="897" ht="14.25" customHeight="1">
      <c r="A897" s="1"/>
      <c r="C897" s="1"/>
      <c r="E897" s="1"/>
      <c r="K897" s="1"/>
    </row>
    <row r="898" ht="14.25" customHeight="1">
      <c r="A898" s="1"/>
      <c r="C898" s="1"/>
      <c r="E898" s="1"/>
      <c r="K898" s="1"/>
    </row>
    <row r="899" ht="14.25" customHeight="1">
      <c r="A899" s="1"/>
      <c r="C899" s="1"/>
      <c r="E899" s="1"/>
      <c r="K899" s="1"/>
    </row>
    <row r="900" ht="14.25" customHeight="1">
      <c r="A900" s="1"/>
      <c r="C900" s="1"/>
      <c r="E900" s="1"/>
      <c r="K900" s="1"/>
    </row>
    <row r="901" ht="14.25" customHeight="1">
      <c r="A901" s="1"/>
      <c r="C901" s="1"/>
      <c r="E901" s="1"/>
      <c r="K901" s="1"/>
    </row>
    <row r="902" ht="14.25" customHeight="1">
      <c r="A902" s="1"/>
      <c r="C902" s="1"/>
      <c r="E902" s="1"/>
      <c r="K902" s="1"/>
    </row>
    <row r="903" ht="14.25" customHeight="1">
      <c r="A903" s="1"/>
      <c r="C903" s="1"/>
      <c r="E903" s="1"/>
      <c r="K903" s="1"/>
    </row>
    <row r="904" ht="14.25" customHeight="1">
      <c r="A904" s="1"/>
      <c r="C904" s="1"/>
      <c r="E904" s="1"/>
      <c r="K904" s="1"/>
    </row>
    <row r="905" ht="14.25" customHeight="1">
      <c r="A905" s="1"/>
      <c r="C905" s="1"/>
      <c r="E905" s="1"/>
      <c r="K905" s="1"/>
    </row>
    <row r="906" ht="14.25" customHeight="1">
      <c r="A906" s="1"/>
      <c r="C906" s="1"/>
      <c r="E906" s="1"/>
      <c r="K906" s="1"/>
    </row>
    <row r="907" ht="14.25" customHeight="1">
      <c r="A907" s="1"/>
      <c r="C907" s="1"/>
      <c r="E907" s="1"/>
      <c r="K907" s="1"/>
    </row>
    <row r="908" ht="14.25" customHeight="1">
      <c r="A908" s="1"/>
      <c r="C908" s="1"/>
      <c r="E908" s="1"/>
      <c r="K908" s="1"/>
    </row>
    <row r="909" ht="14.25" customHeight="1">
      <c r="A909" s="1"/>
      <c r="C909" s="1"/>
      <c r="E909" s="1"/>
      <c r="K909" s="1"/>
    </row>
    <row r="910" ht="14.25" customHeight="1">
      <c r="A910" s="1"/>
      <c r="C910" s="1"/>
      <c r="E910" s="1"/>
      <c r="K910" s="1"/>
    </row>
    <row r="911" ht="14.25" customHeight="1">
      <c r="A911" s="1"/>
      <c r="C911" s="1"/>
      <c r="E911" s="1"/>
      <c r="K911" s="1"/>
    </row>
    <row r="912" ht="14.25" customHeight="1">
      <c r="A912" s="1"/>
      <c r="C912" s="1"/>
      <c r="E912" s="1"/>
      <c r="K912" s="1"/>
    </row>
    <row r="913" ht="14.25" customHeight="1">
      <c r="A913" s="1"/>
      <c r="C913" s="1"/>
      <c r="E913" s="1"/>
      <c r="K913" s="1"/>
    </row>
    <row r="914" ht="14.25" customHeight="1">
      <c r="A914" s="1"/>
      <c r="C914" s="1"/>
      <c r="E914" s="1"/>
      <c r="K914" s="1"/>
    </row>
    <row r="915" ht="14.25" customHeight="1">
      <c r="A915" s="1"/>
      <c r="C915" s="1"/>
      <c r="E915" s="1"/>
      <c r="K915" s="1"/>
    </row>
    <row r="916" ht="14.25" customHeight="1">
      <c r="A916" s="1"/>
      <c r="C916" s="1"/>
      <c r="E916" s="1"/>
      <c r="K916" s="1"/>
    </row>
    <row r="917" ht="14.25" customHeight="1">
      <c r="A917" s="1"/>
      <c r="C917" s="1"/>
      <c r="E917" s="1"/>
      <c r="K917" s="1"/>
    </row>
    <row r="918" ht="14.25" customHeight="1">
      <c r="A918" s="1"/>
      <c r="C918" s="1"/>
      <c r="E918" s="1"/>
      <c r="K918" s="1"/>
    </row>
    <row r="919" ht="14.25" customHeight="1">
      <c r="A919" s="1"/>
      <c r="C919" s="1"/>
      <c r="E919" s="1"/>
      <c r="K919" s="1"/>
    </row>
    <row r="920" ht="14.25" customHeight="1">
      <c r="A920" s="1"/>
      <c r="C920" s="1"/>
      <c r="E920" s="1"/>
      <c r="K920" s="1"/>
    </row>
    <row r="921" ht="14.25" customHeight="1">
      <c r="A921" s="1"/>
      <c r="C921" s="1"/>
      <c r="E921" s="1"/>
      <c r="K921" s="1"/>
    </row>
    <row r="922" ht="14.25" customHeight="1">
      <c r="A922" s="1"/>
      <c r="C922" s="1"/>
      <c r="E922" s="1"/>
      <c r="K922" s="1"/>
    </row>
    <row r="923" ht="14.25" customHeight="1">
      <c r="A923" s="1"/>
      <c r="C923" s="1"/>
      <c r="E923" s="1"/>
      <c r="K923" s="1"/>
    </row>
    <row r="924" ht="14.25" customHeight="1">
      <c r="A924" s="1"/>
      <c r="C924" s="1"/>
      <c r="E924" s="1"/>
      <c r="K924" s="1"/>
    </row>
    <row r="925" ht="14.25" customHeight="1">
      <c r="A925" s="1"/>
      <c r="C925" s="1"/>
      <c r="E925" s="1"/>
      <c r="K925" s="1"/>
    </row>
    <row r="926" ht="14.25" customHeight="1">
      <c r="A926" s="1"/>
      <c r="C926" s="1"/>
      <c r="E926" s="1"/>
      <c r="K926" s="1"/>
    </row>
    <row r="927" ht="14.25" customHeight="1">
      <c r="A927" s="1"/>
      <c r="C927" s="1"/>
      <c r="E927" s="1"/>
      <c r="K927" s="1"/>
    </row>
    <row r="928" ht="14.25" customHeight="1">
      <c r="A928" s="1"/>
      <c r="C928" s="1"/>
      <c r="E928" s="1"/>
      <c r="K928" s="1"/>
    </row>
    <row r="929" ht="14.25" customHeight="1">
      <c r="A929" s="1"/>
      <c r="C929" s="1"/>
      <c r="E929" s="1"/>
      <c r="K929" s="1"/>
    </row>
    <row r="930" ht="14.25" customHeight="1">
      <c r="A930" s="1"/>
      <c r="C930" s="1"/>
      <c r="E930" s="1"/>
      <c r="K930" s="1"/>
    </row>
    <row r="931" ht="14.25" customHeight="1">
      <c r="A931" s="1"/>
      <c r="C931" s="1"/>
      <c r="E931" s="1"/>
      <c r="K931" s="1"/>
    </row>
    <row r="932" ht="14.25" customHeight="1">
      <c r="A932" s="1"/>
      <c r="C932" s="1"/>
      <c r="E932" s="1"/>
      <c r="K932" s="1"/>
    </row>
    <row r="933" ht="14.25" customHeight="1">
      <c r="A933" s="1"/>
      <c r="C933" s="1"/>
      <c r="E933" s="1"/>
      <c r="K933" s="1"/>
    </row>
    <row r="934" ht="14.25" customHeight="1">
      <c r="A934" s="1"/>
      <c r="C934" s="1"/>
      <c r="E934" s="1"/>
      <c r="K934" s="1"/>
    </row>
    <row r="935" ht="14.25" customHeight="1">
      <c r="A935" s="1"/>
      <c r="C935" s="1"/>
      <c r="E935" s="1"/>
      <c r="K935" s="1"/>
    </row>
    <row r="936" ht="14.25" customHeight="1">
      <c r="A936" s="1"/>
      <c r="C936" s="1"/>
      <c r="E936" s="1"/>
      <c r="K936" s="1"/>
    </row>
    <row r="937" ht="14.25" customHeight="1">
      <c r="A937" s="1"/>
      <c r="C937" s="1"/>
      <c r="E937" s="1"/>
      <c r="K937" s="1"/>
    </row>
    <row r="938" ht="14.25" customHeight="1">
      <c r="A938" s="1"/>
      <c r="C938" s="1"/>
      <c r="E938" s="1"/>
      <c r="K938" s="1"/>
    </row>
    <row r="939" ht="14.25" customHeight="1">
      <c r="A939" s="1"/>
      <c r="C939" s="1"/>
      <c r="E939" s="1"/>
      <c r="K939" s="1"/>
    </row>
    <row r="940" ht="14.25" customHeight="1">
      <c r="A940" s="1"/>
      <c r="C940" s="1"/>
      <c r="E940" s="1"/>
      <c r="K940" s="1"/>
    </row>
    <row r="941" ht="14.25" customHeight="1">
      <c r="A941" s="1"/>
      <c r="C941" s="1"/>
      <c r="E941" s="1"/>
      <c r="K941" s="1"/>
    </row>
    <row r="942" ht="14.25" customHeight="1">
      <c r="A942" s="1"/>
      <c r="C942" s="1"/>
      <c r="E942" s="1"/>
      <c r="K942" s="1"/>
    </row>
    <row r="943" ht="14.25" customHeight="1">
      <c r="A943" s="1"/>
      <c r="C943" s="1"/>
      <c r="E943" s="1"/>
      <c r="K943" s="1"/>
    </row>
    <row r="944" ht="14.25" customHeight="1">
      <c r="A944" s="1"/>
      <c r="C944" s="1"/>
      <c r="E944" s="1"/>
      <c r="K944" s="1"/>
    </row>
    <row r="945" ht="14.25" customHeight="1">
      <c r="A945" s="1"/>
      <c r="C945" s="1"/>
      <c r="E945" s="1"/>
      <c r="K945" s="1"/>
    </row>
    <row r="946" ht="14.25" customHeight="1">
      <c r="A946" s="1"/>
      <c r="C946" s="1"/>
      <c r="E946" s="1"/>
      <c r="K946" s="1"/>
    </row>
    <row r="947" ht="14.25" customHeight="1">
      <c r="A947" s="1"/>
      <c r="C947" s="1"/>
      <c r="E947" s="1"/>
      <c r="K947" s="1"/>
    </row>
    <row r="948" ht="14.25" customHeight="1">
      <c r="A948" s="1"/>
      <c r="C948" s="1"/>
      <c r="E948" s="1"/>
      <c r="K948" s="1"/>
    </row>
    <row r="949" ht="14.25" customHeight="1">
      <c r="A949" s="1"/>
      <c r="C949" s="1"/>
      <c r="E949" s="1"/>
      <c r="K949" s="1"/>
    </row>
    <row r="950" ht="14.25" customHeight="1">
      <c r="A950" s="1"/>
      <c r="C950" s="1"/>
      <c r="E950" s="1"/>
      <c r="K950" s="1"/>
    </row>
    <row r="951" ht="14.25" customHeight="1">
      <c r="A951" s="1"/>
      <c r="C951" s="1"/>
      <c r="E951" s="1"/>
      <c r="K951" s="1"/>
    </row>
    <row r="952" ht="14.25" customHeight="1">
      <c r="A952" s="1"/>
      <c r="C952" s="1"/>
      <c r="E952" s="1"/>
      <c r="K952" s="1"/>
    </row>
    <row r="953" ht="14.25" customHeight="1">
      <c r="A953" s="1"/>
      <c r="C953" s="1"/>
      <c r="E953" s="1"/>
      <c r="K953" s="1"/>
    </row>
    <row r="954" ht="14.25" customHeight="1">
      <c r="A954" s="1"/>
      <c r="C954" s="1"/>
      <c r="E954" s="1"/>
      <c r="K954" s="1"/>
    </row>
    <row r="955" ht="14.25" customHeight="1">
      <c r="A955" s="1"/>
      <c r="C955" s="1"/>
      <c r="E955" s="1"/>
      <c r="K955" s="1"/>
    </row>
    <row r="956" ht="14.25" customHeight="1">
      <c r="A956" s="1"/>
      <c r="C956" s="1"/>
      <c r="E956" s="1"/>
      <c r="K956" s="1"/>
    </row>
    <row r="957" ht="14.25" customHeight="1">
      <c r="A957" s="1"/>
      <c r="C957" s="1"/>
      <c r="E957" s="1"/>
      <c r="K957" s="1"/>
    </row>
    <row r="958" ht="14.25" customHeight="1">
      <c r="A958" s="1"/>
      <c r="C958" s="1"/>
      <c r="E958" s="1"/>
      <c r="K958" s="1"/>
    </row>
    <row r="959" ht="14.25" customHeight="1">
      <c r="A959" s="1"/>
      <c r="C959" s="1"/>
      <c r="E959" s="1"/>
      <c r="K959" s="1"/>
    </row>
    <row r="960" ht="14.25" customHeight="1">
      <c r="A960" s="1"/>
      <c r="C960" s="1"/>
      <c r="E960" s="1"/>
      <c r="K960" s="1"/>
    </row>
    <row r="961" ht="14.25" customHeight="1">
      <c r="A961" s="1"/>
      <c r="C961" s="1"/>
      <c r="E961" s="1"/>
      <c r="K961" s="1"/>
    </row>
    <row r="962" ht="14.25" customHeight="1">
      <c r="A962" s="1"/>
      <c r="C962" s="1"/>
      <c r="E962" s="1"/>
      <c r="K962" s="1"/>
    </row>
    <row r="963" ht="14.25" customHeight="1">
      <c r="A963" s="1"/>
      <c r="C963" s="1"/>
      <c r="E963" s="1"/>
      <c r="K963" s="1"/>
    </row>
    <row r="964" ht="14.25" customHeight="1">
      <c r="A964" s="1"/>
      <c r="C964" s="1"/>
      <c r="E964" s="1"/>
      <c r="K964" s="1"/>
    </row>
    <row r="965" ht="14.25" customHeight="1">
      <c r="A965" s="1"/>
      <c r="C965" s="1"/>
      <c r="E965" s="1"/>
      <c r="K965" s="1"/>
    </row>
    <row r="966" ht="14.25" customHeight="1">
      <c r="A966" s="1"/>
      <c r="C966" s="1"/>
      <c r="E966" s="1"/>
      <c r="K966" s="1"/>
    </row>
    <row r="967" ht="14.25" customHeight="1">
      <c r="A967" s="1"/>
      <c r="C967" s="1"/>
      <c r="E967" s="1"/>
      <c r="K967" s="1"/>
    </row>
    <row r="968" ht="14.25" customHeight="1">
      <c r="A968" s="1"/>
      <c r="C968" s="1"/>
      <c r="E968" s="1"/>
      <c r="K968" s="1"/>
    </row>
    <row r="969" ht="14.25" customHeight="1">
      <c r="A969" s="1"/>
      <c r="C969" s="1"/>
      <c r="E969" s="1"/>
      <c r="K969" s="1"/>
    </row>
    <row r="970" ht="14.25" customHeight="1">
      <c r="A970" s="1"/>
      <c r="C970" s="1"/>
      <c r="E970" s="1"/>
      <c r="K970" s="1"/>
    </row>
    <row r="971" ht="14.25" customHeight="1">
      <c r="A971" s="1"/>
      <c r="C971" s="1"/>
      <c r="E971" s="1"/>
      <c r="K971" s="1"/>
    </row>
    <row r="972" ht="14.25" customHeight="1">
      <c r="A972" s="1"/>
      <c r="C972" s="1"/>
      <c r="E972" s="1"/>
      <c r="K972" s="1"/>
    </row>
    <row r="973" ht="14.25" customHeight="1">
      <c r="A973" s="1"/>
      <c r="C973" s="1"/>
      <c r="E973" s="1"/>
      <c r="K973" s="1"/>
    </row>
    <row r="974" ht="14.25" customHeight="1">
      <c r="A974" s="1"/>
      <c r="C974" s="1"/>
      <c r="E974" s="1"/>
      <c r="K974" s="1"/>
    </row>
    <row r="975" ht="14.25" customHeight="1">
      <c r="A975" s="1"/>
      <c r="C975" s="1"/>
      <c r="E975" s="1"/>
      <c r="K975" s="1"/>
    </row>
    <row r="976" ht="14.25" customHeight="1">
      <c r="A976" s="1"/>
      <c r="C976" s="1"/>
      <c r="E976" s="1"/>
      <c r="K976" s="1"/>
    </row>
    <row r="977" ht="14.25" customHeight="1">
      <c r="A977" s="1"/>
      <c r="C977" s="1"/>
      <c r="E977" s="1"/>
      <c r="K977" s="1"/>
    </row>
    <row r="978" ht="14.25" customHeight="1">
      <c r="A978" s="1"/>
      <c r="C978" s="1"/>
      <c r="E978" s="1"/>
      <c r="K978" s="1"/>
    </row>
    <row r="979" ht="14.25" customHeight="1">
      <c r="A979" s="1"/>
      <c r="C979" s="1"/>
      <c r="E979" s="1"/>
      <c r="K979" s="1"/>
    </row>
    <row r="980" ht="14.25" customHeight="1">
      <c r="A980" s="1"/>
      <c r="C980" s="1"/>
      <c r="E980" s="1"/>
      <c r="K980" s="1"/>
    </row>
    <row r="981" ht="14.25" customHeight="1">
      <c r="A981" s="1"/>
      <c r="C981" s="1"/>
      <c r="E981" s="1"/>
      <c r="K981" s="1"/>
    </row>
    <row r="982" ht="14.25" customHeight="1">
      <c r="A982" s="1"/>
      <c r="C982" s="1"/>
      <c r="E982" s="1"/>
      <c r="K982" s="1"/>
    </row>
    <row r="983" ht="14.25" customHeight="1">
      <c r="A983" s="1"/>
      <c r="C983" s="1"/>
      <c r="E983" s="1"/>
      <c r="K983" s="1"/>
    </row>
    <row r="984" ht="14.25" customHeight="1">
      <c r="A984" s="1"/>
      <c r="C984" s="1"/>
      <c r="E984" s="1"/>
      <c r="K984" s="1"/>
    </row>
    <row r="985" ht="14.25" customHeight="1">
      <c r="A985" s="1"/>
      <c r="C985" s="1"/>
      <c r="E985" s="1"/>
      <c r="K985" s="1"/>
    </row>
    <row r="986" ht="14.25" customHeight="1">
      <c r="A986" s="1"/>
      <c r="C986" s="1"/>
      <c r="E986" s="1"/>
      <c r="K986" s="1"/>
    </row>
    <row r="987" ht="14.25" customHeight="1">
      <c r="A987" s="1"/>
      <c r="C987" s="1"/>
      <c r="E987" s="1"/>
      <c r="K987" s="1"/>
    </row>
    <row r="988" ht="14.25" customHeight="1">
      <c r="A988" s="1"/>
      <c r="C988" s="1"/>
      <c r="E988" s="1"/>
      <c r="K988" s="1"/>
    </row>
    <row r="989" ht="14.25" customHeight="1">
      <c r="A989" s="1"/>
      <c r="C989" s="1"/>
      <c r="E989" s="1"/>
      <c r="K989" s="1"/>
    </row>
    <row r="990" ht="14.25" customHeight="1">
      <c r="A990" s="1"/>
      <c r="C990" s="1"/>
      <c r="E990" s="1"/>
      <c r="K990" s="1"/>
    </row>
    <row r="991" ht="14.25" customHeight="1">
      <c r="A991" s="1"/>
      <c r="C991" s="1"/>
      <c r="E991" s="1"/>
      <c r="K991" s="1"/>
    </row>
    <row r="992" ht="14.25" customHeight="1">
      <c r="A992" s="1"/>
      <c r="C992" s="1"/>
      <c r="E992" s="1"/>
      <c r="K992" s="1"/>
    </row>
    <row r="993" ht="14.25" customHeight="1">
      <c r="A993" s="1"/>
      <c r="C993" s="1"/>
      <c r="E993" s="1"/>
      <c r="K993" s="1"/>
    </row>
    <row r="994" ht="14.25" customHeight="1">
      <c r="A994" s="1"/>
      <c r="C994" s="1"/>
      <c r="E994" s="1"/>
      <c r="K994" s="1"/>
    </row>
    <row r="995" ht="14.25" customHeight="1">
      <c r="A995" s="1"/>
      <c r="C995" s="1"/>
      <c r="E995" s="1"/>
      <c r="K995" s="1"/>
    </row>
    <row r="996" ht="14.25" customHeight="1">
      <c r="A996" s="1"/>
      <c r="C996" s="1"/>
      <c r="E996" s="1"/>
      <c r="K996" s="1"/>
    </row>
    <row r="997" ht="14.25" customHeight="1">
      <c r="A997" s="1"/>
      <c r="C997" s="1"/>
      <c r="E997" s="1"/>
      <c r="K997" s="1"/>
    </row>
    <row r="998" ht="14.25" customHeight="1">
      <c r="A998" s="1"/>
      <c r="C998" s="1"/>
      <c r="E998" s="1"/>
      <c r="K998" s="1"/>
    </row>
    <row r="999" ht="14.25" customHeight="1">
      <c r="A999" s="1"/>
      <c r="C999" s="1"/>
      <c r="E999" s="1"/>
      <c r="K999" s="1"/>
    </row>
    <row r="1000" ht="14.25" customHeight="1">
      <c r="A1000" s="1"/>
      <c r="C1000" s="1"/>
      <c r="E1000" s="1"/>
      <c r="K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2024-06-27T05:28:20Z</dcterms:created>
  <dc:creator>Jeevesh Banchhor</dc:creator>
</cp:coreProperties>
</file>