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handrakant\Desktop\Board Infinity Material\Micro learning Course\"/>
    </mc:Choice>
  </mc:AlternateContent>
  <bookViews>
    <workbookView xWindow="240" yWindow="105" windowWidth="14805" windowHeight="8010" firstSheet="14" activeTab="19"/>
  </bookViews>
  <sheets>
    <sheet name="Rules" sheetId="1" state="hidden" r:id="rId1"/>
    <sheet name="newdataccc1990" sheetId="3" state="hidden" r:id="rId2"/>
    <sheet name="newdataccc1991" sheetId="4" state="hidden" r:id="rId3"/>
    <sheet name="newdataccc1991 (2)" sheetId="11" state="hidden" r:id="rId4"/>
    <sheet name="data types" sheetId="6" r:id="rId5"/>
    <sheet name="rough" sheetId="7" state="hidden" r:id="rId6"/>
    <sheet name="Format cells" sheetId="8" r:id="rId7"/>
    <sheet name="Number tab" sheetId="10" r:id="rId8"/>
    <sheet name="Font tweaks, merge cells" sheetId="5" r:id="rId9"/>
    <sheet name="Text align, borders" sheetId="12" r:id="rId10"/>
    <sheet name="Format painter" sheetId="13" r:id="rId11"/>
    <sheet name="Formatting text and numbers" sheetId="14" r:id="rId12"/>
    <sheet name="Data bars &amp; scales" sheetId="2" state="hidden" r:id="rId13"/>
    <sheet name="References" sheetId="15" r:id="rId14"/>
    <sheet name="Relative reference" sheetId="16" r:id="rId15"/>
    <sheet name="Absolute reference" sheetId="17" r:id="rId16"/>
    <sheet name="Mixed reference" sheetId="18" r:id="rId17"/>
    <sheet name="Navigations" sheetId="19" r:id="rId18"/>
    <sheet name="Flash Fill" sheetId="20" r:id="rId19"/>
    <sheet name="Sorting" sheetId="21" r:id="rId20"/>
    <sheet name="Filtering" sheetId="22" r:id="rId21"/>
    <sheet name="Text to columns" sheetId="23" r:id="rId22"/>
    <sheet name="Remove Duplicates" sheetId="24" r:id="rId23"/>
    <sheet name="Data Validation" sheetId="25" r:id="rId24"/>
    <sheet name="Conditional Formatting" sheetId="26" r:id="rId25"/>
    <sheet name="Advanced conditional formatting" sheetId="27" r:id="rId26"/>
    <sheet name="Clear Rules" sheetId="28" r:id="rId27"/>
  </sheets>
  <definedNames>
    <definedName name="_xlnm._FilterDatabase" localSheetId="23" hidden="1">'Data Validation'!$J$4:$J$8</definedName>
    <definedName name="_xlnm._FilterDatabase" localSheetId="20" hidden="1">Filtering!$B$2:$G$31</definedName>
    <definedName name="_xlnm._FilterDatabase" localSheetId="22" hidden="1">'Remove Duplicates'!$B$3:$B$32</definedName>
    <definedName name="_xlnm._FilterDatabase" localSheetId="19" hidden="1">Sorting!$B$2:$G$31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0" l="1"/>
  <c r="N7" i="20"/>
  <c r="M8" i="18"/>
  <c r="N13" i="18"/>
  <c r="O13" i="18"/>
  <c r="P13" i="18"/>
  <c r="Q13" i="18"/>
  <c r="R13" i="18"/>
  <c r="N12" i="18"/>
  <c r="O12" i="18"/>
  <c r="P12" i="18"/>
  <c r="Q12" i="18"/>
  <c r="R12" i="18"/>
  <c r="N11" i="18"/>
  <c r="O11" i="18"/>
  <c r="P11" i="18"/>
  <c r="Q11" i="18"/>
  <c r="R11" i="18"/>
  <c r="N10" i="18"/>
  <c r="O10" i="18"/>
  <c r="P10" i="18"/>
  <c r="Q10" i="18"/>
  <c r="R10" i="18"/>
  <c r="N9" i="18"/>
  <c r="O9" i="18"/>
  <c r="P9" i="18"/>
  <c r="Q9" i="18"/>
  <c r="R9" i="18"/>
  <c r="M9" i="18"/>
  <c r="M10" i="18"/>
  <c r="M11" i="18"/>
  <c r="M12" i="18"/>
  <c r="M13" i="18"/>
  <c r="N8" i="18"/>
  <c r="O8" i="18"/>
  <c r="P8" i="18"/>
  <c r="Q8" i="18"/>
  <c r="R8" i="18"/>
  <c r="D4" i="18"/>
  <c r="F6" i="17" l="1"/>
  <c r="F7" i="17"/>
  <c r="F8" i="17"/>
  <c r="F5" i="17"/>
  <c r="F7" i="16"/>
  <c r="F5" i="16"/>
  <c r="F4" i="15"/>
  <c r="J11" i="14"/>
  <c r="N5" i="20" l="1"/>
  <c r="N6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F6" i="18"/>
  <c r="D5" i="18"/>
  <c r="E5" i="18"/>
  <c r="F5" i="18"/>
  <c r="G5" i="18"/>
  <c r="H5" i="18"/>
  <c r="D6" i="18"/>
  <c r="E6" i="18"/>
  <c r="G6" i="18"/>
  <c r="H6" i="18"/>
  <c r="D7" i="18"/>
  <c r="E7" i="18"/>
  <c r="F7" i="18"/>
  <c r="G7" i="18"/>
  <c r="H7" i="18"/>
  <c r="D8" i="18"/>
  <c r="E8" i="18"/>
  <c r="F8" i="18"/>
  <c r="G8" i="18"/>
  <c r="H8" i="18"/>
  <c r="E4" i="18"/>
  <c r="F4" i="18"/>
  <c r="G4" i="18"/>
  <c r="H4" i="18"/>
  <c r="H5" i="17"/>
  <c r="G5" i="17"/>
  <c r="I5" i="17"/>
  <c r="H7" i="16"/>
  <c r="G7" i="16"/>
  <c r="F8" i="16"/>
  <c r="F6" i="16"/>
  <c r="F5" i="15"/>
  <c r="F7" i="15"/>
  <c r="F6" i="15"/>
  <c r="C11" i="8"/>
  <c r="E7" i="6"/>
</calcChain>
</file>

<file path=xl/sharedStrings.xml><?xml version="1.0" encoding="utf-8"?>
<sst xmlns="http://schemas.openxmlformats.org/spreadsheetml/2006/main" count="656" uniqueCount="288">
  <si>
    <t>Numbers</t>
  </si>
  <si>
    <t>Text</t>
  </si>
  <si>
    <t>Dates</t>
  </si>
  <si>
    <t>Sat</t>
  </si>
  <si>
    <t>Sun</t>
  </si>
  <si>
    <t>Mon</t>
  </si>
  <si>
    <t>Tue</t>
  </si>
  <si>
    <t>Wed</t>
  </si>
  <si>
    <t>Thu</t>
  </si>
  <si>
    <t>Fri</t>
  </si>
  <si>
    <t>Data type in Excel</t>
  </si>
  <si>
    <t>Description</t>
  </si>
  <si>
    <t>Whole Number</t>
  </si>
  <si>
    <t>Numbers that have no decimal places. Integers can be positive or negative numbers, but must be whole numbers between -9,223,372,036,854,775,808 (-2^63) and 9,223,372,036,854,775,807 (2^63-1).</t>
  </si>
  <si>
    <t>Decimal Number</t>
  </si>
  <si>
    <t>Real numbers are numbers that can have decimal places. Real numbers cover a wide range of values:</t>
  </si>
  <si>
    <t>Negative values from -1.79E +308 through -2.23E -308</t>
  </si>
  <si>
    <t>Zero</t>
  </si>
  <si>
    <t>Positive values from 2.23E -308 through 1.79E + 308</t>
  </si>
  <si>
    <t>However, the number of significant digits is limited to 15 decimal digits.</t>
  </si>
  <si>
    <t>TRUE/FALSE</t>
  </si>
  <si>
    <t>Either a True or False value.</t>
  </si>
  <si>
    <t>A Unicode character data string. Can be strings, numbers or dates represented in a text format.</t>
  </si>
  <si>
    <t>Maximum string length is 268,435,456 Unicode characters (256 mega characters) or 536,870,912 bytes.</t>
  </si>
  <si>
    <t>Date</t>
  </si>
  <si>
    <t>Dates and times in an accepted date-time representation.</t>
  </si>
  <si>
    <t>Valid dates are all dates after January 1, 1900.</t>
  </si>
  <si>
    <t>Currency</t>
  </si>
  <si>
    <t>Currency data type allows values between -922,337,203,685,477.5808 to 922,337,203,685,477.5807 with four decimal digits of fixed precision.</t>
  </si>
  <si>
    <t>N/A</t>
  </si>
  <si>
    <t>A blank is a data type in DAX that represents and replaces SQL nulls. You can create a blank by using the BLANK function, and test for blanks by using the logical function, ISBLANK.</t>
  </si>
  <si>
    <t>IPL Dashboard</t>
  </si>
  <si>
    <t>Week of 11/28</t>
  </si>
  <si>
    <r>
      <t>Contact Dr. Berinni for relevant literature suggestions.
Read lit reviews from </t>
    </r>
    <r>
      <rPr>
        <i/>
        <sz val="11"/>
        <color rgb="FF000000"/>
        <rFont val="Inherit"/>
        <charset val="1"/>
      </rPr>
      <t>Vibrational Spectroscopy</t>
    </r>
    <r>
      <rPr>
        <sz val="11"/>
        <color rgb="FF000000"/>
        <rFont val="Open Sans"/>
        <charset val="1"/>
      </rPr>
      <t>.
Research experimental methods used to test polyurethanes, including infrared (IR) spectroscopy and nuclear magnetic resonance (NMR).</t>
    </r>
  </si>
  <si>
    <t>4terte</t>
  </si>
  <si>
    <t>Week of 12/5</t>
  </si>
  <si>
    <t>Define specific ways that polyurethanes can be improved.
Develop experimental plan.</t>
  </si>
  <si>
    <t>Week of 12/12</t>
  </si>
  <si>
    <t>Create visual aids, depicting chemical reactions and experimental setups.
Prepare draft of analytical report.</t>
  </si>
  <si>
    <t>Week of 12/18</t>
  </si>
  <si>
    <t>Turn in copy of preliminary analytical report, to be expanded upon next semester.</t>
  </si>
  <si>
    <t>cpl Dashboard</t>
  </si>
  <si>
    <t>Var 1</t>
  </si>
  <si>
    <t>Var 2</t>
  </si>
  <si>
    <t>Var 3</t>
  </si>
  <si>
    <t>Var 4</t>
  </si>
  <si>
    <t>Var 5</t>
  </si>
  <si>
    <t>Data bars - shade</t>
  </si>
  <si>
    <t>Data bars - solid</t>
  </si>
  <si>
    <t>Color scales</t>
  </si>
  <si>
    <t>Icons 1</t>
  </si>
  <si>
    <t>Icons 2</t>
  </si>
  <si>
    <t>No. 1</t>
  </si>
  <si>
    <t>No. 2</t>
  </si>
  <si>
    <t>Product</t>
  </si>
  <si>
    <t>Top Left</t>
  </si>
  <si>
    <t>Top Right</t>
  </si>
  <si>
    <t>Ctrl/Cmd + Right arrow</t>
  </si>
  <si>
    <t>Full selection</t>
  </si>
  <si>
    <t>Partial Selection</t>
  </si>
  <si>
    <t>Distributed selection</t>
  </si>
  <si>
    <t>Ctrl/Cmd + Down arrow</t>
  </si>
  <si>
    <t>Ctrl/Cmd + Left arrow</t>
  </si>
  <si>
    <t>Ctrl/Cmd + Up arrow</t>
  </si>
  <si>
    <t>Bottom Left</t>
  </si>
  <si>
    <t>Bottom Right</t>
  </si>
  <si>
    <t>Example 1</t>
  </si>
  <si>
    <t>Example 2</t>
  </si>
  <si>
    <t>Example 3</t>
  </si>
  <si>
    <t>Example 4</t>
  </si>
  <si>
    <t>Example 5</t>
  </si>
  <si>
    <t>Example 6</t>
  </si>
  <si>
    <t>Jan</t>
  </si>
  <si>
    <t>a1</t>
  </si>
  <si>
    <t>StudentID #1</t>
  </si>
  <si>
    <t>Feb</t>
  </si>
  <si>
    <t>a2</t>
  </si>
  <si>
    <t>StudentID #2</t>
  </si>
  <si>
    <t>Mar</t>
  </si>
  <si>
    <t>a3</t>
  </si>
  <si>
    <t>StudentID #3</t>
  </si>
  <si>
    <t>Apr</t>
  </si>
  <si>
    <t>a4</t>
  </si>
  <si>
    <t>StudentID #4</t>
  </si>
  <si>
    <t>May</t>
  </si>
  <si>
    <t>a5</t>
  </si>
  <si>
    <t>StudentID #5</t>
  </si>
  <si>
    <t>Jun</t>
  </si>
  <si>
    <t>a6</t>
  </si>
  <si>
    <t>StudentID #6</t>
  </si>
  <si>
    <t>Jul</t>
  </si>
  <si>
    <t>a7</t>
  </si>
  <si>
    <t>StudentID #7</t>
  </si>
  <si>
    <t>Aug</t>
  </si>
  <si>
    <t>a8</t>
  </si>
  <si>
    <t>StudentID #8</t>
  </si>
  <si>
    <t>Sep</t>
  </si>
  <si>
    <t>a9</t>
  </si>
  <si>
    <t>StudentID #9</t>
  </si>
  <si>
    <t>Oct</t>
  </si>
  <si>
    <t>a10</t>
  </si>
  <si>
    <t>StudentID #10</t>
  </si>
  <si>
    <t>Nov</t>
  </si>
  <si>
    <t>a11</t>
  </si>
  <si>
    <t>StudentID #11</t>
  </si>
  <si>
    <t>Dec</t>
  </si>
  <si>
    <t>a12</t>
  </si>
  <si>
    <t>StudentID #12</t>
  </si>
  <si>
    <t>a13</t>
  </si>
  <si>
    <t>StudentID #13</t>
  </si>
  <si>
    <t>a14</t>
  </si>
  <si>
    <t>StudentID #14</t>
  </si>
  <si>
    <t>a15</t>
  </si>
  <si>
    <t>StudentID #15</t>
  </si>
  <si>
    <t>a16</t>
  </si>
  <si>
    <t>StudentID #16</t>
  </si>
  <si>
    <t>a17</t>
  </si>
  <si>
    <t>StudentID #17</t>
  </si>
  <si>
    <t>a18</t>
  </si>
  <si>
    <t>StudentID #18</t>
  </si>
  <si>
    <t>a19</t>
  </si>
  <si>
    <t>StudentID #19</t>
  </si>
  <si>
    <t>a20</t>
  </si>
  <si>
    <t>StudentID #20</t>
  </si>
  <si>
    <t>Order ID</t>
  </si>
  <si>
    <t>Order Date</t>
  </si>
  <si>
    <t>Ship Date</t>
  </si>
  <si>
    <t>Ship Mode</t>
  </si>
  <si>
    <t>Customer ID</t>
  </si>
  <si>
    <t>Customer Name</t>
  </si>
  <si>
    <t>Ascending</t>
  </si>
  <si>
    <t>CA-2016-118689</t>
  </si>
  <si>
    <t>Standard Class</t>
  </si>
  <si>
    <t>TC-20980</t>
  </si>
  <si>
    <t>Tamara Chand</t>
  </si>
  <si>
    <t>Descending</t>
  </si>
  <si>
    <t>CA-2017-140151</t>
  </si>
  <si>
    <t>First Class</t>
  </si>
  <si>
    <t>RB-19360</t>
  </si>
  <si>
    <t>Raymond Buch</t>
  </si>
  <si>
    <t>Dates and text</t>
  </si>
  <si>
    <t>CA-2017-166709</t>
  </si>
  <si>
    <t>HL-15040</t>
  </si>
  <si>
    <t>Hunter Lopez</t>
  </si>
  <si>
    <t>Custom/multi-level sort</t>
  </si>
  <si>
    <t>CA-2016-117121</t>
  </si>
  <si>
    <t>AB-10105</t>
  </si>
  <si>
    <t>Adrian Barton</t>
  </si>
  <si>
    <t>Sort with color</t>
  </si>
  <si>
    <t>CA-2014-116904</t>
  </si>
  <si>
    <t>SC-20095</t>
  </si>
  <si>
    <t>Sanjit Chand</t>
  </si>
  <si>
    <t>CA-2017-127180</t>
  </si>
  <si>
    <t>TA-21385</t>
  </si>
  <si>
    <t>Tom Ashbrook</t>
  </si>
  <si>
    <t>CA-2015-145352</t>
  </si>
  <si>
    <t>CM-12385</t>
  </si>
  <si>
    <t>Christopher Martinez</t>
  </si>
  <si>
    <t>CA-2016-158841</t>
  </si>
  <si>
    <t>Second Class</t>
  </si>
  <si>
    <t>SE-20110</t>
  </si>
  <si>
    <t>Sanjit Engle</t>
  </si>
  <si>
    <t>US-2016-140158</t>
  </si>
  <si>
    <t>DR-12940</t>
  </si>
  <si>
    <t>Daniel Raglin</t>
  </si>
  <si>
    <t>CA-2017-138289</t>
  </si>
  <si>
    <t>AR-10540</t>
  </si>
  <si>
    <t>Andy Reiter</t>
  </si>
  <si>
    <t>US-2016-143819</t>
  </si>
  <si>
    <t>KD-16270</t>
  </si>
  <si>
    <t>Karen Daniels</t>
  </si>
  <si>
    <t>US-2016-107440</t>
  </si>
  <si>
    <t>BS-11365</t>
  </si>
  <si>
    <t>Bill Shonely</t>
  </si>
  <si>
    <t>US-2015-128587</t>
  </si>
  <si>
    <t>HM-14860</t>
  </si>
  <si>
    <t>Harry Marie</t>
  </si>
  <si>
    <t>CA-2014-145541</t>
  </si>
  <si>
    <t>TB-21400</t>
  </si>
  <si>
    <t>Tom Boeckenhauer</t>
  </si>
  <si>
    <t>CA-2015-114811</t>
  </si>
  <si>
    <t>Same Day</t>
  </si>
  <si>
    <t>KD-16495</t>
  </si>
  <si>
    <t>Keith Dawkins</t>
  </si>
  <si>
    <t>CA-2014-164973</t>
  </si>
  <si>
    <t>NM-18445</t>
  </si>
  <si>
    <t>Nathan Mautz</t>
  </si>
  <si>
    <t>CA-2015-120782</t>
  </si>
  <si>
    <t>SD-20485</t>
  </si>
  <si>
    <t>Shirley Daniels</t>
  </si>
  <si>
    <t>CA-2017-135909</t>
  </si>
  <si>
    <t>JW-15220</t>
  </si>
  <si>
    <t>Jane Waco</t>
  </si>
  <si>
    <t>CA-2017-165323</t>
  </si>
  <si>
    <t>SR-20740</t>
  </si>
  <si>
    <t>Steven Roelle</t>
  </si>
  <si>
    <t>CA-2016-138478</t>
  </si>
  <si>
    <t>DP-13390</t>
  </si>
  <si>
    <t>Dennis Pardue</t>
  </si>
  <si>
    <t>CA-2015-111829</t>
  </si>
  <si>
    <t>FH-14365</t>
  </si>
  <si>
    <t>Fred Hopkins</t>
  </si>
  <si>
    <t>CA-2016-133711</t>
  </si>
  <si>
    <t>MC-17425</t>
  </si>
  <si>
    <t>Mark Cousins</t>
  </si>
  <si>
    <t>US-2017-102183</t>
  </si>
  <si>
    <t>PK-19075</t>
  </si>
  <si>
    <t>Pete Kriz</t>
  </si>
  <si>
    <t>CA-2017-133263</t>
  </si>
  <si>
    <t>JE-15610</t>
  </si>
  <si>
    <t>Jim Epp</t>
  </si>
  <si>
    <t>CA-2015-102491</t>
  </si>
  <si>
    <t>KW-16435</t>
  </si>
  <si>
    <t>Katrina Willman</t>
  </si>
  <si>
    <t>CA-2016-129714</t>
  </si>
  <si>
    <t>AB-10060</t>
  </si>
  <si>
    <t>Adam Bellavance</t>
  </si>
  <si>
    <t>CA-2017-127432</t>
  </si>
  <si>
    <t>AD-10180</t>
  </si>
  <si>
    <t>Alan Dominguez</t>
  </si>
  <si>
    <t>CA-2014-160766</t>
  </si>
  <si>
    <t>DM-13015</t>
  </si>
  <si>
    <t>Darrin Martin</t>
  </si>
  <si>
    <t>CA-2017-143112</t>
  </si>
  <si>
    <t>TS-21370</t>
  </si>
  <si>
    <t>Todd Sumrall</t>
  </si>
  <si>
    <t>India</t>
  </si>
  <si>
    <t>Australia</t>
  </si>
  <si>
    <t>Sri Lanka</t>
  </si>
  <si>
    <t>England</t>
  </si>
  <si>
    <t>Bangladesh</t>
  </si>
  <si>
    <t>Num 1</t>
  </si>
  <si>
    <t>Num 2</t>
  </si>
  <si>
    <t>Num 3</t>
  </si>
  <si>
    <t>sumant</t>
  </si>
  <si>
    <t>rahul</t>
  </si>
  <si>
    <t>sohail</t>
  </si>
  <si>
    <t>nisha</t>
  </si>
  <si>
    <t>noor</t>
  </si>
  <si>
    <t>vinod</t>
  </si>
  <si>
    <t>Data bars</t>
  </si>
  <si>
    <t>Icon sets</t>
  </si>
  <si>
    <t>June</t>
  </si>
  <si>
    <t>July</t>
  </si>
  <si>
    <t>August</t>
  </si>
  <si>
    <t>September</t>
  </si>
  <si>
    <t>October</t>
  </si>
  <si>
    <t>November</t>
  </si>
  <si>
    <t>December</t>
  </si>
  <si>
    <t>a21</t>
  </si>
  <si>
    <t>a22</t>
  </si>
  <si>
    <t>a23</t>
  </si>
  <si>
    <t>a24</t>
  </si>
  <si>
    <t>a25</t>
  </si>
  <si>
    <t>StudentID #21</t>
  </si>
  <si>
    <t>StudentID #22</t>
  </si>
  <si>
    <t>StudentID #23</t>
  </si>
  <si>
    <t>StudentID #24</t>
  </si>
  <si>
    <t>Sean</t>
  </si>
  <si>
    <t>Jean</t>
  </si>
  <si>
    <t>Adam</t>
  </si>
  <si>
    <t>Black</t>
  </si>
  <si>
    <t>Eva</t>
  </si>
  <si>
    <t>Mason</t>
  </si>
  <si>
    <t>Jamie</t>
  </si>
  <si>
    <t>Scott</t>
  </si>
  <si>
    <t>Jason</t>
  </si>
  <si>
    <t>Williams</t>
  </si>
  <si>
    <t>Angela</t>
  </si>
  <si>
    <t>Bernard</t>
  </si>
  <si>
    <t>Tori</t>
  </si>
  <si>
    <t>Adams</t>
  </si>
  <si>
    <t>Bob</t>
  </si>
  <si>
    <t>Mangelo</t>
  </si>
  <si>
    <t>Steven</t>
  </si>
  <si>
    <t>Hendricks</t>
  </si>
  <si>
    <t>grh</t>
  </si>
  <si>
    <t>hvfgjb</t>
  </si>
  <si>
    <t>bfvghvf</t>
  </si>
  <si>
    <t>chan</t>
  </si>
  <si>
    <t>dra</t>
  </si>
  <si>
    <t>kant</t>
  </si>
  <si>
    <t>chandrakant</t>
  </si>
  <si>
    <t>Thakur</t>
  </si>
  <si>
    <t>Nilesh</t>
  </si>
  <si>
    <t>Thajur</t>
  </si>
  <si>
    <t>Number</t>
  </si>
  <si>
    <t>11,13,13,17,19,23,25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</si>
</sst>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[$£-809]* #,##0.00_-;\-[$£-809]* #,##0.00_-;_-[$£-809]* &quot;-&quot;??_-;_-@_-"/>
    <numFmt numFmtId="165" formatCode="_([$$-409]* #,##0.00_);_([$$-409]* \(#,##0.00\);_([$$-409]* &quot;-&quot;??_);_(@_)"/>
    <numFmt numFmtId="166" formatCode="&quot;$&quot;#,##0.00"/>
    <numFmt numFmtId="167" formatCode="[$-F400]h:mm:ss\ AM/PM"/>
  </numFmts>
  <fonts count="1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ndara"/>
    </font>
    <font>
      <sz val="12.8"/>
      <color rgb="FF393939"/>
      <name val="Segoe UI Semibold"/>
      <charset val="1"/>
    </font>
    <font>
      <sz val="12.8"/>
      <color rgb="FF1E1E1E"/>
      <name val="Segoe UI"/>
      <charset val="1"/>
    </font>
    <font>
      <sz val="11"/>
      <color rgb="FF000000"/>
      <name val="Open Sans"/>
      <charset val="1"/>
    </font>
    <font>
      <i/>
      <sz val="11"/>
      <color rgb="FF000000"/>
      <name val="Inherit"/>
      <charset val="1"/>
    </font>
    <font>
      <b/>
      <sz val="11"/>
      <color theme="1"/>
      <name val="Calibri"/>
      <family val="2"/>
      <scheme val="minor"/>
    </font>
    <font>
      <b/>
      <sz val="26"/>
      <color rgb="FF2F75B5"/>
      <name val="Tahoma"/>
    </font>
    <font>
      <b/>
      <sz val="11"/>
      <color rgb="FF2F75B5"/>
      <name val="Calibri"/>
      <family val="2"/>
      <scheme val="minor"/>
    </font>
    <font>
      <sz val="48"/>
      <color rgb="FF2F75B5"/>
      <name val="Georgia"/>
    </font>
    <font>
      <sz val="18"/>
      <color theme="1"/>
      <name val="Consolas"/>
    </font>
    <font>
      <b/>
      <sz val="11"/>
      <color theme="1"/>
      <name val="Arial Black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26"/>
      <color rgb="FF2F75B5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EE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rgb="FFD9D9D9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12" fontId="0" fillId="0" borderId="0" xfId="0" applyNumberFormat="1"/>
    <xf numFmtId="0" fontId="0" fillId="0" borderId="0" xfId="0" applyAlignment="1">
      <alignment horizontal="center"/>
    </xf>
    <xf numFmtId="0" fontId="0" fillId="9" borderId="1" xfId="0" applyFill="1" applyBorder="1"/>
    <xf numFmtId="0" fontId="9" fillId="8" borderId="11" xfId="0" applyFont="1" applyFill="1" applyBorder="1"/>
    <xf numFmtId="0" fontId="9" fillId="8" borderId="12" xfId="0" applyFont="1" applyFill="1" applyBorder="1"/>
    <xf numFmtId="0" fontId="9" fillId="8" borderId="13" xfId="0" applyFont="1" applyFill="1" applyBorder="1"/>
    <xf numFmtId="0" fontId="0" fillId="9" borderId="6" xfId="0" applyFill="1" applyBorder="1"/>
    <xf numFmtId="0" fontId="0" fillId="9" borderId="0" xfId="0" applyFill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5" fillId="5" borderId="2" xfId="0" applyFont="1" applyFill="1" applyBorder="1" applyAlignment="1">
      <alignment horizontal="left" vertical="center" wrapText="1"/>
    </xf>
    <xf numFmtId="0" fontId="5" fillId="6" borderId="14" xfId="0" applyFont="1" applyFill="1" applyBorder="1" applyAlignment="1">
      <alignment horizontal="left" vertical="center" wrapText="1"/>
    </xf>
    <xf numFmtId="0" fontId="5" fillId="6" borderId="15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0" fontId="5" fillId="5" borderId="15" xfId="0" applyFont="1" applyFill="1" applyBorder="1" applyAlignment="1">
      <alignment horizontal="left" vertical="center" wrapText="1"/>
    </xf>
    <xf numFmtId="0" fontId="5" fillId="7" borderId="16" xfId="0" applyFont="1" applyFill="1" applyBorder="1" applyAlignment="1">
      <alignment horizontal="left" vertical="center" wrapText="1"/>
    </xf>
    <xf numFmtId="0" fontId="5" fillId="7" borderId="17" xfId="0" applyFont="1" applyFill="1" applyBorder="1" applyAlignment="1">
      <alignment horizontal="left" vertical="center" wrapText="1"/>
    </xf>
    <xf numFmtId="166" fontId="0" fillId="0" borderId="0" xfId="0" applyNumberFormat="1"/>
    <xf numFmtId="44" fontId="0" fillId="0" borderId="0" xfId="0" applyNumberFormat="1"/>
    <xf numFmtId="167" fontId="0" fillId="0" borderId="0" xfId="0" applyNumberFormat="1"/>
    <xf numFmtId="9" fontId="0" fillId="0" borderId="0" xfId="0" applyNumberFormat="1"/>
    <xf numFmtId="0" fontId="0" fillId="0" borderId="0" xfId="0" applyNumberFormat="1"/>
    <xf numFmtId="0" fontId="12" fillId="10" borderId="18" xfId="0" applyFont="1" applyFill="1" applyBorder="1" applyAlignment="1">
      <alignment horizontal="center"/>
    </xf>
    <xf numFmtId="0" fontId="7" fillId="0" borderId="18" xfId="0" applyFont="1" applyBorder="1"/>
    <xf numFmtId="0" fontId="4" fillId="4" borderId="5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/>
    <xf numFmtId="0" fontId="14" fillId="13" borderId="0" xfId="0" applyFont="1" applyFill="1" applyBorder="1" applyAlignment="1"/>
    <xf numFmtId="14" fontId="14" fillId="13" borderId="0" xfId="0" applyNumberFormat="1" applyFont="1" applyFill="1" applyBorder="1" applyAlignment="1"/>
    <xf numFmtId="0" fontId="14" fillId="0" borderId="0" xfId="0" applyFont="1" applyBorder="1" applyAlignment="1"/>
    <xf numFmtId="14" fontId="14" fillId="0" borderId="0" xfId="0" applyNumberFormat="1" applyFont="1" applyBorder="1" applyAlignment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14" fillId="17" borderId="0" xfId="0" applyFont="1" applyFill="1" applyBorder="1" applyAlignment="1"/>
    <xf numFmtId="0" fontId="14" fillId="11" borderId="0" xfId="0" applyFont="1" applyFill="1" applyBorder="1" applyAlignment="1"/>
    <xf numFmtId="14" fontId="0" fillId="0" borderId="18" xfId="0" applyNumberFormat="1" applyBorder="1" applyAlignment="1">
      <alignment horizontal="center"/>
    </xf>
    <xf numFmtId="16" fontId="0" fillId="0" borderId="0" xfId="0" applyNumberFormat="1"/>
    <xf numFmtId="0" fontId="5" fillId="5" borderId="3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/>
    </xf>
    <xf numFmtId="165" fontId="11" fillId="11" borderId="0" xfId="0" applyNumberFormat="1" applyFont="1" applyFill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11" borderId="19" xfId="0" applyFill="1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28575</xdr:rowOff>
    </xdr:from>
    <xdr:to>
      <xdr:col>8</xdr:col>
      <xdr:colOff>381000</xdr:colOff>
      <xdr:row>21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679F1-E559-4ECD-A15B-73F29BFE0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71575"/>
          <a:ext cx="5257800" cy="294322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11</xdr:row>
      <xdr:rowOff>37504</xdr:rowOff>
    </xdr:from>
    <xdr:to>
      <xdr:col>19</xdr:col>
      <xdr:colOff>287947</xdr:colOff>
      <xdr:row>21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04E470-9A48-4331-9061-2D2C8D17C306}"/>
            </a:ext>
            <a:ext uri="{147F2762-F138-4A5C-976F-8EAC2B608ADB}">
              <a16:predDERef xmlns:a16="http://schemas.microsoft.com/office/drawing/2014/main" pred="{96C679F1-E559-4ECD-A15B-73F29BFE0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2133004"/>
          <a:ext cx="7317397" cy="1981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1048572</xdr:row>
      <xdr:rowOff>28575</xdr:rowOff>
    </xdr:from>
    <xdr:to>
      <xdr:col>3</xdr:col>
      <xdr:colOff>295275</xdr:colOff>
      <xdr:row>1048573</xdr:row>
      <xdr:rowOff>38100</xdr:rowOff>
    </xdr:to>
    <xdr:sp macro="" textlink="">
      <xdr:nvSpPr>
        <xdr:cNvPr id="33" name="Right Arrow 1">
          <a:extLst>
            <a:ext uri="{FF2B5EF4-FFF2-40B4-BE49-F238E27FC236}">
              <a16:creationId xmlns:a16="http://schemas.microsoft.com/office/drawing/2014/main" id="{0F2BF0EC-EB97-468D-A877-A15CF2AA2DEC}"/>
            </a:ext>
          </a:extLst>
        </xdr:cNvPr>
        <xdr:cNvSpPr/>
      </xdr:nvSpPr>
      <xdr:spPr>
        <a:xfrm>
          <a:off x="2057400" y="199753042200"/>
          <a:ext cx="49530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247650</xdr:colOff>
      <xdr:row>1048565</xdr:row>
      <xdr:rowOff>95250</xdr:rowOff>
    </xdr:from>
    <xdr:to>
      <xdr:col>1</xdr:col>
      <xdr:colOff>476250</xdr:colOff>
      <xdr:row>1048568</xdr:row>
      <xdr:rowOff>57150</xdr:rowOff>
    </xdr:to>
    <xdr:sp macro="" textlink="">
      <xdr:nvSpPr>
        <xdr:cNvPr id="34" name="Up Arrow 2">
          <a:extLst>
            <a:ext uri="{FF2B5EF4-FFF2-40B4-BE49-F238E27FC236}">
              <a16:creationId xmlns:a16="http://schemas.microsoft.com/office/drawing/2014/main" id="{5E0D7C5A-12CE-427F-A63C-C59A28BAB3A7}"/>
            </a:ext>
            <a:ext uri="{147F2762-F138-4A5C-976F-8EAC2B608ADB}">
              <a16:predDERef xmlns:a16="http://schemas.microsoft.com/office/drawing/2014/main" pred="{0F2BF0EC-EB97-468D-A877-A15CF2AA2DEC}"/>
            </a:ext>
          </a:extLst>
        </xdr:cNvPr>
        <xdr:cNvSpPr/>
      </xdr:nvSpPr>
      <xdr:spPr>
        <a:xfrm>
          <a:off x="1285875" y="199751775375"/>
          <a:ext cx="228600" cy="5334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295275</xdr:colOff>
      <xdr:row>4</xdr:row>
      <xdr:rowOff>123825</xdr:rowOff>
    </xdr:from>
    <xdr:to>
      <xdr:col>1</xdr:col>
      <xdr:colOff>476250</xdr:colOff>
      <xdr:row>7</xdr:row>
      <xdr:rowOff>38100</xdr:rowOff>
    </xdr:to>
    <xdr:sp macro="" textlink="">
      <xdr:nvSpPr>
        <xdr:cNvPr id="35" name="Down Arrow 3">
          <a:extLst>
            <a:ext uri="{FF2B5EF4-FFF2-40B4-BE49-F238E27FC236}">
              <a16:creationId xmlns:a16="http://schemas.microsoft.com/office/drawing/2014/main" id="{0CB88A21-8F54-424E-AF08-5DEBF4AAE90D}"/>
            </a:ext>
            <a:ext uri="{147F2762-F138-4A5C-976F-8EAC2B608ADB}">
              <a16:predDERef xmlns:a16="http://schemas.microsoft.com/office/drawing/2014/main" pred="{5E0D7C5A-12CE-427F-A63C-C59A28BAB3A7}"/>
            </a:ext>
          </a:extLst>
        </xdr:cNvPr>
        <xdr:cNvSpPr/>
      </xdr:nvSpPr>
      <xdr:spPr>
        <a:xfrm>
          <a:off x="1333500" y="933450"/>
          <a:ext cx="180975" cy="485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16379</xdr:col>
      <xdr:colOff>333375</xdr:colOff>
      <xdr:row>1048572</xdr:row>
      <xdr:rowOff>47625</xdr:rowOff>
    </xdr:from>
    <xdr:to>
      <xdr:col>16379</xdr:col>
      <xdr:colOff>971550</xdr:colOff>
      <xdr:row>1048573</xdr:row>
      <xdr:rowOff>76200</xdr:rowOff>
    </xdr:to>
    <xdr:sp macro="" textlink="">
      <xdr:nvSpPr>
        <xdr:cNvPr id="15" name="Left Arrow 4">
          <a:extLst>
            <a:ext uri="{FF2B5EF4-FFF2-40B4-BE49-F238E27FC236}">
              <a16:creationId xmlns:a16="http://schemas.microsoft.com/office/drawing/2014/main" id="{8D9B6121-5778-40F0-8285-93C314918F24}"/>
            </a:ext>
            <a:ext uri="{147F2762-F138-4A5C-976F-8EAC2B608ADB}">
              <a16:predDERef xmlns:a16="http://schemas.microsoft.com/office/drawing/2014/main" pred="{0CB88A21-8F54-424E-AF08-5DEBF4AAE90D}"/>
            </a:ext>
          </a:extLst>
        </xdr:cNvPr>
        <xdr:cNvSpPr/>
      </xdr:nvSpPr>
      <xdr:spPr>
        <a:xfrm>
          <a:off x="9987238725" y="199753061250"/>
          <a:ext cx="638175" cy="2190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16381</xdr:col>
      <xdr:colOff>533400</xdr:colOff>
      <xdr:row>1048565</xdr:row>
      <xdr:rowOff>28575</xdr:rowOff>
    </xdr:from>
    <xdr:to>
      <xdr:col>16381</xdr:col>
      <xdr:colOff>733425</xdr:colOff>
      <xdr:row>1048568</xdr:row>
      <xdr:rowOff>57150</xdr:rowOff>
    </xdr:to>
    <xdr:sp macro="" textlink="">
      <xdr:nvSpPr>
        <xdr:cNvPr id="20" name="Up Arrow 5">
          <a:extLst>
            <a:ext uri="{FF2B5EF4-FFF2-40B4-BE49-F238E27FC236}">
              <a16:creationId xmlns:a16="http://schemas.microsoft.com/office/drawing/2014/main" id="{15FA1E49-B310-474E-A81F-25899C92AADA}"/>
            </a:ext>
            <a:ext uri="{147F2762-F138-4A5C-976F-8EAC2B608ADB}">
              <a16:predDERef xmlns:a16="http://schemas.microsoft.com/office/drawing/2014/main" pred="{8D9B6121-5778-40F0-8285-93C314918F24}"/>
            </a:ext>
          </a:extLst>
        </xdr:cNvPr>
        <xdr:cNvSpPr/>
      </xdr:nvSpPr>
      <xdr:spPr>
        <a:xfrm>
          <a:off x="9989400900" y="199751708700"/>
          <a:ext cx="200025" cy="6000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16381</xdr:col>
      <xdr:colOff>314325</xdr:colOff>
      <xdr:row>1</xdr:row>
      <xdr:rowOff>104775</xdr:rowOff>
    </xdr:from>
    <xdr:to>
      <xdr:col>16381</xdr:col>
      <xdr:colOff>952500</xdr:colOff>
      <xdr:row>2</xdr:row>
      <xdr:rowOff>133350</xdr:rowOff>
    </xdr:to>
    <xdr:sp macro="" textlink="">
      <xdr:nvSpPr>
        <xdr:cNvPr id="28" name="Left Arrow 9">
          <a:extLst>
            <a:ext uri="{FF2B5EF4-FFF2-40B4-BE49-F238E27FC236}">
              <a16:creationId xmlns:a16="http://schemas.microsoft.com/office/drawing/2014/main" id="{8862F5B8-557A-4209-96A1-E72F857859FF}"/>
            </a:ext>
            <a:ext uri="{147F2762-F138-4A5C-976F-8EAC2B608ADB}">
              <a16:predDERef xmlns:a16="http://schemas.microsoft.com/office/drawing/2014/main" pred="{15FA1E49-B310-474E-A81F-25899C92AADA}"/>
            </a:ext>
          </a:extLst>
        </xdr:cNvPr>
        <xdr:cNvSpPr/>
      </xdr:nvSpPr>
      <xdr:spPr>
        <a:xfrm>
          <a:off x="9989181825" y="342900"/>
          <a:ext cx="638175" cy="2190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16382</xdr:col>
      <xdr:colOff>533400</xdr:colOff>
      <xdr:row>7</xdr:row>
      <xdr:rowOff>66675</xdr:rowOff>
    </xdr:from>
    <xdr:to>
      <xdr:col>16382</xdr:col>
      <xdr:colOff>752475</xdr:colOff>
      <xdr:row>10</xdr:row>
      <xdr:rowOff>133350</xdr:rowOff>
    </xdr:to>
    <xdr:sp macro="" textlink="">
      <xdr:nvSpPr>
        <xdr:cNvPr id="32" name="Left Arrow 10">
          <a:extLst>
            <a:ext uri="{FF2B5EF4-FFF2-40B4-BE49-F238E27FC236}">
              <a16:creationId xmlns:a16="http://schemas.microsoft.com/office/drawing/2014/main" id="{2B1649B9-91DB-4FFD-A8CB-D73EA7D3047D}"/>
            </a:ext>
            <a:ext uri="{147F2762-F138-4A5C-976F-8EAC2B608ADB}">
              <a16:predDERef xmlns:a16="http://schemas.microsoft.com/office/drawing/2014/main" pred="{8862F5B8-557A-4209-96A1-E72F857859FF}"/>
            </a:ext>
          </a:extLst>
        </xdr:cNvPr>
        <xdr:cNvSpPr/>
      </xdr:nvSpPr>
      <xdr:spPr>
        <a:xfrm rot="16200000">
          <a:off x="9990477225" y="1657350"/>
          <a:ext cx="638175" cy="2190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9525</xdr:colOff>
      <xdr:row>0</xdr:row>
      <xdr:rowOff>85725</xdr:rowOff>
    </xdr:from>
    <xdr:to>
      <xdr:col>3</xdr:col>
      <xdr:colOff>495300</xdr:colOff>
      <xdr:row>1</xdr:row>
      <xdr:rowOff>28575</xdr:rowOff>
    </xdr:to>
    <xdr:sp macro="" textlink="">
      <xdr:nvSpPr>
        <xdr:cNvPr id="41" name="Down Arrow 11">
          <a:extLst>
            <a:ext uri="{FF2B5EF4-FFF2-40B4-BE49-F238E27FC236}">
              <a16:creationId xmlns:a16="http://schemas.microsoft.com/office/drawing/2014/main" id="{A714301C-1F80-4618-A721-5F64E85B9480}"/>
            </a:ext>
            <a:ext uri="{147F2762-F138-4A5C-976F-8EAC2B608ADB}">
              <a16:predDERef xmlns:a16="http://schemas.microsoft.com/office/drawing/2014/main" pred="{2B1649B9-91DB-4FFD-A8CB-D73EA7D3047D}"/>
            </a:ext>
          </a:extLst>
        </xdr:cNvPr>
        <xdr:cNvSpPr/>
      </xdr:nvSpPr>
      <xdr:spPr>
        <a:xfrm rot="16200000">
          <a:off x="2419350" y="-66675"/>
          <a:ext cx="180975" cy="485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17"/>
  <sheetViews>
    <sheetView topLeftCell="A2" workbookViewId="0">
      <selection activeCell="F17" sqref="F17"/>
    </sheetView>
  </sheetViews>
  <sheetFormatPr defaultRowHeight="15.75" customHeight="1"/>
  <cols>
    <col min="5" max="5" width="9.85546875" bestFit="1" customWidth="1"/>
    <col min="16" max="16" width="24.85546875" customWidth="1"/>
  </cols>
  <sheetData>
    <row r="4" spans="3:16" ht="15.75" customHeight="1">
      <c r="C4" s="4" t="s">
        <v>0</v>
      </c>
      <c r="D4" s="4" t="s">
        <v>1</v>
      </c>
      <c r="E4" s="4" t="s">
        <v>2</v>
      </c>
      <c r="F4" s="4" t="s">
        <v>0</v>
      </c>
    </row>
    <row r="5" spans="3:16" ht="15.75" customHeight="1">
      <c r="C5" s="1">
        <v>19</v>
      </c>
      <c r="D5" s="1" t="s">
        <v>3</v>
      </c>
      <c r="E5" s="3">
        <v>44342</v>
      </c>
      <c r="F5" s="1">
        <v>10</v>
      </c>
      <c r="O5" s="1"/>
      <c r="P5" s="1"/>
    </row>
    <row r="6" spans="3:16" ht="15.75" customHeight="1">
      <c r="C6" s="1">
        <v>15</v>
      </c>
      <c r="D6" s="1" t="s">
        <v>4</v>
      </c>
      <c r="E6" s="3">
        <v>44343</v>
      </c>
      <c r="F6" s="1">
        <v>20</v>
      </c>
      <c r="O6" s="1"/>
      <c r="P6" s="1"/>
    </row>
    <row r="7" spans="3:16" ht="15.75" customHeight="1">
      <c r="C7" s="1">
        <v>70</v>
      </c>
      <c r="D7" s="1" t="s">
        <v>5</v>
      </c>
      <c r="E7" s="3">
        <v>44344</v>
      </c>
      <c r="F7" s="1">
        <v>30</v>
      </c>
      <c r="O7" s="1"/>
      <c r="P7" s="1"/>
    </row>
    <row r="8" spans="3:16" ht="15.75" customHeight="1">
      <c r="C8" s="1">
        <v>76</v>
      </c>
      <c r="D8" s="1" t="s">
        <v>6</v>
      </c>
      <c r="E8" s="3">
        <v>44345</v>
      </c>
      <c r="F8" s="1">
        <v>40</v>
      </c>
      <c r="O8" s="1"/>
      <c r="P8" s="1"/>
    </row>
    <row r="9" spans="3:16" ht="15.75" customHeight="1">
      <c r="C9" s="1">
        <v>87</v>
      </c>
      <c r="D9" s="1" t="s">
        <v>7</v>
      </c>
      <c r="E9" s="3">
        <v>44346</v>
      </c>
      <c r="F9" s="1">
        <v>50</v>
      </c>
      <c r="O9" s="1"/>
      <c r="P9" s="1"/>
    </row>
    <row r="10" spans="3:16" ht="15.75" customHeight="1">
      <c r="C10" s="1">
        <v>63</v>
      </c>
      <c r="D10" s="1" t="s">
        <v>8</v>
      </c>
      <c r="E10" s="3">
        <v>44347</v>
      </c>
      <c r="F10" s="1">
        <v>60</v>
      </c>
      <c r="O10" s="1"/>
      <c r="P10" s="1"/>
    </row>
    <row r="11" spans="3:16" ht="15.75" customHeight="1">
      <c r="C11" s="1">
        <v>22</v>
      </c>
      <c r="D11" s="1" t="s">
        <v>9</v>
      </c>
      <c r="E11" s="3">
        <v>44348</v>
      </c>
      <c r="F11" s="1">
        <v>70</v>
      </c>
      <c r="O11" s="1"/>
      <c r="P11" s="1"/>
    </row>
    <row r="12" spans="3:16" ht="15.75" customHeight="1">
      <c r="C12" s="1">
        <v>40</v>
      </c>
      <c r="D12" s="1" t="s">
        <v>3</v>
      </c>
      <c r="E12" s="3">
        <v>44349</v>
      </c>
      <c r="F12" s="1">
        <v>80</v>
      </c>
      <c r="O12" s="1"/>
      <c r="P12" s="1"/>
    </row>
    <row r="13" spans="3:16" ht="15.75" customHeight="1">
      <c r="C13" s="1">
        <v>78</v>
      </c>
      <c r="D13" s="1" t="s">
        <v>4</v>
      </c>
      <c r="E13" s="3">
        <v>44350</v>
      </c>
      <c r="F13" s="1">
        <v>90</v>
      </c>
      <c r="O13" s="1"/>
      <c r="P13" s="1"/>
    </row>
    <row r="14" spans="3:16" ht="15.75" customHeight="1">
      <c r="C14" s="1">
        <v>67</v>
      </c>
      <c r="D14" s="1" t="s">
        <v>5</v>
      </c>
      <c r="E14" s="3">
        <v>44351</v>
      </c>
      <c r="F14" s="1">
        <v>100</v>
      </c>
      <c r="O14" s="1"/>
      <c r="P14" s="1"/>
    </row>
    <row r="15" spans="3:16" ht="15.75" customHeight="1">
      <c r="E15" s="3"/>
      <c r="O15" s="1"/>
      <c r="P15" s="1"/>
    </row>
    <row r="16" spans="3:16" ht="15.75" customHeight="1">
      <c r="O16" s="1"/>
      <c r="P16" s="1"/>
    </row>
    <row r="17" spans="15:16" ht="15.75" customHeight="1">
      <c r="O17" s="1"/>
      <c r="P1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6"/>
  <sheetViews>
    <sheetView workbookViewId="0">
      <selection activeCell="D4" sqref="D4"/>
    </sheetView>
  </sheetViews>
  <sheetFormatPr defaultRowHeight="15"/>
  <cols>
    <col min="3" max="3" width="15.5703125" customWidth="1"/>
    <col min="4" max="4" width="140" customWidth="1"/>
  </cols>
  <sheetData>
    <row r="3" spans="3:5" ht="45" customHeight="1">
      <c r="C3" s="23" t="s">
        <v>32</v>
      </c>
      <c r="D3" s="52" t="s">
        <v>33</v>
      </c>
      <c r="E3" t="s">
        <v>34</v>
      </c>
    </row>
    <row r="4" spans="3:5" ht="45.75" customHeight="1">
      <c r="C4" s="24" t="s">
        <v>35</v>
      </c>
      <c r="D4" s="25" t="s">
        <v>36</v>
      </c>
    </row>
    <row r="5" spans="3:5" ht="48" customHeight="1">
      <c r="C5" s="26" t="s">
        <v>37</v>
      </c>
      <c r="D5" s="27" t="s">
        <v>38</v>
      </c>
    </row>
    <row r="6" spans="3:5" ht="44.25" customHeight="1">
      <c r="C6" s="28" t="s">
        <v>39</v>
      </c>
      <c r="D6" s="29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5"/>
  <sheetViews>
    <sheetView topLeftCell="A24" workbookViewId="0">
      <selection activeCell="I31" sqref="I31"/>
    </sheetView>
  </sheetViews>
  <sheetFormatPr defaultRowHeight="15"/>
  <cols>
    <col min="3" max="3" width="13.7109375" bestFit="1" customWidth="1"/>
    <col min="5" max="5" width="11.28515625" customWidth="1"/>
    <col min="9" max="9" width="16.42578125" customWidth="1"/>
    <col min="11" max="11" width="20.85546875" customWidth="1"/>
  </cols>
  <sheetData>
    <row r="4" spans="3:14" ht="33" thickBot="1">
      <c r="C4" s="58" t="s">
        <v>31</v>
      </c>
      <c r="D4" s="59"/>
      <c r="E4" s="60"/>
      <c r="I4" s="58" t="s">
        <v>41</v>
      </c>
      <c r="J4" s="59"/>
      <c r="K4" s="60"/>
    </row>
    <row r="9" spans="3:14" ht="15.75" thickBot="1">
      <c r="C9" s="13" t="s">
        <v>42</v>
      </c>
      <c r="D9" s="14" t="s">
        <v>43</v>
      </c>
      <c r="E9" s="14" t="s">
        <v>44</v>
      </c>
      <c r="F9" s="14" t="s">
        <v>45</v>
      </c>
      <c r="G9" s="15" t="s">
        <v>46</v>
      </c>
      <c r="J9" s="13" t="s">
        <v>42</v>
      </c>
      <c r="K9" s="14" t="s">
        <v>43</v>
      </c>
      <c r="L9" s="14" t="s">
        <v>44</v>
      </c>
      <c r="M9" s="14" t="s">
        <v>45</v>
      </c>
      <c r="N9" s="15" t="s">
        <v>46</v>
      </c>
    </row>
    <row r="10" spans="3:14">
      <c r="C10" s="16">
        <v>7</v>
      </c>
      <c r="D10" s="16">
        <v>5</v>
      </c>
      <c r="E10" s="16">
        <v>6</v>
      </c>
      <c r="F10" s="16">
        <v>10</v>
      </c>
      <c r="G10" s="16">
        <v>9</v>
      </c>
      <c r="J10" s="16">
        <v>6</v>
      </c>
      <c r="K10" s="16">
        <v>2</v>
      </c>
      <c r="L10" s="16">
        <v>10</v>
      </c>
      <c r="M10" s="16">
        <v>8</v>
      </c>
      <c r="N10" s="16">
        <v>6</v>
      </c>
    </row>
    <row r="11" spans="3:14">
      <c r="C11" s="12">
        <v>8</v>
      </c>
      <c r="D11" s="12">
        <v>4</v>
      </c>
      <c r="E11" s="12">
        <v>7</v>
      </c>
      <c r="F11" s="12">
        <v>4</v>
      </c>
      <c r="G11" s="12">
        <v>5</v>
      </c>
      <c r="J11" s="12">
        <v>2</v>
      </c>
      <c r="K11" s="12">
        <v>5</v>
      </c>
      <c r="L11" s="12">
        <v>4</v>
      </c>
      <c r="M11" s="12">
        <v>8</v>
      </c>
      <c r="N11" s="12">
        <v>3</v>
      </c>
    </row>
    <row r="12" spans="3:14">
      <c r="C12" s="12">
        <v>1</v>
      </c>
      <c r="D12" s="12">
        <v>3</v>
      </c>
      <c r="E12" s="12">
        <v>3</v>
      </c>
      <c r="F12" s="12">
        <v>4</v>
      </c>
      <c r="G12" s="12">
        <v>4</v>
      </c>
      <c r="J12" s="12">
        <v>10</v>
      </c>
      <c r="K12" s="12">
        <v>1</v>
      </c>
      <c r="L12" s="12">
        <v>7</v>
      </c>
      <c r="M12" s="12">
        <v>2</v>
      </c>
      <c r="N12" s="12">
        <v>6</v>
      </c>
    </row>
    <row r="13" spans="3:14">
      <c r="C13" s="12">
        <v>4</v>
      </c>
      <c r="D13" s="12">
        <v>2</v>
      </c>
      <c r="E13" s="12">
        <v>10</v>
      </c>
      <c r="F13" s="12">
        <v>4</v>
      </c>
      <c r="G13" s="12">
        <v>5</v>
      </c>
      <c r="J13" s="12">
        <v>2</v>
      </c>
      <c r="K13" s="12">
        <v>5</v>
      </c>
      <c r="L13" s="12">
        <v>9</v>
      </c>
      <c r="M13" s="12">
        <v>2</v>
      </c>
      <c r="N13" s="12">
        <v>9</v>
      </c>
    </row>
    <row r="14" spans="3:14">
      <c r="C14" s="12">
        <v>3</v>
      </c>
      <c r="D14" s="12">
        <v>2</v>
      </c>
      <c r="E14" s="12">
        <v>5</v>
      </c>
      <c r="F14" s="12">
        <v>1</v>
      </c>
      <c r="G14" s="12">
        <v>4</v>
      </c>
      <c r="J14" s="12">
        <v>6</v>
      </c>
      <c r="K14" s="12">
        <v>10</v>
      </c>
      <c r="L14" s="12">
        <v>7</v>
      </c>
      <c r="M14" s="12">
        <v>10</v>
      </c>
      <c r="N14" s="12">
        <v>6</v>
      </c>
    </row>
    <row r="15" spans="3:14">
      <c r="C15" s="12">
        <v>5</v>
      </c>
      <c r="D15" s="12">
        <v>4</v>
      </c>
      <c r="E15" s="12">
        <v>10</v>
      </c>
      <c r="F15" s="12">
        <v>8</v>
      </c>
      <c r="G15" s="12">
        <v>10</v>
      </c>
      <c r="J15" s="12">
        <v>6</v>
      </c>
      <c r="K15" s="12">
        <v>6</v>
      </c>
      <c r="L15" s="12">
        <v>9</v>
      </c>
      <c r="M15" s="12">
        <v>3</v>
      </c>
      <c r="N15" s="12">
        <v>7</v>
      </c>
    </row>
    <row r="16" spans="3:14">
      <c r="C16" s="12">
        <v>9</v>
      </c>
      <c r="D16" s="12">
        <v>5</v>
      </c>
      <c r="E16" s="12">
        <v>8</v>
      </c>
      <c r="F16" s="12">
        <v>4</v>
      </c>
      <c r="G16" s="12">
        <v>8</v>
      </c>
      <c r="J16" s="12">
        <v>8</v>
      </c>
      <c r="K16" s="12">
        <v>5</v>
      </c>
      <c r="L16" s="12">
        <v>9</v>
      </c>
      <c r="M16" s="12">
        <v>8</v>
      </c>
      <c r="N16" s="12">
        <v>2</v>
      </c>
    </row>
    <row r="17" spans="3:14">
      <c r="C17" s="12">
        <v>10</v>
      </c>
      <c r="D17" s="12">
        <v>3</v>
      </c>
      <c r="E17" s="12">
        <v>4</v>
      </c>
      <c r="F17" s="12">
        <v>5</v>
      </c>
      <c r="G17" s="12">
        <v>7</v>
      </c>
      <c r="J17" s="12">
        <v>4</v>
      </c>
      <c r="K17" s="12">
        <v>7</v>
      </c>
      <c r="L17" s="12">
        <v>1</v>
      </c>
      <c r="M17" s="12">
        <v>7</v>
      </c>
      <c r="N17" s="12">
        <v>5</v>
      </c>
    </row>
    <row r="20" spans="3:14" ht="15" customHeight="1">
      <c r="D20" s="57">
        <v>9000000</v>
      </c>
      <c r="E20" s="57"/>
      <c r="F20" s="57"/>
      <c r="K20" s="57">
        <v>8000000</v>
      </c>
      <c r="L20" s="57"/>
      <c r="M20" s="57"/>
    </row>
    <row r="21" spans="3:14" ht="15" customHeight="1">
      <c r="D21" s="57"/>
      <c r="E21" s="57"/>
      <c r="F21" s="57"/>
      <c r="K21" s="57"/>
      <c r="L21" s="57"/>
      <c r="M21" s="57"/>
    </row>
    <row r="27" spans="3:14" ht="15.75" thickBot="1"/>
    <row r="28" spans="3:14" ht="33" thickBot="1">
      <c r="F28" s="58"/>
      <c r="G28" s="59"/>
      <c r="H28" s="60"/>
    </row>
    <row r="32" spans="3:14" ht="15.75" thickBot="1"/>
    <row r="33" spans="6:10" ht="15.75" thickBot="1">
      <c r="F33" s="13"/>
      <c r="G33" s="14"/>
      <c r="H33" s="14"/>
      <c r="I33" s="14"/>
      <c r="J33" s="15"/>
    </row>
    <row r="34" spans="6:10">
      <c r="F34" s="16"/>
      <c r="G34" s="16"/>
      <c r="H34" s="16"/>
      <c r="I34" s="16"/>
      <c r="J34" s="16"/>
    </row>
    <row r="35" spans="6:10">
      <c r="F35" s="12"/>
      <c r="G35" s="12"/>
      <c r="H35" s="12"/>
      <c r="I35" s="12"/>
      <c r="J35" s="12"/>
    </row>
    <row r="36" spans="6:10">
      <c r="F36" s="12"/>
      <c r="G36" s="12"/>
      <c r="H36" s="12"/>
      <c r="I36" s="12"/>
      <c r="J36" s="12"/>
    </row>
    <row r="37" spans="6:10">
      <c r="F37" s="12"/>
      <c r="G37" s="12"/>
      <c r="H37" s="12"/>
      <c r="I37" s="12"/>
      <c r="J37" s="12"/>
    </row>
    <row r="38" spans="6:10">
      <c r="F38" s="12"/>
      <c r="G38" s="12"/>
      <c r="H38" s="12"/>
      <c r="I38" s="12"/>
      <c r="J38" s="12"/>
    </row>
    <row r="39" spans="6:10">
      <c r="F39" s="12"/>
      <c r="G39" s="12"/>
      <c r="H39" s="12"/>
      <c r="I39" s="12"/>
      <c r="J39" s="12"/>
    </row>
    <row r="40" spans="6:10">
      <c r="F40" s="12"/>
      <c r="G40" s="12"/>
      <c r="H40" s="12"/>
      <c r="I40" s="12"/>
      <c r="J40" s="12"/>
    </row>
    <row r="41" spans="6:10">
      <c r="F41" s="12"/>
      <c r="G41" s="12"/>
      <c r="H41" s="12"/>
      <c r="I41" s="12"/>
      <c r="J41" s="12"/>
    </row>
    <row r="44" spans="6:10" ht="15" customHeight="1">
      <c r="G44" s="57"/>
      <c r="H44" s="57"/>
      <c r="I44" s="57"/>
    </row>
    <row r="45" spans="6:10" ht="15" customHeight="1">
      <c r="G45" s="57"/>
      <c r="H45" s="57"/>
      <c r="I45" s="57"/>
    </row>
  </sheetData>
  <mergeCells count="6">
    <mergeCell ref="G44:I45"/>
    <mergeCell ref="C4:E4"/>
    <mergeCell ref="D20:F21"/>
    <mergeCell ref="I4:K4"/>
    <mergeCell ref="K20:M21"/>
    <mergeCell ref="F28:H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1"/>
  <sheetViews>
    <sheetView topLeftCell="B1" workbookViewId="0">
      <selection activeCell="I3" sqref="I3"/>
    </sheetView>
  </sheetViews>
  <sheetFormatPr defaultRowHeight="15"/>
  <cols>
    <col min="10" max="10" width="20.28515625" bestFit="1" customWidth="1"/>
    <col min="11" max="11" width="9.28515625" bestFit="1" customWidth="1"/>
    <col min="12" max="12" width="13.42578125" bestFit="1" customWidth="1"/>
  </cols>
  <sheetData>
    <row r="3" spans="3:15">
      <c r="J3" s="30">
        <v>9000000</v>
      </c>
      <c r="K3" s="33"/>
      <c r="L3" s="31">
        <v>-663653</v>
      </c>
    </row>
    <row r="4" spans="3:15">
      <c r="C4">
        <v>9000000</v>
      </c>
      <c r="J4" s="31">
        <v>-900000000</v>
      </c>
    </row>
    <row r="5" spans="3:15">
      <c r="J5" s="3"/>
    </row>
    <row r="6" spans="3:15">
      <c r="J6" s="32">
        <v>44291</v>
      </c>
    </row>
    <row r="7" spans="3:15">
      <c r="J7" s="34"/>
      <c r="O7" s="30">
        <v>568</v>
      </c>
    </row>
    <row r="8" spans="3:15">
      <c r="J8" s="21">
        <v>1</v>
      </c>
      <c r="K8" s="21">
        <v>10</v>
      </c>
    </row>
    <row r="9" spans="3:15">
      <c r="J9" s="21">
        <v>0.5</v>
      </c>
    </row>
    <row r="11" spans="3:15">
      <c r="J11" s="10">
        <f>1/4</f>
        <v>0.25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5"/>
  <sheetViews>
    <sheetView workbookViewId="0">
      <selection activeCell="B10" sqref="B10"/>
    </sheetView>
  </sheetViews>
  <sheetFormatPr defaultRowHeight="15"/>
  <cols>
    <col min="4" max="8" width="18.7109375" customWidth="1"/>
  </cols>
  <sheetData>
    <row r="5" spans="4:8" ht="18" customHeight="1">
      <c r="D5" s="4" t="s">
        <v>47</v>
      </c>
      <c r="E5" s="4" t="s">
        <v>48</v>
      </c>
      <c r="F5" s="4" t="s">
        <v>49</v>
      </c>
      <c r="G5" s="4" t="s">
        <v>50</v>
      </c>
      <c r="H5" s="4" t="s">
        <v>51</v>
      </c>
    </row>
    <row r="6" spans="4:8">
      <c r="D6" s="2">
        <v>10</v>
      </c>
      <c r="E6" s="2">
        <v>10</v>
      </c>
      <c r="F6" s="2">
        <v>10</v>
      </c>
      <c r="G6" s="2">
        <v>10</v>
      </c>
      <c r="H6" s="2">
        <v>10</v>
      </c>
    </row>
    <row r="7" spans="4:8">
      <c r="D7" s="2">
        <v>20</v>
      </c>
      <c r="E7" s="2">
        <v>20</v>
      </c>
      <c r="F7" s="2">
        <v>20</v>
      </c>
      <c r="G7" s="2">
        <v>20</v>
      </c>
      <c r="H7" s="2">
        <v>20</v>
      </c>
    </row>
    <row r="8" spans="4:8">
      <c r="D8" s="2">
        <v>30</v>
      </c>
      <c r="E8" s="2">
        <v>30</v>
      </c>
      <c r="F8" s="2">
        <v>30</v>
      </c>
      <c r="G8" s="2">
        <v>30</v>
      </c>
      <c r="H8" s="2">
        <v>30</v>
      </c>
    </row>
    <row r="9" spans="4:8">
      <c r="D9" s="2">
        <v>40</v>
      </c>
      <c r="E9" s="2">
        <v>40</v>
      </c>
      <c r="F9" s="2">
        <v>40</v>
      </c>
      <c r="G9" s="2">
        <v>40</v>
      </c>
      <c r="H9" s="2">
        <v>40</v>
      </c>
    </row>
    <row r="10" spans="4:8">
      <c r="D10" s="2">
        <v>50</v>
      </c>
      <c r="E10" s="2">
        <v>50</v>
      </c>
      <c r="F10" s="2">
        <v>50</v>
      </c>
      <c r="G10" s="2">
        <v>50</v>
      </c>
      <c r="H10" s="2">
        <v>50</v>
      </c>
    </row>
    <row r="11" spans="4:8">
      <c r="D11" s="2">
        <v>60</v>
      </c>
      <c r="E11" s="2">
        <v>60</v>
      </c>
      <c r="F11" s="2">
        <v>60</v>
      </c>
      <c r="G11" s="2">
        <v>60</v>
      </c>
      <c r="H11" s="2">
        <v>60</v>
      </c>
    </row>
    <row r="12" spans="4:8">
      <c r="D12" s="2">
        <v>70</v>
      </c>
      <c r="E12" s="2">
        <v>70</v>
      </c>
      <c r="F12" s="2">
        <v>70</v>
      </c>
      <c r="G12" s="2">
        <v>70</v>
      </c>
      <c r="H12" s="2">
        <v>70</v>
      </c>
    </row>
    <row r="13" spans="4:8">
      <c r="D13" s="2">
        <v>80</v>
      </c>
      <c r="E13" s="2">
        <v>80</v>
      </c>
      <c r="F13" s="2">
        <v>80</v>
      </c>
      <c r="G13" s="2">
        <v>80</v>
      </c>
      <c r="H13" s="2">
        <v>80</v>
      </c>
    </row>
    <row r="14" spans="4:8">
      <c r="D14" s="2">
        <v>90</v>
      </c>
      <c r="E14" s="2">
        <v>90</v>
      </c>
      <c r="F14" s="2">
        <v>90</v>
      </c>
      <c r="G14" s="2">
        <v>90</v>
      </c>
      <c r="H14" s="2">
        <v>90</v>
      </c>
    </row>
    <row r="15" spans="4:8">
      <c r="D15" s="2">
        <v>100</v>
      </c>
      <c r="E15" s="2">
        <v>100</v>
      </c>
      <c r="F15" s="2">
        <v>100</v>
      </c>
      <c r="G15" s="2">
        <v>100</v>
      </c>
      <c r="H15" s="2">
        <v>100</v>
      </c>
    </row>
  </sheetData>
  <conditionalFormatting sqref="D6:D1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{876A38C6-BE9F-4D51-8E6E-4EA21C753722}</x14:id>
        </ext>
      </extLst>
    </cfRule>
  </conditionalFormatting>
  <conditionalFormatting sqref="E6:E1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{D406A3FB-24B3-4A97-A9F6-0E7E8FEA45AE}</x14:id>
        </ext>
      </extLst>
    </cfRule>
  </conditionalFormatting>
  <conditionalFormatting sqref="F6:F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6:H15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6: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6A38C6-BE9F-4D51-8E6E-4EA21C753722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D6:D15</xm:sqref>
        </x14:conditionalFormatting>
        <x14:conditionalFormatting xmlns:xm="http://schemas.microsoft.com/office/excel/2006/main">
          <x14:cfRule type="dataBar" id="{D406A3FB-24B3-4A97-A9F6-0E7E8FEA45A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E6:E15</xm:sqref>
        </x14:conditionalFormatting>
        <x14:conditionalFormatting xmlns:xm="http://schemas.microsoft.com/office/excel/2006/main">
          <x14:cfRule type="iconSet" priority="2" id="{4BF779B2-EB1F-4E80-A4AF-98F271CEC92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H6:H15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F4" sqref="F4"/>
    </sheetView>
  </sheetViews>
  <sheetFormatPr defaultRowHeight="15"/>
  <sheetData>
    <row r="3" spans="3:6">
      <c r="C3" s="18" t="s">
        <v>52</v>
      </c>
      <c r="D3" s="18" t="s">
        <v>53</v>
      </c>
      <c r="E3" s="11"/>
      <c r="F3" s="17" t="s">
        <v>54</v>
      </c>
    </row>
    <row r="4" spans="3:6">
      <c r="C4" s="11">
        <v>5</v>
      </c>
      <c r="D4" s="11">
        <v>7</v>
      </c>
      <c r="E4" s="11"/>
      <c r="F4" s="11">
        <f>C4*D4</f>
        <v>35</v>
      </c>
    </row>
    <row r="5" spans="3:6">
      <c r="C5" s="11">
        <v>2</v>
      </c>
      <c r="D5" s="11">
        <v>3</v>
      </c>
      <c r="F5" s="11">
        <f>C5*D5</f>
        <v>6</v>
      </c>
    </row>
    <row r="6" spans="3:6">
      <c r="C6" s="11">
        <v>8</v>
      </c>
      <c r="D6" s="11">
        <v>9</v>
      </c>
      <c r="F6" s="11">
        <f>8*9</f>
        <v>72</v>
      </c>
    </row>
    <row r="7" spans="3:6">
      <c r="C7" s="11">
        <v>4</v>
      </c>
      <c r="D7" s="11">
        <v>6</v>
      </c>
      <c r="F7" s="11">
        <f>4*6</f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8"/>
  <sheetViews>
    <sheetView workbookViewId="0">
      <selection activeCell="F7" sqref="F7"/>
    </sheetView>
  </sheetViews>
  <sheetFormatPr defaultRowHeight="15"/>
  <sheetData>
    <row r="4" spans="3:8">
      <c r="C4" s="18" t="s">
        <v>52</v>
      </c>
      <c r="D4" s="18" t="s">
        <v>53</v>
      </c>
      <c r="E4" s="11"/>
      <c r="F4" s="17" t="s">
        <v>54</v>
      </c>
    </row>
    <row r="5" spans="3:8">
      <c r="C5" s="11">
        <v>5</v>
      </c>
      <c r="D5" s="11">
        <v>7</v>
      </c>
      <c r="E5" s="11"/>
      <c r="F5" s="11">
        <f>C5*D5</f>
        <v>35</v>
      </c>
    </row>
    <row r="6" spans="3:8">
      <c r="C6" s="11">
        <v>2</v>
      </c>
      <c r="D6" s="11">
        <v>3</v>
      </c>
      <c r="F6" s="11">
        <f>C6*D6</f>
        <v>6</v>
      </c>
    </row>
    <row r="7" spans="3:8">
      <c r="C7" s="11">
        <v>8</v>
      </c>
      <c r="D7" s="11">
        <v>9</v>
      </c>
      <c r="F7" s="11">
        <f>C7*D7</f>
        <v>72</v>
      </c>
      <c r="G7" s="11">
        <f t="shared" ref="G7" si="0">D7*E7</f>
        <v>0</v>
      </c>
      <c r="H7" s="11">
        <f>E7*F7</f>
        <v>0</v>
      </c>
    </row>
    <row r="8" spans="3:8">
      <c r="C8" s="11">
        <v>4</v>
      </c>
      <c r="D8" s="11">
        <v>6</v>
      </c>
      <c r="F8" s="11">
        <f t="shared" ref="F8" si="1">C8*D8</f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8"/>
  <sheetViews>
    <sheetView workbookViewId="0">
      <selection activeCell="H8" sqref="H8"/>
    </sheetView>
  </sheetViews>
  <sheetFormatPr defaultRowHeight="15"/>
  <sheetData>
    <row r="4" spans="3:9">
      <c r="C4" s="18" t="s">
        <v>52</v>
      </c>
      <c r="D4" s="18" t="s">
        <v>53</v>
      </c>
      <c r="E4" s="11"/>
      <c r="F4" s="17" t="s">
        <v>54</v>
      </c>
    </row>
    <row r="5" spans="3:9">
      <c r="C5" s="11">
        <v>5</v>
      </c>
      <c r="D5" s="11">
        <v>7</v>
      </c>
      <c r="E5" s="11"/>
      <c r="F5" s="11">
        <f>C5*$D$5</f>
        <v>35</v>
      </c>
      <c r="G5" s="11">
        <f>D5*$D$5</f>
        <v>49</v>
      </c>
      <c r="H5" s="11">
        <f>E5*$D$5</f>
        <v>0</v>
      </c>
      <c r="I5" s="11">
        <f t="shared" ref="I5" si="0">F5*$D$5</f>
        <v>245</v>
      </c>
    </row>
    <row r="6" spans="3:9">
      <c r="C6" s="11">
        <v>2</v>
      </c>
      <c r="D6" s="11"/>
      <c r="F6" s="11">
        <f t="shared" ref="F6:F8" si="1">C6*$D$5</f>
        <v>14</v>
      </c>
    </row>
    <row r="7" spans="3:9">
      <c r="C7" s="11">
        <v>8</v>
      </c>
      <c r="D7" s="11"/>
      <c r="F7" s="11">
        <f t="shared" si="1"/>
        <v>56</v>
      </c>
    </row>
    <row r="8" spans="3:9">
      <c r="C8" s="11">
        <v>4</v>
      </c>
      <c r="D8" s="11"/>
      <c r="F8" s="11">
        <f t="shared" si="1"/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13"/>
  <sheetViews>
    <sheetView topLeftCell="B1" workbookViewId="0">
      <selection activeCell="N16" sqref="N16"/>
    </sheetView>
  </sheetViews>
  <sheetFormatPr defaultRowHeight="15"/>
  <sheetData>
    <row r="3" spans="3:18">
      <c r="C3" s="19"/>
      <c r="D3" s="19">
        <v>1</v>
      </c>
      <c r="E3" s="19">
        <v>2</v>
      </c>
      <c r="F3" s="19">
        <v>3</v>
      </c>
      <c r="G3" s="19">
        <v>4</v>
      </c>
      <c r="H3" s="19">
        <v>5</v>
      </c>
    </row>
    <row r="4" spans="3:18">
      <c r="C4" s="20">
        <v>1</v>
      </c>
      <c r="D4" s="20">
        <f>$C4*D$3</f>
        <v>1</v>
      </c>
      <c r="E4" s="20">
        <f t="shared" ref="E4:H8" si="0">$C4*E$3</f>
        <v>2</v>
      </c>
      <c r="F4" s="20">
        <f t="shared" si="0"/>
        <v>3</v>
      </c>
      <c r="G4" s="20">
        <f t="shared" si="0"/>
        <v>4</v>
      </c>
      <c r="H4" s="20">
        <f t="shared" si="0"/>
        <v>5</v>
      </c>
    </row>
    <row r="5" spans="3:18">
      <c r="C5" s="20">
        <v>2</v>
      </c>
      <c r="D5" s="20">
        <f t="shared" ref="D5:D8" si="1">$C5*D$3</f>
        <v>2</v>
      </c>
      <c r="E5" s="20">
        <f t="shared" si="0"/>
        <v>4</v>
      </c>
      <c r="F5" s="20">
        <f t="shared" si="0"/>
        <v>6</v>
      </c>
      <c r="G5" s="20">
        <f t="shared" si="0"/>
        <v>8</v>
      </c>
      <c r="H5" s="20">
        <f t="shared" si="0"/>
        <v>10</v>
      </c>
    </row>
    <row r="6" spans="3:18">
      <c r="C6" s="20">
        <v>3</v>
      </c>
      <c r="D6" s="20">
        <f t="shared" si="1"/>
        <v>3</v>
      </c>
      <c r="E6" s="20">
        <f t="shared" si="0"/>
        <v>6</v>
      </c>
      <c r="F6" s="20">
        <f>$C6*F$3</f>
        <v>9</v>
      </c>
      <c r="G6" s="20">
        <f t="shared" si="0"/>
        <v>12</v>
      </c>
      <c r="H6" s="20">
        <f t="shared" si="0"/>
        <v>15</v>
      </c>
    </row>
    <row r="7" spans="3:18">
      <c r="C7" s="20">
        <v>4</v>
      </c>
      <c r="D7" s="20">
        <f t="shared" si="1"/>
        <v>4</v>
      </c>
      <c r="E7" s="20">
        <f t="shared" si="0"/>
        <v>8</v>
      </c>
      <c r="F7" s="20">
        <f t="shared" si="0"/>
        <v>12</v>
      </c>
      <c r="G7" s="20">
        <f t="shared" si="0"/>
        <v>16</v>
      </c>
      <c r="H7" s="20">
        <f t="shared" si="0"/>
        <v>20</v>
      </c>
      <c r="L7" s="62"/>
      <c r="M7" s="62">
        <v>1</v>
      </c>
      <c r="N7" s="62">
        <v>2</v>
      </c>
      <c r="O7" s="62">
        <v>3</v>
      </c>
      <c r="P7" s="62">
        <v>4</v>
      </c>
      <c r="Q7" s="62">
        <v>5</v>
      </c>
      <c r="R7" s="62">
        <v>6</v>
      </c>
    </row>
    <row r="8" spans="3:18">
      <c r="C8" s="20">
        <v>5</v>
      </c>
      <c r="D8" s="20">
        <f t="shared" si="1"/>
        <v>5</v>
      </c>
      <c r="E8" s="20">
        <f t="shared" si="0"/>
        <v>10</v>
      </c>
      <c r="F8" s="20">
        <f t="shared" si="0"/>
        <v>15</v>
      </c>
      <c r="G8" s="20">
        <f t="shared" si="0"/>
        <v>20</v>
      </c>
      <c r="H8" s="20">
        <f t="shared" si="0"/>
        <v>25</v>
      </c>
      <c r="L8" s="62">
        <v>1</v>
      </c>
      <c r="M8" s="63">
        <f>$L8*M$7</f>
        <v>1</v>
      </c>
      <c r="N8" s="63">
        <f t="shared" ref="N8:R8" si="2">$L8*N$7</f>
        <v>2</v>
      </c>
      <c r="O8" s="63">
        <f t="shared" si="2"/>
        <v>3</v>
      </c>
      <c r="P8" s="63">
        <f t="shared" si="2"/>
        <v>4</v>
      </c>
      <c r="Q8" s="63">
        <f t="shared" si="2"/>
        <v>5</v>
      </c>
      <c r="R8" s="63">
        <f t="shared" si="2"/>
        <v>6</v>
      </c>
    </row>
    <row r="9" spans="3:18">
      <c r="L9" s="62">
        <v>2</v>
      </c>
      <c r="M9" s="63">
        <f t="shared" ref="M9:R13" si="3">$L9*M$7</f>
        <v>2</v>
      </c>
      <c r="N9" s="63">
        <f t="shared" si="3"/>
        <v>4</v>
      </c>
      <c r="O9" s="63">
        <f t="shared" si="3"/>
        <v>6</v>
      </c>
      <c r="P9" s="63">
        <f t="shared" si="3"/>
        <v>8</v>
      </c>
      <c r="Q9" s="63">
        <f t="shared" si="3"/>
        <v>10</v>
      </c>
      <c r="R9" s="63">
        <f t="shared" si="3"/>
        <v>12</v>
      </c>
    </row>
    <row r="10" spans="3:18">
      <c r="L10" s="62">
        <v>3</v>
      </c>
      <c r="M10" s="63">
        <f t="shared" si="3"/>
        <v>3</v>
      </c>
      <c r="N10" s="63">
        <f t="shared" si="3"/>
        <v>6</v>
      </c>
      <c r="O10" s="63">
        <f t="shared" si="3"/>
        <v>9</v>
      </c>
      <c r="P10" s="63">
        <f t="shared" si="3"/>
        <v>12</v>
      </c>
      <c r="Q10" s="63">
        <f t="shared" si="3"/>
        <v>15</v>
      </c>
      <c r="R10" s="63">
        <f t="shared" si="3"/>
        <v>18</v>
      </c>
    </row>
    <row r="11" spans="3:18">
      <c r="L11" s="62">
        <v>4</v>
      </c>
      <c r="M11" s="63">
        <f t="shared" si="3"/>
        <v>4</v>
      </c>
      <c r="N11" s="63">
        <f t="shared" si="3"/>
        <v>8</v>
      </c>
      <c r="O11" s="63">
        <f t="shared" si="3"/>
        <v>12</v>
      </c>
      <c r="P11" s="63">
        <f t="shared" si="3"/>
        <v>16</v>
      </c>
      <c r="Q11" s="63">
        <f t="shared" si="3"/>
        <v>20</v>
      </c>
      <c r="R11" s="63">
        <f t="shared" si="3"/>
        <v>24</v>
      </c>
    </row>
    <row r="12" spans="3:18">
      <c r="L12" s="62">
        <v>5</v>
      </c>
      <c r="M12" s="63">
        <f t="shared" si="3"/>
        <v>5</v>
      </c>
      <c r="N12" s="63">
        <f t="shared" si="3"/>
        <v>10</v>
      </c>
      <c r="O12" s="63">
        <f t="shared" si="3"/>
        <v>15</v>
      </c>
      <c r="P12" s="63">
        <f t="shared" si="3"/>
        <v>20</v>
      </c>
      <c r="Q12" s="63">
        <f t="shared" si="3"/>
        <v>25</v>
      </c>
      <c r="R12" s="63">
        <f t="shared" si="3"/>
        <v>30</v>
      </c>
    </row>
    <row r="13" spans="3:18">
      <c r="L13" s="62">
        <v>6</v>
      </c>
      <c r="M13" s="63">
        <f t="shared" si="3"/>
        <v>6</v>
      </c>
      <c r="N13" s="63">
        <f t="shared" si="3"/>
        <v>12</v>
      </c>
      <c r="O13" s="63">
        <f t="shared" si="3"/>
        <v>18</v>
      </c>
      <c r="P13" s="63">
        <f t="shared" si="3"/>
        <v>24</v>
      </c>
      <c r="Q13" s="63">
        <f t="shared" si="3"/>
        <v>30</v>
      </c>
      <c r="R13" s="63">
        <f t="shared" si="3"/>
        <v>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workbookViewId="0">
      <selection activeCell="K8" sqref="K8"/>
    </sheetView>
  </sheetViews>
  <sheetFormatPr defaultRowHeight="15"/>
  <cols>
    <col min="1" max="1" width="15.5703125" bestFit="1" customWidth="1"/>
    <col min="5" max="5" width="13" bestFit="1" customWidth="1"/>
    <col min="8" max="8" width="15.7109375" bestFit="1" customWidth="1"/>
    <col min="11" max="11" width="26.28515625" bestFit="1" customWidth="1"/>
    <col min="16380" max="16380" width="20.28515625" bestFit="1" customWidth="1"/>
    <col min="16382" max="16383" width="19.28515625" bestFit="1" customWidth="1"/>
    <col min="16384" max="16384" width="17.140625" bestFit="1" customWidth="1"/>
  </cols>
  <sheetData>
    <row r="1" spans="1:11 16382:16384" ht="18.75">
      <c r="A1" s="35" t="s">
        <v>55</v>
      </c>
      <c r="XFD1" s="35" t="s">
        <v>56</v>
      </c>
    </row>
    <row r="2" spans="1:11 16382:16384">
      <c r="B2" t="s">
        <v>57</v>
      </c>
    </row>
    <row r="3" spans="1:11 16382:16384">
      <c r="E3" s="36" t="s">
        <v>58</v>
      </c>
      <c r="H3" s="36" t="s">
        <v>59</v>
      </c>
      <c r="K3" s="36" t="s">
        <v>60</v>
      </c>
    </row>
    <row r="4" spans="1:11 16382:16384">
      <c r="B4" t="s">
        <v>61</v>
      </c>
      <c r="E4">
        <v>1</v>
      </c>
      <c r="H4">
        <v>1</v>
      </c>
      <c r="K4">
        <v>1</v>
      </c>
      <c r="XFB4" t="s">
        <v>62</v>
      </c>
    </row>
    <row r="5" spans="1:11 16382:16384">
      <c r="E5">
        <v>2</v>
      </c>
      <c r="H5">
        <v>2</v>
      </c>
      <c r="K5">
        <v>2</v>
      </c>
    </row>
    <row r="6" spans="1:11 16382:16384">
      <c r="E6">
        <v>3</v>
      </c>
      <c r="H6">
        <v>3</v>
      </c>
      <c r="K6">
        <v>3</v>
      </c>
    </row>
    <row r="7" spans="1:11 16382:16384">
      <c r="E7">
        <v>4</v>
      </c>
      <c r="H7">
        <v>4</v>
      </c>
      <c r="K7">
        <v>4</v>
      </c>
      <c r="XFC7" t="s">
        <v>61</v>
      </c>
    </row>
    <row r="8" spans="1:11 16382:16384">
      <c r="E8">
        <v>5</v>
      </c>
      <c r="H8">
        <v>5</v>
      </c>
      <c r="K8">
        <v>5</v>
      </c>
    </row>
    <row r="9" spans="1:11 16382:16384">
      <c r="E9">
        <v>6</v>
      </c>
      <c r="H9">
        <v>6</v>
      </c>
      <c r="K9">
        <v>6</v>
      </c>
    </row>
    <row r="10" spans="1:11 16382:16384">
      <c r="E10">
        <v>7</v>
      </c>
      <c r="H10">
        <v>7</v>
      </c>
      <c r="K10">
        <v>7</v>
      </c>
    </row>
    <row r="11" spans="1:11 16382:16384">
      <c r="E11">
        <v>8</v>
      </c>
      <c r="H11">
        <v>8</v>
      </c>
      <c r="K11">
        <v>8</v>
      </c>
    </row>
    <row r="12" spans="1:11 16382:16384">
      <c r="E12">
        <v>9</v>
      </c>
      <c r="H12">
        <v>9</v>
      </c>
      <c r="K12">
        <v>9</v>
      </c>
    </row>
    <row r="1048570" spans="1:3 16380:16384">
      <c r="B1048570" t="s">
        <v>63</v>
      </c>
      <c r="XFB1048570" t="s">
        <v>63</v>
      </c>
    </row>
    <row r="1048575" spans="1:3 16380:16384">
      <c r="C1048575" t="s">
        <v>57</v>
      </c>
      <c r="XEZ1048575" t="s">
        <v>62</v>
      </c>
    </row>
    <row r="1048576" spans="1:3 16380:16384" ht="18.75">
      <c r="A1048576" s="35" t="s">
        <v>64</v>
      </c>
      <c r="XFD1048576" s="35" t="s">
        <v>65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8"/>
  <sheetViews>
    <sheetView topLeftCell="C4" workbookViewId="0">
      <selection activeCell="Q18" sqref="Q18"/>
    </sheetView>
  </sheetViews>
  <sheetFormatPr defaultRowHeight="15"/>
  <cols>
    <col min="6" max="6" width="10.140625" bestFit="1" customWidth="1"/>
    <col min="8" max="8" width="10.140625" bestFit="1" customWidth="1"/>
    <col min="10" max="10" width="10.140625" bestFit="1" customWidth="1"/>
    <col min="12" max="12" width="12.42578125" bestFit="1" customWidth="1"/>
    <col min="14" max="14" width="10.140625" bestFit="1" customWidth="1"/>
  </cols>
  <sheetData>
    <row r="3" spans="3:14">
      <c r="C3" s="36" t="s">
        <v>66</v>
      </c>
      <c r="F3" s="36" t="s">
        <v>67</v>
      </c>
      <c r="H3" s="36" t="s">
        <v>68</v>
      </c>
      <c r="J3" s="36" t="s">
        <v>69</v>
      </c>
      <c r="L3" s="36" t="s">
        <v>70</v>
      </c>
      <c r="N3" s="36" t="s">
        <v>71</v>
      </c>
    </row>
    <row r="4" spans="3:14">
      <c r="C4">
        <v>1</v>
      </c>
      <c r="F4" s="34" t="s">
        <v>3</v>
      </c>
      <c r="H4" t="s">
        <v>72</v>
      </c>
      <c r="J4" t="s">
        <v>73</v>
      </c>
      <c r="L4" t="s">
        <v>74</v>
      </c>
      <c r="N4">
        <f>C4*2</f>
        <v>2</v>
      </c>
    </row>
    <row r="5" spans="3:14">
      <c r="C5">
        <v>2</v>
      </c>
      <c r="F5" s="34" t="s">
        <v>4</v>
      </c>
      <c r="H5" t="s">
        <v>75</v>
      </c>
      <c r="J5" t="s">
        <v>76</v>
      </c>
      <c r="L5" t="s">
        <v>77</v>
      </c>
      <c r="N5">
        <f t="shared" ref="N5:N27" si="0">C5*2</f>
        <v>4</v>
      </c>
    </row>
    <row r="6" spans="3:14">
      <c r="C6">
        <v>3</v>
      </c>
      <c r="F6" s="34" t="s">
        <v>5</v>
      </c>
      <c r="H6" t="s">
        <v>78</v>
      </c>
      <c r="J6" t="s">
        <v>79</v>
      </c>
      <c r="L6" t="s">
        <v>80</v>
      </c>
      <c r="N6">
        <f t="shared" si="0"/>
        <v>6</v>
      </c>
    </row>
    <row r="7" spans="3:14">
      <c r="C7">
        <v>4</v>
      </c>
      <c r="F7" s="34" t="s">
        <v>6</v>
      </c>
      <c r="H7" t="s">
        <v>81</v>
      </c>
      <c r="J7" t="s">
        <v>82</v>
      </c>
      <c r="L7" t="s">
        <v>83</v>
      </c>
      <c r="N7">
        <f>C7*2</f>
        <v>8</v>
      </c>
    </row>
    <row r="8" spans="3:14">
      <c r="C8">
        <v>5</v>
      </c>
      <c r="F8" s="34" t="s">
        <v>7</v>
      </c>
      <c r="H8" t="s">
        <v>84</v>
      </c>
      <c r="J8" t="s">
        <v>85</v>
      </c>
      <c r="L8" t="s">
        <v>86</v>
      </c>
      <c r="N8">
        <f t="shared" si="0"/>
        <v>10</v>
      </c>
    </row>
    <row r="9" spans="3:14">
      <c r="C9">
        <v>6</v>
      </c>
      <c r="F9" s="34" t="s">
        <v>8</v>
      </c>
      <c r="H9" t="s">
        <v>87</v>
      </c>
      <c r="J9" t="s">
        <v>88</v>
      </c>
      <c r="L9" t="s">
        <v>89</v>
      </c>
      <c r="N9">
        <f t="shared" si="0"/>
        <v>12</v>
      </c>
    </row>
    <row r="10" spans="3:14">
      <c r="C10">
        <v>7</v>
      </c>
      <c r="F10" s="34" t="s">
        <v>9</v>
      </c>
      <c r="H10" t="s">
        <v>90</v>
      </c>
      <c r="J10" t="s">
        <v>91</v>
      </c>
      <c r="L10" t="s">
        <v>92</v>
      </c>
      <c r="N10">
        <f t="shared" si="0"/>
        <v>14</v>
      </c>
    </row>
    <row r="11" spans="3:14">
      <c r="C11">
        <v>8</v>
      </c>
      <c r="F11" s="34" t="s">
        <v>3</v>
      </c>
      <c r="H11" t="s">
        <v>93</v>
      </c>
      <c r="J11" t="s">
        <v>94</v>
      </c>
      <c r="L11" t="s">
        <v>95</v>
      </c>
      <c r="N11">
        <f t="shared" si="0"/>
        <v>16</v>
      </c>
    </row>
    <row r="12" spans="3:14">
      <c r="C12">
        <v>9</v>
      </c>
      <c r="F12" s="34" t="s">
        <v>4</v>
      </c>
      <c r="H12" t="s">
        <v>96</v>
      </c>
      <c r="J12" t="s">
        <v>97</v>
      </c>
      <c r="L12" t="s">
        <v>98</v>
      </c>
      <c r="N12">
        <f t="shared" si="0"/>
        <v>18</v>
      </c>
    </row>
    <row r="13" spans="3:14">
      <c r="C13">
        <v>10</v>
      </c>
      <c r="F13" s="34" t="s">
        <v>5</v>
      </c>
      <c r="H13" t="s">
        <v>99</v>
      </c>
      <c r="J13" t="s">
        <v>100</v>
      </c>
      <c r="L13" t="s">
        <v>101</v>
      </c>
      <c r="N13">
        <f t="shared" si="0"/>
        <v>20</v>
      </c>
    </row>
    <row r="14" spans="3:14">
      <c r="C14">
        <v>11</v>
      </c>
      <c r="F14" s="34" t="s">
        <v>6</v>
      </c>
      <c r="H14" t="s">
        <v>102</v>
      </c>
      <c r="J14" t="s">
        <v>103</v>
      </c>
      <c r="L14" t="s">
        <v>104</v>
      </c>
      <c r="N14">
        <f t="shared" si="0"/>
        <v>22</v>
      </c>
    </row>
    <row r="15" spans="3:14">
      <c r="C15">
        <v>12</v>
      </c>
      <c r="F15" s="34" t="s">
        <v>7</v>
      </c>
      <c r="H15" t="s">
        <v>105</v>
      </c>
      <c r="J15" t="s">
        <v>106</v>
      </c>
      <c r="L15" t="s">
        <v>107</v>
      </c>
      <c r="N15">
        <f t="shared" si="0"/>
        <v>24</v>
      </c>
    </row>
    <row r="16" spans="3:14">
      <c r="C16">
        <v>13</v>
      </c>
      <c r="F16" s="34" t="s">
        <v>8</v>
      </c>
      <c r="H16" t="s">
        <v>72</v>
      </c>
      <c r="J16" t="s">
        <v>108</v>
      </c>
      <c r="L16" t="s">
        <v>109</v>
      </c>
      <c r="N16">
        <f t="shared" si="0"/>
        <v>26</v>
      </c>
    </row>
    <row r="17" spans="3:14">
      <c r="C17">
        <v>14</v>
      </c>
      <c r="F17" s="34" t="s">
        <v>9</v>
      </c>
      <c r="H17" t="s">
        <v>75</v>
      </c>
      <c r="J17" t="s">
        <v>110</v>
      </c>
      <c r="L17" t="s">
        <v>111</v>
      </c>
      <c r="N17">
        <f t="shared" si="0"/>
        <v>28</v>
      </c>
    </row>
    <row r="18" spans="3:14">
      <c r="C18">
        <v>15</v>
      </c>
      <c r="F18" s="34" t="s">
        <v>3</v>
      </c>
      <c r="H18" t="s">
        <v>78</v>
      </c>
      <c r="J18" t="s">
        <v>112</v>
      </c>
      <c r="L18" t="s">
        <v>113</v>
      </c>
      <c r="N18">
        <f t="shared" si="0"/>
        <v>30</v>
      </c>
    </row>
    <row r="19" spans="3:14">
      <c r="C19">
        <v>16</v>
      </c>
      <c r="F19" s="34" t="s">
        <v>4</v>
      </c>
      <c r="H19" t="s">
        <v>81</v>
      </c>
      <c r="J19" t="s">
        <v>114</v>
      </c>
      <c r="L19" t="s">
        <v>115</v>
      </c>
      <c r="N19">
        <f t="shared" si="0"/>
        <v>32</v>
      </c>
    </row>
    <row r="20" spans="3:14">
      <c r="C20">
        <v>17</v>
      </c>
      <c r="F20" s="34" t="s">
        <v>5</v>
      </c>
      <c r="H20" t="s">
        <v>84</v>
      </c>
      <c r="J20" t="s">
        <v>116</v>
      </c>
      <c r="L20" t="s">
        <v>117</v>
      </c>
      <c r="N20">
        <f t="shared" si="0"/>
        <v>34</v>
      </c>
    </row>
    <row r="21" spans="3:14">
      <c r="C21">
        <v>18</v>
      </c>
      <c r="F21" s="34" t="s">
        <v>6</v>
      </c>
      <c r="H21" t="s">
        <v>242</v>
      </c>
      <c r="J21" t="s">
        <v>118</v>
      </c>
      <c r="L21" t="s">
        <v>119</v>
      </c>
      <c r="N21">
        <f t="shared" si="0"/>
        <v>36</v>
      </c>
    </row>
    <row r="22" spans="3:14">
      <c r="C22">
        <v>19</v>
      </c>
      <c r="F22" s="34" t="s">
        <v>7</v>
      </c>
      <c r="H22" t="s">
        <v>243</v>
      </c>
      <c r="J22" t="s">
        <v>120</v>
      </c>
      <c r="L22" t="s">
        <v>121</v>
      </c>
      <c r="N22">
        <f t="shared" si="0"/>
        <v>38</v>
      </c>
    </row>
    <row r="23" spans="3:14">
      <c r="C23">
        <v>20</v>
      </c>
      <c r="F23" s="34" t="s">
        <v>8</v>
      </c>
      <c r="H23" t="s">
        <v>244</v>
      </c>
      <c r="J23" t="s">
        <v>122</v>
      </c>
      <c r="L23" t="s">
        <v>123</v>
      </c>
      <c r="N23">
        <f t="shared" si="0"/>
        <v>40</v>
      </c>
    </row>
    <row r="24" spans="3:14">
      <c r="C24">
        <v>21</v>
      </c>
      <c r="F24" s="34" t="s">
        <v>9</v>
      </c>
      <c r="H24" t="s">
        <v>245</v>
      </c>
      <c r="J24" t="s">
        <v>249</v>
      </c>
      <c r="L24" t="s">
        <v>254</v>
      </c>
      <c r="N24">
        <f t="shared" si="0"/>
        <v>42</v>
      </c>
    </row>
    <row r="25" spans="3:14">
      <c r="C25">
        <v>22</v>
      </c>
      <c r="F25" s="34" t="s">
        <v>3</v>
      </c>
      <c r="H25" t="s">
        <v>246</v>
      </c>
      <c r="J25" t="s">
        <v>250</v>
      </c>
      <c r="L25" t="s">
        <v>255</v>
      </c>
      <c r="N25">
        <f t="shared" si="0"/>
        <v>44</v>
      </c>
    </row>
    <row r="26" spans="3:14">
      <c r="C26">
        <v>23</v>
      </c>
      <c r="F26" s="34" t="s">
        <v>4</v>
      </c>
      <c r="H26" t="s">
        <v>247</v>
      </c>
      <c r="J26" t="s">
        <v>251</v>
      </c>
      <c r="L26" t="s">
        <v>256</v>
      </c>
      <c r="N26">
        <f t="shared" si="0"/>
        <v>46</v>
      </c>
    </row>
    <row r="27" spans="3:14">
      <c r="C27">
        <v>24</v>
      </c>
      <c r="F27" s="34" t="s">
        <v>5</v>
      </c>
      <c r="H27" t="s">
        <v>248</v>
      </c>
      <c r="J27" t="s">
        <v>252</v>
      </c>
      <c r="L27" t="s">
        <v>257</v>
      </c>
      <c r="N27">
        <f t="shared" si="0"/>
        <v>48</v>
      </c>
    </row>
    <row r="28" spans="3:14">
      <c r="J28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>
      <selection activeCell="G10" sqref="G10"/>
    </sheetView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6"/>
  <sheetViews>
    <sheetView tabSelected="1" topLeftCell="A13" workbookViewId="0">
      <selection activeCell="I22" sqref="I22"/>
    </sheetView>
  </sheetViews>
  <sheetFormatPr defaultRowHeight="15"/>
  <cols>
    <col min="2" max="2" width="16.7109375" bestFit="1" customWidth="1"/>
    <col min="3" max="4" width="12" bestFit="1" customWidth="1"/>
    <col min="5" max="5" width="15" bestFit="1" customWidth="1"/>
    <col min="6" max="6" width="13" bestFit="1" customWidth="1"/>
    <col min="7" max="7" width="20.85546875" bestFit="1" customWidth="1"/>
    <col min="11" max="11" width="14.42578125" customWidth="1"/>
    <col min="12" max="12" width="13.5703125" customWidth="1"/>
    <col min="13" max="13" width="15" bestFit="1" customWidth="1"/>
    <col min="14" max="14" width="13" bestFit="1" customWidth="1"/>
    <col min="15" max="15" width="16.85546875" bestFit="1" customWidth="1"/>
  </cols>
  <sheetData>
    <row r="2" spans="2:15" ht="15.75">
      <c r="B2" s="38" t="s">
        <v>124</v>
      </c>
      <c r="C2" s="38" t="s">
        <v>125</v>
      </c>
      <c r="D2" s="38" t="s">
        <v>126</v>
      </c>
      <c r="E2" s="38" t="s">
        <v>127</v>
      </c>
      <c r="F2" s="38" t="s">
        <v>128</v>
      </c>
      <c r="G2" s="38" t="s">
        <v>129</v>
      </c>
      <c r="J2">
        <v>1</v>
      </c>
      <c r="K2" t="s">
        <v>130</v>
      </c>
    </row>
    <row r="3" spans="2:15" ht="15.75">
      <c r="B3" s="41" t="s">
        <v>177</v>
      </c>
      <c r="C3" s="42">
        <v>41987</v>
      </c>
      <c r="D3" s="42">
        <v>41994</v>
      </c>
      <c r="E3" s="41" t="s">
        <v>132</v>
      </c>
      <c r="F3" s="41" t="s">
        <v>178</v>
      </c>
      <c r="G3" s="41" t="s">
        <v>179</v>
      </c>
      <c r="J3">
        <v>2</v>
      </c>
      <c r="K3" t="s">
        <v>135</v>
      </c>
    </row>
    <row r="4" spans="2:15" ht="15.75">
      <c r="B4" s="41" t="s">
        <v>152</v>
      </c>
      <c r="C4" s="42">
        <v>43030</v>
      </c>
      <c r="D4" s="42">
        <v>43032</v>
      </c>
      <c r="E4" s="41" t="s">
        <v>137</v>
      </c>
      <c r="F4" s="41" t="s">
        <v>153</v>
      </c>
      <c r="G4" s="41" t="s">
        <v>154</v>
      </c>
      <c r="J4">
        <v>3</v>
      </c>
      <c r="K4" t="s">
        <v>140</v>
      </c>
    </row>
    <row r="5" spans="2:15" ht="15.75">
      <c r="B5" s="39" t="s">
        <v>223</v>
      </c>
      <c r="C5" s="40">
        <v>43013</v>
      </c>
      <c r="D5" s="40">
        <v>43017</v>
      </c>
      <c r="E5" s="39" t="s">
        <v>132</v>
      </c>
      <c r="F5" s="39" t="s">
        <v>224</v>
      </c>
      <c r="G5" s="39" t="s">
        <v>225</v>
      </c>
      <c r="J5">
        <v>4</v>
      </c>
      <c r="K5" t="s">
        <v>144</v>
      </c>
    </row>
    <row r="6" spans="2:15" ht="15.75">
      <c r="B6" s="39" t="s">
        <v>131</v>
      </c>
      <c r="C6" s="40">
        <v>42645</v>
      </c>
      <c r="D6" s="40">
        <v>42652</v>
      </c>
      <c r="E6" s="39" t="s">
        <v>132</v>
      </c>
      <c r="F6" s="39" t="s">
        <v>133</v>
      </c>
      <c r="G6" s="39" t="s">
        <v>134</v>
      </c>
      <c r="J6">
        <v>5</v>
      </c>
      <c r="K6" t="s">
        <v>148</v>
      </c>
    </row>
    <row r="7" spans="2:15" ht="15.75">
      <c r="B7" s="39" t="s">
        <v>193</v>
      </c>
      <c r="C7" s="40">
        <v>42903</v>
      </c>
      <c r="D7" s="40">
        <v>42907</v>
      </c>
      <c r="E7" s="39" t="s">
        <v>132</v>
      </c>
      <c r="F7" s="39" t="s">
        <v>194</v>
      </c>
      <c r="G7" s="39" t="s">
        <v>195</v>
      </c>
    </row>
    <row r="8" spans="2:15" ht="15.75">
      <c r="B8" s="39" t="s">
        <v>187</v>
      </c>
      <c r="C8" s="40">
        <v>42122</v>
      </c>
      <c r="D8" s="40">
        <v>42125</v>
      </c>
      <c r="E8" s="39" t="s">
        <v>137</v>
      </c>
      <c r="F8" s="39" t="s">
        <v>188</v>
      </c>
      <c r="G8" s="39" t="s">
        <v>189</v>
      </c>
      <c r="J8" s="38" t="s">
        <v>124</v>
      </c>
      <c r="K8" s="38" t="s">
        <v>125</v>
      </c>
      <c r="L8" s="38" t="s">
        <v>126</v>
      </c>
      <c r="M8" s="38" t="s">
        <v>127</v>
      </c>
      <c r="N8" s="38" t="s">
        <v>128</v>
      </c>
      <c r="O8" s="38" t="s">
        <v>129</v>
      </c>
    </row>
    <row r="9" spans="2:15" ht="15.75">
      <c r="B9" s="41" t="s">
        <v>158</v>
      </c>
      <c r="C9" s="42">
        <v>42402</v>
      </c>
      <c r="D9" s="42">
        <v>42404</v>
      </c>
      <c r="E9" s="41" t="s">
        <v>159</v>
      </c>
      <c r="F9" s="41" t="s">
        <v>160</v>
      </c>
      <c r="G9" s="41" t="s">
        <v>161</v>
      </c>
      <c r="J9" t="s">
        <v>131</v>
      </c>
      <c r="K9" s="42">
        <v>42645</v>
      </c>
      <c r="L9" s="42">
        <v>42652</v>
      </c>
      <c r="M9" t="s">
        <v>132</v>
      </c>
      <c r="N9" t="s">
        <v>133</v>
      </c>
      <c r="O9" s="43" t="s">
        <v>134</v>
      </c>
    </row>
    <row r="10" spans="2:15" ht="15.75">
      <c r="B10" s="39" t="s">
        <v>149</v>
      </c>
      <c r="C10" s="40">
        <v>41905</v>
      </c>
      <c r="D10" s="40">
        <v>41910</v>
      </c>
      <c r="E10" s="39" t="s">
        <v>132</v>
      </c>
      <c r="F10" s="39" t="s">
        <v>150</v>
      </c>
      <c r="G10" s="39" t="s">
        <v>151</v>
      </c>
      <c r="J10" t="s">
        <v>145</v>
      </c>
      <c r="K10" s="42">
        <v>42721</v>
      </c>
      <c r="L10" s="42">
        <v>42725</v>
      </c>
      <c r="M10" t="s">
        <v>132</v>
      </c>
      <c r="N10" t="s">
        <v>146</v>
      </c>
      <c r="O10" s="43" t="s">
        <v>147</v>
      </c>
    </row>
    <row r="11" spans="2:15" ht="15.75">
      <c r="B11" s="41" t="s">
        <v>136</v>
      </c>
      <c r="C11" s="42">
        <v>42817</v>
      </c>
      <c r="D11" s="42">
        <v>42819</v>
      </c>
      <c r="E11" s="41" t="s">
        <v>137</v>
      </c>
      <c r="F11" s="41" t="s">
        <v>138</v>
      </c>
      <c r="G11" s="41" t="s">
        <v>139</v>
      </c>
      <c r="J11" t="s">
        <v>136</v>
      </c>
      <c r="K11" s="42">
        <v>42817</v>
      </c>
      <c r="L11" s="42">
        <v>42819</v>
      </c>
      <c r="M11" t="s">
        <v>137</v>
      </c>
      <c r="N11" t="s">
        <v>138</v>
      </c>
      <c r="O11" s="45" t="s">
        <v>139</v>
      </c>
    </row>
    <row r="12" spans="2:15" ht="15.75">
      <c r="B12" s="39" t="s">
        <v>205</v>
      </c>
      <c r="C12" s="40">
        <v>42968</v>
      </c>
      <c r="D12" s="40">
        <v>42975</v>
      </c>
      <c r="E12" s="39" t="s">
        <v>132</v>
      </c>
      <c r="F12" s="39" t="s">
        <v>206</v>
      </c>
      <c r="G12" s="39" t="s">
        <v>207</v>
      </c>
      <c r="J12" t="s">
        <v>141</v>
      </c>
      <c r="K12" s="42">
        <v>43056</v>
      </c>
      <c r="L12" s="42">
        <v>43061</v>
      </c>
      <c r="M12" t="s">
        <v>132</v>
      </c>
      <c r="N12" t="s">
        <v>142</v>
      </c>
      <c r="O12" s="44" t="s">
        <v>143</v>
      </c>
    </row>
    <row r="13" spans="2:15" ht="15.75">
      <c r="B13" s="41" t="s">
        <v>184</v>
      </c>
      <c r="C13" s="42">
        <v>41947</v>
      </c>
      <c r="D13" s="42">
        <v>41952</v>
      </c>
      <c r="E13" s="41" t="s">
        <v>132</v>
      </c>
      <c r="F13" s="41" t="s">
        <v>185</v>
      </c>
      <c r="G13" s="41" t="s">
        <v>186</v>
      </c>
      <c r="J13" t="s">
        <v>149</v>
      </c>
      <c r="K13" s="42">
        <v>41905</v>
      </c>
      <c r="L13" s="42">
        <v>41910</v>
      </c>
      <c r="M13" t="s">
        <v>132</v>
      </c>
      <c r="N13" t="s">
        <v>150</v>
      </c>
      <c r="O13" s="45" t="s">
        <v>151</v>
      </c>
    </row>
    <row r="14" spans="2:15" ht="15.75">
      <c r="B14" s="41" t="s">
        <v>202</v>
      </c>
      <c r="C14" s="42">
        <v>42700</v>
      </c>
      <c r="D14" s="42">
        <v>42703</v>
      </c>
      <c r="E14" s="41" t="s">
        <v>137</v>
      </c>
      <c r="F14" s="41" t="s">
        <v>203</v>
      </c>
      <c r="G14" s="41" t="s">
        <v>204</v>
      </c>
      <c r="J14" t="s">
        <v>152</v>
      </c>
      <c r="K14" s="42">
        <v>43030</v>
      </c>
      <c r="L14" s="42">
        <v>43032</v>
      </c>
      <c r="M14" t="s">
        <v>137</v>
      </c>
      <c r="N14" t="s">
        <v>153</v>
      </c>
      <c r="O14" s="44" t="s">
        <v>154</v>
      </c>
    </row>
    <row r="15" spans="2:15" ht="15.75">
      <c r="B15" s="39" t="s">
        <v>180</v>
      </c>
      <c r="C15" s="40">
        <v>42316</v>
      </c>
      <c r="D15" s="40">
        <v>42316</v>
      </c>
      <c r="E15" s="39" t="s">
        <v>181</v>
      </c>
      <c r="F15" s="39" t="s">
        <v>182</v>
      </c>
      <c r="G15" s="39" t="s">
        <v>183</v>
      </c>
    </row>
    <row r="16" spans="2:15" ht="15.75">
      <c r="B16" s="39" t="s">
        <v>211</v>
      </c>
      <c r="C16" s="40">
        <v>42240</v>
      </c>
      <c r="D16" s="40">
        <v>42244</v>
      </c>
      <c r="E16" s="39" t="s">
        <v>132</v>
      </c>
      <c r="F16" s="39" t="s">
        <v>212</v>
      </c>
      <c r="G16" s="39" t="s">
        <v>213</v>
      </c>
    </row>
    <row r="17" spans="2:15" ht="15.75">
      <c r="B17" s="39" t="s">
        <v>168</v>
      </c>
      <c r="C17" s="40">
        <v>42430</v>
      </c>
      <c r="D17" s="40">
        <v>42434</v>
      </c>
      <c r="E17" s="39" t="s">
        <v>132</v>
      </c>
      <c r="F17" s="39" t="s">
        <v>169</v>
      </c>
      <c r="G17" s="39" t="s">
        <v>170</v>
      </c>
    </row>
    <row r="18" spans="2:15" ht="15.75">
      <c r="B18" s="41" t="s">
        <v>208</v>
      </c>
      <c r="C18" s="42">
        <v>42825</v>
      </c>
      <c r="D18" s="42">
        <v>42827</v>
      </c>
      <c r="E18" s="41" t="s">
        <v>159</v>
      </c>
      <c r="F18" s="41" t="s">
        <v>209</v>
      </c>
      <c r="G18" s="41" t="s">
        <v>210</v>
      </c>
    </row>
    <row r="19" spans="2:15" ht="15.75">
      <c r="B19" s="41" t="s">
        <v>190</v>
      </c>
      <c r="C19" s="42">
        <v>43021</v>
      </c>
      <c r="D19" s="42">
        <v>43028</v>
      </c>
      <c r="E19" s="41" t="s">
        <v>132</v>
      </c>
      <c r="F19" s="41" t="s">
        <v>191</v>
      </c>
      <c r="G19" s="41" t="s">
        <v>192</v>
      </c>
      <c r="J19" s="38" t="s">
        <v>124</v>
      </c>
      <c r="K19" s="38" t="s">
        <v>125</v>
      </c>
      <c r="L19" s="38" t="s">
        <v>126</v>
      </c>
      <c r="M19" s="38" t="s">
        <v>127</v>
      </c>
      <c r="N19" s="38" t="s">
        <v>128</v>
      </c>
      <c r="O19" s="38" t="s">
        <v>129</v>
      </c>
    </row>
    <row r="20" spans="2:15" ht="15.75">
      <c r="B20" s="39" t="s">
        <v>141</v>
      </c>
      <c r="C20" s="40">
        <v>43056</v>
      </c>
      <c r="D20" s="40">
        <v>43061</v>
      </c>
      <c r="E20" s="39" t="s">
        <v>132</v>
      </c>
      <c r="F20" s="39" t="s">
        <v>142</v>
      </c>
      <c r="G20" s="39" t="s">
        <v>143</v>
      </c>
      <c r="J20" s="41" t="s">
        <v>177</v>
      </c>
      <c r="K20" s="42">
        <v>41987</v>
      </c>
      <c r="L20" s="42">
        <v>41994</v>
      </c>
      <c r="M20" s="41" t="s">
        <v>132</v>
      </c>
      <c r="N20" s="41" t="s">
        <v>178</v>
      </c>
      <c r="O20" s="41" t="s">
        <v>179</v>
      </c>
    </row>
    <row r="21" spans="2:15" ht="15.75">
      <c r="B21" s="39" t="s">
        <v>174</v>
      </c>
      <c r="C21" s="40">
        <v>42362</v>
      </c>
      <c r="D21" s="40">
        <v>42368</v>
      </c>
      <c r="E21" s="39" t="s">
        <v>132</v>
      </c>
      <c r="F21" s="39" t="s">
        <v>175</v>
      </c>
      <c r="G21" s="39" t="s">
        <v>176</v>
      </c>
      <c r="J21" s="41" t="s">
        <v>152</v>
      </c>
      <c r="K21" s="42">
        <v>43030</v>
      </c>
      <c r="L21" s="42">
        <v>43032</v>
      </c>
      <c r="M21" s="41" t="s">
        <v>137</v>
      </c>
      <c r="N21" s="41" t="s">
        <v>153</v>
      </c>
      <c r="O21" s="41" t="s">
        <v>154</v>
      </c>
    </row>
    <row r="22" spans="2:15" ht="15.75">
      <c r="B22" s="39" t="s">
        <v>199</v>
      </c>
      <c r="C22" s="40">
        <v>42082</v>
      </c>
      <c r="D22" s="40">
        <v>42083</v>
      </c>
      <c r="E22" s="39" t="s">
        <v>137</v>
      </c>
      <c r="F22" s="39" t="s">
        <v>200</v>
      </c>
      <c r="G22" s="39" t="s">
        <v>201</v>
      </c>
      <c r="J22" s="39" t="s">
        <v>223</v>
      </c>
      <c r="K22" s="40">
        <v>43013</v>
      </c>
      <c r="L22" s="40">
        <v>43017</v>
      </c>
      <c r="M22" s="39" t="s">
        <v>132</v>
      </c>
      <c r="N22" s="39" t="s">
        <v>224</v>
      </c>
      <c r="O22" s="39" t="s">
        <v>225</v>
      </c>
    </row>
    <row r="23" spans="2:15" ht="15.75">
      <c r="B23" s="41" t="s">
        <v>196</v>
      </c>
      <c r="C23" s="42">
        <v>42664</v>
      </c>
      <c r="D23" s="42">
        <v>42669</v>
      </c>
      <c r="E23" s="41" t="s">
        <v>159</v>
      </c>
      <c r="F23" s="41" t="s">
        <v>197</v>
      </c>
      <c r="G23" s="41" t="s">
        <v>198</v>
      </c>
      <c r="J23" s="39" t="s">
        <v>131</v>
      </c>
      <c r="K23" s="40">
        <v>42645</v>
      </c>
      <c r="L23" s="40">
        <v>42652</v>
      </c>
      <c r="M23" s="39" t="s">
        <v>132</v>
      </c>
      <c r="N23" s="39" t="s">
        <v>133</v>
      </c>
      <c r="O23" s="39" t="s">
        <v>134</v>
      </c>
    </row>
    <row r="24" spans="2:15" ht="15.75">
      <c r="B24" s="41" t="s">
        <v>220</v>
      </c>
      <c r="C24" s="42">
        <v>41896</v>
      </c>
      <c r="D24" s="42">
        <v>41896</v>
      </c>
      <c r="E24" s="41" t="s">
        <v>181</v>
      </c>
      <c r="F24" s="41" t="s">
        <v>221</v>
      </c>
      <c r="G24" s="41" t="s">
        <v>222</v>
      </c>
      <c r="J24" s="39" t="s">
        <v>193</v>
      </c>
      <c r="K24" s="40">
        <v>42903</v>
      </c>
      <c r="L24" s="40">
        <v>42907</v>
      </c>
      <c r="M24" s="39" t="s">
        <v>132</v>
      </c>
      <c r="N24" s="39" t="s">
        <v>194</v>
      </c>
      <c r="O24" s="39" t="s">
        <v>195</v>
      </c>
    </row>
    <row r="25" spans="2:15" ht="15.75">
      <c r="B25" s="39" t="s">
        <v>162</v>
      </c>
      <c r="C25" s="40">
        <v>42647</v>
      </c>
      <c r="D25" s="40">
        <v>42651</v>
      </c>
      <c r="E25" s="39" t="s">
        <v>132</v>
      </c>
      <c r="F25" s="39" t="s">
        <v>163</v>
      </c>
      <c r="G25" s="39" t="s">
        <v>164</v>
      </c>
      <c r="J25" s="39" t="s">
        <v>187</v>
      </c>
      <c r="K25" s="40">
        <v>42122</v>
      </c>
      <c r="L25" s="40">
        <v>42125</v>
      </c>
      <c r="M25" s="39" t="s">
        <v>137</v>
      </c>
      <c r="N25" s="39" t="s">
        <v>188</v>
      </c>
      <c r="O25" s="39" t="s">
        <v>189</v>
      </c>
    </row>
    <row r="26" spans="2:15" ht="15.75">
      <c r="B26" s="39" t="s">
        <v>155</v>
      </c>
      <c r="C26" s="40">
        <v>42079</v>
      </c>
      <c r="D26" s="40">
        <v>42085</v>
      </c>
      <c r="E26" s="39" t="s">
        <v>132</v>
      </c>
      <c r="F26" s="39" t="s">
        <v>156</v>
      </c>
      <c r="G26" s="39" t="s">
        <v>157</v>
      </c>
      <c r="J26" s="41" t="s">
        <v>158</v>
      </c>
      <c r="K26" s="42">
        <v>42402</v>
      </c>
      <c r="L26" s="42">
        <v>42404</v>
      </c>
      <c r="M26" s="41" t="s">
        <v>159</v>
      </c>
      <c r="N26" s="41" t="s">
        <v>160</v>
      </c>
      <c r="O26" s="41" t="s">
        <v>161</v>
      </c>
    </row>
    <row r="27" spans="2:15" ht="15.75">
      <c r="B27" s="41" t="s">
        <v>171</v>
      </c>
      <c r="C27" s="42">
        <v>42476</v>
      </c>
      <c r="D27" s="42">
        <v>42480</v>
      </c>
      <c r="E27" s="41" t="s">
        <v>132</v>
      </c>
      <c r="F27" s="41" t="s">
        <v>172</v>
      </c>
      <c r="G27" s="41" t="s">
        <v>173</v>
      </c>
      <c r="J27" s="39" t="s">
        <v>149</v>
      </c>
      <c r="K27" s="40">
        <v>41905</v>
      </c>
      <c r="L27" s="40">
        <v>41910</v>
      </c>
      <c r="M27" s="39" t="s">
        <v>132</v>
      </c>
      <c r="N27" s="39" t="s">
        <v>150</v>
      </c>
      <c r="O27" s="39" t="s">
        <v>151</v>
      </c>
    </row>
    <row r="28" spans="2:15" ht="15.75">
      <c r="B28" s="41" t="s">
        <v>165</v>
      </c>
      <c r="C28" s="42">
        <v>42751</v>
      </c>
      <c r="D28" s="42">
        <v>42753</v>
      </c>
      <c r="E28" s="41" t="s">
        <v>159</v>
      </c>
      <c r="F28" s="41" t="s">
        <v>166</v>
      </c>
      <c r="G28" s="41" t="s">
        <v>167</v>
      </c>
      <c r="J28" s="41" t="s">
        <v>136</v>
      </c>
      <c r="K28" s="42">
        <v>42817</v>
      </c>
      <c r="L28" s="42">
        <v>42819</v>
      </c>
      <c r="M28" s="41" t="s">
        <v>137</v>
      </c>
      <c r="N28" s="41" t="s">
        <v>138</v>
      </c>
      <c r="O28" s="41" t="s">
        <v>139</v>
      </c>
    </row>
    <row r="29" spans="2:15" ht="15.75">
      <c r="B29" s="39" t="s">
        <v>217</v>
      </c>
      <c r="C29" s="40">
        <v>42757</v>
      </c>
      <c r="D29" s="40">
        <v>42762</v>
      </c>
      <c r="E29" s="39" t="s">
        <v>132</v>
      </c>
      <c r="F29" s="39" t="s">
        <v>218</v>
      </c>
      <c r="G29" s="39" t="s">
        <v>219</v>
      </c>
      <c r="J29" s="39" t="s">
        <v>205</v>
      </c>
      <c r="K29" s="40">
        <v>42968</v>
      </c>
      <c r="L29" s="40">
        <v>42975</v>
      </c>
      <c r="M29" s="39" t="s">
        <v>132</v>
      </c>
      <c r="N29" s="39" t="s">
        <v>206</v>
      </c>
      <c r="O29" s="39" t="s">
        <v>207</v>
      </c>
    </row>
    <row r="30" spans="2:15" ht="15.75">
      <c r="B30" s="41" t="s">
        <v>145</v>
      </c>
      <c r="C30" s="42">
        <v>42721</v>
      </c>
      <c r="D30" s="42">
        <v>42725</v>
      </c>
      <c r="E30" s="41" t="s">
        <v>132</v>
      </c>
      <c r="F30" s="41" t="s">
        <v>146</v>
      </c>
      <c r="G30" s="41" t="s">
        <v>147</v>
      </c>
      <c r="J30" s="41" t="s">
        <v>184</v>
      </c>
      <c r="K30" s="42">
        <v>41947</v>
      </c>
      <c r="L30" s="42">
        <v>41952</v>
      </c>
      <c r="M30" s="41" t="s">
        <v>132</v>
      </c>
      <c r="N30" s="41" t="s">
        <v>185</v>
      </c>
      <c r="O30" s="41" t="s">
        <v>186</v>
      </c>
    </row>
    <row r="31" spans="2:15" ht="15.75">
      <c r="B31" s="41" t="s">
        <v>214</v>
      </c>
      <c r="C31" s="42">
        <v>42614</v>
      </c>
      <c r="D31" s="42">
        <v>42616</v>
      </c>
      <c r="E31" s="41" t="s">
        <v>137</v>
      </c>
      <c r="F31" s="41" t="s">
        <v>215</v>
      </c>
      <c r="G31" s="41" t="s">
        <v>216</v>
      </c>
      <c r="J31" s="41" t="s">
        <v>202</v>
      </c>
      <c r="K31" s="42">
        <v>42700</v>
      </c>
      <c r="L31" s="42">
        <v>42703</v>
      </c>
      <c r="M31" s="41" t="s">
        <v>137</v>
      </c>
      <c r="N31" s="41" t="s">
        <v>203</v>
      </c>
      <c r="O31" s="41" t="s">
        <v>204</v>
      </c>
    </row>
    <row r="32" spans="2:15" ht="15.75">
      <c r="J32" s="39" t="s">
        <v>180</v>
      </c>
      <c r="K32" s="40">
        <v>42316</v>
      </c>
      <c r="L32" s="40">
        <v>42316</v>
      </c>
      <c r="M32" s="39" t="s">
        <v>181</v>
      </c>
      <c r="N32" s="39" t="s">
        <v>182</v>
      </c>
      <c r="O32" s="39" t="s">
        <v>183</v>
      </c>
    </row>
    <row r="33" spans="10:15" ht="15.75">
      <c r="J33" s="39" t="s">
        <v>211</v>
      </c>
      <c r="K33" s="40">
        <v>42240</v>
      </c>
      <c r="L33" s="40">
        <v>42244</v>
      </c>
      <c r="M33" s="39" t="s">
        <v>132</v>
      </c>
      <c r="N33" s="39" t="s">
        <v>212</v>
      </c>
      <c r="O33" s="39" t="s">
        <v>213</v>
      </c>
    </row>
    <row r="34" spans="10:15" ht="15.75">
      <c r="J34" s="39" t="s">
        <v>168</v>
      </c>
      <c r="K34" s="40">
        <v>42430</v>
      </c>
      <c r="L34" s="40">
        <v>42434</v>
      </c>
      <c r="M34" s="39" t="s">
        <v>132</v>
      </c>
      <c r="N34" s="39" t="s">
        <v>169</v>
      </c>
      <c r="O34" s="39" t="s">
        <v>170</v>
      </c>
    </row>
    <row r="35" spans="10:15" ht="15.75">
      <c r="J35" s="41" t="s">
        <v>208</v>
      </c>
      <c r="K35" s="42">
        <v>42825</v>
      </c>
      <c r="L35" s="42">
        <v>42827</v>
      </c>
      <c r="M35" s="41" t="s">
        <v>159</v>
      </c>
      <c r="N35" s="41" t="s">
        <v>209</v>
      </c>
      <c r="O35" s="41" t="s">
        <v>210</v>
      </c>
    </row>
    <row r="36" spans="10:15" ht="15.75">
      <c r="J36" s="41" t="s">
        <v>190</v>
      </c>
      <c r="K36" s="42">
        <v>43021</v>
      </c>
      <c r="L36" s="42">
        <v>43028</v>
      </c>
      <c r="M36" s="41" t="s">
        <v>132</v>
      </c>
      <c r="N36" s="41" t="s">
        <v>191</v>
      </c>
      <c r="O36" s="41" t="s">
        <v>192</v>
      </c>
    </row>
  </sheetData>
  <sortState ref="B2:G31">
    <sortCondition ref="C3:C3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G9" sqref="G9"/>
    </sheetView>
  </sheetViews>
  <sheetFormatPr defaultRowHeight="15"/>
  <cols>
    <col min="2" max="2" width="16.7109375" bestFit="1" customWidth="1"/>
    <col min="3" max="3" width="12.140625" customWidth="1"/>
    <col min="4" max="4" width="13.5703125" customWidth="1"/>
    <col min="5" max="5" width="18.42578125" customWidth="1"/>
    <col min="6" max="6" width="19.5703125" customWidth="1"/>
    <col min="7" max="7" width="20.85546875" bestFit="1" customWidth="1"/>
  </cols>
  <sheetData>
    <row r="2" spans="2:7" ht="29.25" customHeight="1">
      <c r="B2" s="38" t="s">
        <v>124</v>
      </c>
      <c r="C2" s="38" t="s">
        <v>125</v>
      </c>
      <c r="D2" s="38" t="s">
        <v>126</v>
      </c>
      <c r="E2" s="38" t="s">
        <v>127</v>
      </c>
      <c r="F2" s="38" t="s">
        <v>128</v>
      </c>
      <c r="G2" s="38" t="s">
        <v>129</v>
      </c>
    </row>
    <row r="3" spans="2:7" ht="15.75">
      <c r="B3" s="41" t="s">
        <v>136</v>
      </c>
      <c r="C3" s="42">
        <v>42817</v>
      </c>
      <c r="D3" s="42">
        <v>42819</v>
      </c>
      <c r="E3" s="41" t="s">
        <v>137</v>
      </c>
      <c r="F3" s="41" t="s">
        <v>138</v>
      </c>
      <c r="G3" s="41" t="s">
        <v>139</v>
      </c>
    </row>
    <row r="4" spans="2:7" ht="15.75">
      <c r="B4" s="41" t="s">
        <v>152</v>
      </c>
      <c r="C4" s="42">
        <v>43030</v>
      </c>
      <c r="D4" s="42">
        <v>43032</v>
      </c>
      <c r="E4" s="49" t="s">
        <v>137</v>
      </c>
      <c r="F4" s="41" t="s">
        <v>153</v>
      </c>
      <c r="G4" s="41" t="s">
        <v>154</v>
      </c>
    </row>
    <row r="5" spans="2:7" ht="15.75">
      <c r="B5" s="39" t="s">
        <v>187</v>
      </c>
      <c r="C5" s="40">
        <v>42122</v>
      </c>
      <c r="D5" s="40">
        <v>42125</v>
      </c>
      <c r="E5" s="39" t="s">
        <v>137</v>
      </c>
      <c r="F5" s="39" t="s">
        <v>188</v>
      </c>
      <c r="G5" s="39" t="s">
        <v>189</v>
      </c>
    </row>
    <row r="6" spans="2:7" ht="15.75">
      <c r="B6" s="39" t="s">
        <v>199</v>
      </c>
      <c r="C6" s="40">
        <v>42082</v>
      </c>
      <c r="D6" s="40">
        <v>42083</v>
      </c>
      <c r="E6" s="39" t="s">
        <v>137</v>
      </c>
      <c r="F6" s="39" t="s">
        <v>200</v>
      </c>
      <c r="G6" s="39" t="s">
        <v>201</v>
      </c>
    </row>
    <row r="7" spans="2:7" ht="15.75">
      <c r="B7" s="41" t="s">
        <v>202</v>
      </c>
      <c r="C7" s="42">
        <v>42700</v>
      </c>
      <c r="D7" s="42">
        <v>42703</v>
      </c>
      <c r="E7" s="41" t="s">
        <v>137</v>
      </c>
      <c r="F7" s="41" t="s">
        <v>203</v>
      </c>
      <c r="G7" s="41" t="s">
        <v>204</v>
      </c>
    </row>
    <row r="8" spans="2:7" ht="15.75">
      <c r="B8" s="41" t="s">
        <v>214</v>
      </c>
      <c r="C8" s="42">
        <v>42614</v>
      </c>
      <c r="D8" s="42">
        <v>42616</v>
      </c>
      <c r="E8" s="41" t="s">
        <v>137</v>
      </c>
      <c r="F8" s="41" t="s">
        <v>215</v>
      </c>
      <c r="G8" s="41" t="s">
        <v>216</v>
      </c>
    </row>
    <row r="9" spans="2:7" ht="15.75">
      <c r="B9" s="39" t="s">
        <v>180</v>
      </c>
      <c r="C9" s="40">
        <v>42316</v>
      </c>
      <c r="D9" s="40">
        <v>42316</v>
      </c>
      <c r="E9" s="48" t="s">
        <v>181</v>
      </c>
      <c r="F9" s="39" t="s">
        <v>182</v>
      </c>
      <c r="G9" s="39" t="s">
        <v>183</v>
      </c>
    </row>
    <row r="10" spans="2:7" ht="15.75">
      <c r="B10" s="41" t="s">
        <v>220</v>
      </c>
      <c r="C10" s="42">
        <v>41896</v>
      </c>
      <c r="D10" s="42">
        <v>41896</v>
      </c>
      <c r="E10" s="41" t="s">
        <v>181</v>
      </c>
      <c r="F10" s="41" t="s">
        <v>221</v>
      </c>
      <c r="G10" s="41" t="s">
        <v>222</v>
      </c>
    </row>
    <row r="11" spans="2:7" ht="15.75">
      <c r="B11" s="41" t="s">
        <v>158</v>
      </c>
      <c r="C11" s="42">
        <v>42402</v>
      </c>
      <c r="D11" s="42">
        <v>42404</v>
      </c>
      <c r="E11" s="49" t="s">
        <v>159</v>
      </c>
      <c r="F11" s="41" t="s">
        <v>160</v>
      </c>
      <c r="G11" s="41" t="s">
        <v>161</v>
      </c>
    </row>
    <row r="12" spans="2:7" ht="15.75">
      <c r="B12" s="41" t="s">
        <v>165</v>
      </c>
      <c r="C12" s="42">
        <v>42751</v>
      </c>
      <c r="D12" s="42">
        <v>42753</v>
      </c>
      <c r="E12" s="41" t="s">
        <v>159</v>
      </c>
      <c r="F12" s="41" t="s">
        <v>166</v>
      </c>
      <c r="G12" s="41" t="s">
        <v>167</v>
      </c>
    </row>
    <row r="13" spans="2:7" ht="15.75">
      <c r="B13" s="41" t="s">
        <v>196</v>
      </c>
      <c r="C13" s="42">
        <v>42664</v>
      </c>
      <c r="D13" s="42">
        <v>42669</v>
      </c>
      <c r="E13" s="41" t="s">
        <v>159</v>
      </c>
      <c r="F13" s="41" t="s">
        <v>197</v>
      </c>
      <c r="G13" s="41" t="s">
        <v>198</v>
      </c>
    </row>
    <row r="14" spans="2:7" ht="15.75">
      <c r="B14" s="41" t="s">
        <v>208</v>
      </c>
      <c r="C14" s="42">
        <v>42825</v>
      </c>
      <c r="D14" s="42">
        <v>42827</v>
      </c>
      <c r="E14" s="41" t="s">
        <v>159</v>
      </c>
      <c r="F14" s="41" t="s">
        <v>209</v>
      </c>
      <c r="G14" s="41" t="s">
        <v>210</v>
      </c>
    </row>
    <row r="15" spans="2:7" ht="15.75">
      <c r="B15" s="39" t="s">
        <v>131</v>
      </c>
      <c r="C15" s="40">
        <v>42645</v>
      </c>
      <c r="D15" s="40">
        <v>42652</v>
      </c>
      <c r="E15" s="39" t="s">
        <v>132</v>
      </c>
      <c r="F15" s="39" t="s">
        <v>133</v>
      </c>
      <c r="G15" s="39" t="s">
        <v>134</v>
      </c>
    </row>
    <row r="16" spans="2:7" ht="15.75">
      <c r="B16" s="39" t="s">
        <v>141</v>
      </c>
      <c r="C16" s="40">
        <v>43056</v>
      </c>
      <c r="D16" s="40">
        <v>43061</v>
      </c>
      <c r="E16" s="48" t="s">
        <v>132</v>
      </c>
      <c r="F16" s="39" t="s">
        <v>142</v>
      </c>
      <c r="G16" s="39" t="s">
        <v>143</v>
      </c>
    </row>
    <row r="17" spans="2:7" ht="15.75">
      <c r="B17" s="41" t="s">
        <v>145</v>
      </c>
      <c r="C17" s="42">
        <v>42721</v>
      </c>
      <c r="D17" s="42">
        <v>42725</v>
      </c>
      <c r="E17" s="41" t="s">
        <v>132</v>
      </c>
      <c r="F17" s="41" t="s">
        <v>146</v>
      </c>
      <c r="G17" s="41" t="s">
        <v>147</v>
      </c>
    </row>
    <row r="18" spans="2:7" ht="15.75">
      <c r="B18" s="39" t="s">
        <v>149</v>
      </c>
      <c r="C18" s="40">
        <v>41905</v>
      </c>
      <c r="D18" s="40">
        <v>41910</v>
      </c>
      <c r="E18" s="39" t="s">
        <v>132</v>
      </c>
      <c r="F18" s="39" t="s">
        <v>150</v>
      </c>
      <c r="G18" s="39" t="s">
        <v>151</v>
      </c>
    </row>
    <row r="19" spans="2:7" ht="15.75">
      <c r="B19" s="39" t="s">
        <v>155</v>
      </c>
      <c r="C19" s="40">
        <v>42079</v>
      </c>
      <c r="D19" s="40">
        <v>42085</v>
      </c>
      <c r="E19" s="39" t="s">
        <v>132</v>
      </c>
      <c r="F19" s="39" t="s">
        <v>156</v>
      </c>
      <c r="G19" s="39" t="s">
        <v>157</v>
      </c>
    </row>
    <row r="20" spans="2:7" ht="15.75">
      <c r="B20" s="39" t="s">
        <v>162</v>
      </c>
      <c r="C20" s="40">
        <v>42647</v>
      </c>
      <c r="D20" s="40">
        <v>42651</v>
      </c>
      <c r="E20" s="39" t="s">
        <v>132</v>
      </c>
      <c r="F20" s="39" t="s">
        <v>163</v>
      </c>
      <c r="G20" s="39" t="s">
        <v>164</v>
      </c>
    </row>
    <row r="21" spans="2:7" ht="15.75">
      <c r="B21" s="39" t="s">
        <v>168</v>
      </c>
      <c r="C21" s="40">
        <v>42430</v>
      </c>
      <c r="D21" s="40">
        <v>42434</v>
      </c>
      <c r="E21" s="39" t="s">
        <v>132</v>
      </c>
      <c r="F21" s="39" t="s">
        <v>169</v>
      </c>
      <c r="G21" s="39" t="s">
        <v>170</v>
      </c>
    </row>
    <row r="22" spans="2:7" ht="15.75">
      <c r="B22" s="41" t="s">
        <v>171</v>
      </c>
      <c r="C22" s="42">
        <v>42476</v>
      </c>
      <c r="D22" s="42">
        <v>42480</v>
      </c>
      <c r="E22" s="41" t="s">
        <v>132</v>
      </c>
      <c r="F22" s="41" t="s">
        <v>172</v>
      </c>
      <c r="G22" s="41" t="s">
        <v>173</v>
      </c>
    </row>
    <row r="23" spans="2:7" ht="15.75">
      <c r="B23" s="39" t="s">
        <v>174</v>
      </c>
      <c r="C23" s="40">
        <v>42362</v>
      </c>
      <c r="D23" s="40">
        <v>42368</v>
      </c>
      <c r="E23" s="39" t="s">
        <v>132</v>
      </c>
      <c r="F23" s="39" t="s">
        <v>175</v>
      </c>
      <c r="G23" s="39" t="s">
        <v>176</v>
      </c>
    </row>
    <row r="24" spans="2:7" ht="15.75">
      <c r="B24" s="41" t="s">
        <v>177</v>
      </c>
      <c r="C24" s="42">
        <v>41987</v>
      </c>
      <c r="D24" s="42">
        <v>41994</v>
      </c>
      <c r="E24" s="41" t="s">
        <v>132</v>
      </c>
      <c r="F24" s="41" t="s">
        <v>178</v>
      </c>
      <c r="G24" s="41" t="s">
        <v>179</v>
      </c>
    </row>
    <row r="25" spans="2:7" ht="15.75">
      <c r="B25" s="41" t="s">
        <v>184</v>
      </c>
      <c r="C25" s="42">
        <v>41947</v>
      </c>
      <c r="D25" s="42">
        <v>41952</v>
      </c>
      <c r="E25" s="49" t="s">
        <v>132</v>
      </c>
      <c r="F25" s="41" t="s">
        <v>185</v>
      </c>
      <c r="G25" s="41" t="s">
        <v>186</v>
      </c>
    </row>
    <row r="26" spans="2:7" ht="15.75">
      <c r="B26" s="41" t="s">
        <v>190</v>
      </c>
      <c r="C26" s="42">
        <v>43021</v>
      </c>
      <c r="D26" s="42">
        <v>43028</v>
      </c>
      <c r="E26" s="41" t="s">
        <v>132</v>
      </c>
      <c r="F26" s="41" t="s">
        <v>191</v>
      </c>
      <c r="G26" s="41" t="s">
        <v>192</v>
      </c>
    </row>
    <row r="27" spans="2:7" ht="15.75">
      <c r="B27" s="39" t="s">
        <v>193</v>
      </c>
      <c r="C27" s="40">
        <v>42903</v>
      </c>
      <c r="D27" s="40">
        <v>42907</v>
      </c>
      <c r="E27" s="39" t="s">
        <v>132</v>
      </c>
      <c r="F27" s="39" t="s">
        <v>194</v>
      </c>
      <c r="G27" s="39" t="s">
        <v>195</v>
      </c>
    </row>
    <row r="28" spans="2:7" ht="15.75">
      <c r="B28" s="39" t="s">
        <v>205</v>
      </c>
      <c r="C28" s="40">
        <v>42968</v>
      </c>
      <c r="D28" s="40">
        <v>42975</v>
      </c>
      <c r="E28" s="39" t="s">
        <v>132</v>
      </c>
      <c r="F28" s="39" t="s">
        <v>206</v>
      </c>
      <c r="G28" s="39" t="s">
        <v>207</v>
      </c>
    </row>
    <row r="29" spans="2:7" ht="15.75">
      <c r="B29" s="39" t="s">
        <v>211</v>
      </c>
      <c r="C29" s="40">
        <v>42240</v>
      </c>
      <c r="D29" s="40">
        <v>42244</v>
      </c>
      <c r="E29" s="39" t="s">
        <v>132</v>
      </c>
      <c r="F29" s="39" t="s">
        <v>212</v>
      </c>
      <c r="G29" s="39" t="s">
        <v>213</v>
      </c>
    </row>
    <row r="30" spans="2:7" ht="15.75">
      <c r="B30" s="39" t="s">
        <v>217</v>
      </c>
      <c r="C30" s="40">
        <v>42757</v>
      </c>
      <c r="D30" s="40">
        <v>42762</v>
      </c>
      <c r="E30" s="39" t="s">
        <v>132</v>
      </c>
      <c r="F30" s="39" t="s">
        <v>218</v>
      </c>
      <c r="G30" s="39" t="s">
        <v>219</v>
      </c>
    </row>
    <row r="31" spans="2:7" ht="15.75">
      <c r="B31" s="39" t="s">
        <v>223</v>
      </c>
      <c r="C31" s="40">
        <v>43013</v>
      </c>
      <c r="D31" s="40">
        <v>43017</v>
      </c>
      <c r="E31" s="48" t="s">
        <v>132</v>
      </c>
      <c r="F31" s="39" t="s">
        <v>224</v>
      </c>
      <c r="G31" s="39" t="s">
        <v>225</v>
      </c>
    </row>
  </sheetData>
  <autoFilter ref="B2:G31">
    <sortState ref="B3:G31">
      <sortCondition ref="E3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M11" sqref="M11"/>
    </sheetView>
  </sheetViews>
  <sheetFormatPr defaultRowHeight="15"/>
  <sheetData>
    <row r="2" spans="2:11">
      <c r="B2" t="s">
        <v>258</v>
      </c>
      <c r="C2" t="s">
        <v>259</v>
      </c>
      <c r="D2">
        <v>24</v>
      </c>
      <c r="E2">
        <v>803115</v>
      </c>
    </row>
    <row r="3" spans="2:11">
      <c r="B3" t="s">
        <v>260</v>
      </c>
      <c r="C3" t="s">
        <v>261</v>
      </c>
      <c r="D3">
        <v>27</v>
      </c>
      <c r="E3">
        <v>621380</v>
      </c>
    </row>
    <row r="4" spans="2:11">
      <c r="B4" t="s">
        <v>262</v>
      </c>
      <c r="C4" t="s">
        <v>263</v>
      </c>
      <c r="D4">
        <v>43</v>
      </c>
      <c r="E4">
        <v>767671</v>
      </c>
      <c r="I4" t="s">
        <v>276</v>
      </c>
      <c r="J4" t="s">
        <v>277</v>
      </c>
      <c r="K4" t="s">
        <v>278</v>
      </c>
    </row>
    <row r="5" spans="2:11">
      <c r="B5" t="s">
        <v>264</v>
      </c>
      <c r="C5" t="s">
        <v>265</v>
      </c>
      <c r="D5">
        <v>25</v>
      </c>
      <c r="E5">
        <v>336974</v>
      </c>
    </row>
    <row r="6" spans="2:11">
      <c r="B6" t="s">
        <v>266</v>
      </c>
      <c r="C6" t="s">
        <v>267</v>
      </c>
      <c r="D6">
        <v>46</v>
      </c>
      <c r="E6">
        <v>976730</v>
      </c>
      <c r="I6" t="s">
        <v>279</v>
      </c>
      <c r="J6" t="s">
        <v>280</v>
      </c>
      <c r="K6" t="s">
        <v>281</v>
      </c>
    </row>
    <row r="7" spans="2:11">
      <c r="B7" t="s">
        <v>268</v>
      </c>
      <c r="C7" t="s">
        <v>269</v>
      </c>
      <c r="D7">
        <v>41</v>
      </c>
      <c r="E7">
        <v>774343</v>
      </c>
    </row>
    <row r="8" spans="2:11">
      <c r="B8" t="s">
        <v>270</v>
      </c>
      <c r="C8" t="s">
        <v>271</v>
      </c>
      <c r="D8">
        <v>46</v>
      </c>
      <c r="E8">
        <v>384995</v>
      </c>
    </row>
    <row r="9" spans="2:11">
      <c r="B9" t="s">
        <v>272</v>
      </c>
      <c r="C9" t="s">
        <v>273</v>
      </c>
      <c r="D9">
        <v>42</v>
      </c>
      <c r="E9">
        <v>503755</v>
      </c>
    </row>
    <row r="10" spans="2:11">
      <c r="B10" t="s">
        <v>274</v>
      </c>
      <c r="C10" t="s">
        <v>275</v>
      </c>
      <c r="D10">
        <v>47</v>
      </c>
      <c r="E10">
        <v>518061</v>
      </c>
      <c r="I10" t="s">
        <v>282</v>
      </c>
      <c r="J10" t="s">
        <v>283</v>
      </c>
    </row>
    <row r="11" spans="2:11">
      <c r="I11" t="s">
        <v>282</v>
      </c>
      <c r="J11" t="s">
        <v>285</v>
      </c>
    </row>
    <row r="12" spans="2:11">
      <c r="I12" t="s">
        <v>284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2"/>
  <sheetViews>
    <sheetView workbookViewId="0">
      <selection activeCell="E1" sqref="E1:E1048576"/>
    </sheetView>
  </sheetViews>
  <sheetFormatPr defaultRowHeight="15"/>
  <cols>
    <col min="2" max="2" width="15" bestFit="1" customWidth="1"/>
    <col min="5" max="5" width="25.140625" customWidth="1"/>
  </cols>
  <sheetData>
    <row r="3" spans="2:5" ht="15.75">
      <c r="B3" s="38" t="s">
        <v>127</v>
      </c>
      <c r="C3" s="38" t="s">
        <v>286</v>
      </c>
      <c r="E3" s="38" t="s">
        <v>127</v>
      </c>
    </row>
    <row r="4" spans="2:5" ht="15.75">
      <c r="B4" s="39" t="s">
        <v>132</v>
      </c>
      <c r="C4">
        <v>1</v>
      </c>
      <c r="E4" s="39" t="s">
        <v>132</v>
      </c>
    </row>
    <row r="5" spans="2:5" ht="15.75">
      <c r="B5" s="41" t="s">
        <v>137</v>
      </c>
      <c r="C5">
        <v>1</v>
      </c>
      <c r="E5" s="41" t="s">
        <v>137</v>
      </c>
    </row>
    <row r="6" spans="2:5" ht="15.75">
      <c r="B6" s="39" t="s">
        <v>132</v>
      </c>
      <c r="C6">
        <v>1</v>
      </c>
      <c r="E6" s="39" t="s">
        <v>132</v>
      </c>
    </row>
    <row r="7" spans="2:5" ht="15.75">
      <c r="B7" s="41" t="s">
        <v>132</v>
      </c>
      <c r="C7">
        <v>1</v>
      </c>
      <c r="E7" s="41" t="s">
        <v>132</v>
      </c>
    </row>
    <row r="8" spans="2:5" ht="15.75">
      <c r="B8" s="39" t="s">
        <v>132</v>
      </c>
      <c r="C8">
        <v>1</v>
      </c>
      <c r="E8" s="39" t="s">
        <v>132</v>
      </c>
    </row>
    <row r="9" spans="2:5" ht="15.75">
      <c r="B9" s="41" t="s">
        <v>137</v>
      </c>
      <c r="C9">
        <v>1</v>
      </c>
      <c r="E9" s="41" t="s">
        <v>137</v>
      </c>
    </row>
    <row r="10" spans="2:5" ht="15.75">
      <c r="B10" s="39" t="s">
        <v>132</v>
      </c>
      <c r="C10">
        <v>1</v>
      </c>
      <c r="E10" s="39" t="s">
        <v>132</v>
      </c>
    </row>
    <row r="11" spans="2:5" ht="15.75">
      <c r="B11" s="41" t="s">
        <v>159</v>
      </c>
      <c r="C11">
        <v>1</v>
      </c>
      <c r="E11" s="41" t="s">
        <v>159</v>
      </c>
    </row>
    <row r="12" spans="2:5" ht="15.75">
      <c r="B12" s="39" t="s">
        <v>132</v>
      </c>
      <c r="C12">
        <v>1</v>
      </c>
      <c r="E12" s="39" t="s">
        <v>132</v>
      </c>
    </row>
    <row r="13" spans="2:5" ht="15.75">
      <c r="B13" s="41" t="s">
        <v>159</v>
      </c>
      <c r="C13">
        <v>1</v>
      </c>
      <c r="E13" s="41" t="s">
        <v>159</v>
      </c>
    </row>
    <row r="14" spans="2:5" ht="15.75">
      <c r="B14" s="39" t="s">
        <v>132</v>
      </c>
      <c r="C14">
        <v>1</v>
      </c>
      <c r="E14" s="39" t="s">
        <v>132</v>
      </c>
    </row>
    <row r="15" spans="2:5" ht="15.75">
      <c r="B15" s="41" t="s">
        <v>132</v>
      </c>
      <c r="C15">
        <v>1</v>
      </c>
      <c r="E15" s="41" t="s">
        <v>132</v>
      </c>
    </row>
    <row r="16" spans="2:5" ht="15.75">
      <c r="B16" s="39" t="s">
        <v>132</v>
      </c>
      <c r="C16">
        <v>2</v>
      </c>
      <c r="E16" s="39" t="s">
        <v>132</v>
      </c>
    </row>
    <row r="17" spans="2:5" ht="15.75">
      <c r="B17" s="41" t="s">
        <v>132</v>
      </c>
      <c r="C17">
        <v>2</v>
      </c>
      <c r="E17" s="41" t="s">
        <v>132</v>
      </c>
    </row>
    <row r="18" spans="2:5" ht="15.75">
      <c r="B18" s="39" t="s">
        <v>181</v>
      </c>
      <c r="C18">
        <v>2</v>
      </c>
      <c r="E18" s="39" t="s">
        <v>181</v>
      </c>
    </row>
    <row r="19" spans="2:5" ht="15.75">
      <c r="B19" s="41" t="s">
        <v>132</v>
      </c>
      <c r="C19">
        <v>2</v>
      </c>
      <c r="E19" s="41" t="s">
        <v>132</v>
      </c>
    </row>
    <row r="20" spans="2:5" ht="15.75">
      <c r="B20" s="39" t="s">
        <v>137</v>
      </c>
      <c r="C20">
        <v>2</v>
      </c>
      <c r="E20" s="39" t="s">
        <v>137</v>
      </c>
    </row>
    <row r="21" spans="2:5" ht="15.75">
      <c r="B21" s="41" t="s">
        <v>132</v>
      </c>
      <c r="C21">
        <v>2</v>
      </c>
      <c r="E21" s="41" t="s">
        <v>132</v>
      </c>
    </row>
    <row r="22" spans="2:5" ht="15.75">
      <c r="B22" s="39" t="s">
        <v>132</v>
      </c>
      <c r="C22">
        <v>2</v>
      </c>
      <c r="E22" s="39" t="s">
        <v>132</v>
      </c>
    </row>
    <row r="23" spans="2:5" ht="15.75">
      <c r="B23" s="41" t="s">
        <v>159</v>
      </c>
      <c r="C23">
        <v>2</v>
      </c>
      <c r="E23" s="41" t="s">
        <v>159</v>
      </c>
    </row>
    <row r="24" spans="2:5" ht="15.75">
      <c r="B24" s="39" t="s">
        <v>137</v>
      </c>
      <c r="C24">
        <v>2</v>
      </c>
      <c r="E24" s="39" t="s">
        <v>137</v>
      </c>
    </row>
    <row r="25" spans="2:5" ht="15.75">
      <c r="B25" s="41" t="s">
        <v>137</v>
      </c>
      <c r="C25">
        <v>2</v>
      </c>
      <c r="E25" s="41" t="s">
        <v>137</v>
      </c>
    </row>
    <row r="26" spans="2:5" ht="15.75">
      <c r="B26" s="39" t="s">
        <v>132</v>
      </c>
      <c r="C26">
        <v>2</v>
      </c>
      <c r="E26" s="39" t="s">
        <v>132</v>
      </c>
    </row>
    <row r="27" spans="2:5" ht="15.75">
      <c r="B27" s="41" t="s">
        <v>159</v>
      </c>
      <c r="C27">
        <v>2</v>
      </c>
      <c r="E27" s="41" t="s">
        <v>159</v>
      </c>
    </row>
    <row r="28" spans="2:5" ht="15.75">
      <c r="B28" s="39" t="s">
        <v>132</v>
      </c>
      <c r="C28">
        <v>3</v>
      </c>
      <c r="E28" s="39" t="s">
        <v>132</v>
      </c>
    </row>
    <row r="29" spans="2:5" ht="15.75">
      <c r="B29" s="41" t="s">
        <v>137</v>
      </c>
      <c r="C29">
        <v>3</v>
      </c>
      <c r="E29" s="41" t="s">
        <v>137</v>
      </c>
    </row>
    <row r="30" spans="2:5" ht="15.75">
      <c r="B30" s="39" t="s">
        <v>132</v>
      </c>
      <c r="C30">
        <v>3</v>
      </c>
      <c r="E30" s="39" t="s">
        <v>132</v>
      </c>
    </row>
    <row r="31" spans="2:5" ht="15.75">
      <c r="B31" s="41" t="s">
        <v>181</v>
      </c>
      <c r="C31">
        <v>3</v>
      </c>
      <c r="E31" s="41" t="s">
        <v>181</v>
      </c>
    </row>
    <row r="32" spans="2:5" ht="15.75">
      <c r="B32" s="39" t="s">
        <v>132</v>
      </c>
      <c r="C32">
        <v>3</v>
      </c>
      <c r="E32" s="39" t="s">
        <v>132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"/>
  <sheetViews>
    <sheetView topLeftCell="D1" workbookViewId="0">
      <selection activeCell="E11" sqref="E11"/>
    </sheetView>
  </sheetViews>
  <sheetFormatPr defaultRowHeight="15"/>
  <cols>
    <col min="3" max="3" width="15.140625" customWidth="1"/>
  </cols>
  <sheetData>
    <row r="3" spans="2:10" ht="15.75" thickBot="1">
      <c r="C3" s="50">
        <v>36713</v>
      </c>
    </row>
    <row r="4" spans="2:10">
      <c r="J4" t="s">
        <v>226</v>
      </c>
    </row>
    <row r="5" spans="2:10">
      <c r="D5" s="61"/>
      <c r="E5" s="61"/>
      <c r="F5" s="61"/>
      <c r="J5" t="s">
        <v>227</v>
      </c>
    </row>
    <row r="6" spans="2:10">
      <c r="D6" s="61"/>
      <c r="E6" s="61"/>
      <c r="F6" s="61"/>
      <c r="J6" t="s">
        <v>228</v>
      </c>
    </row>
    <row r="7" spans="2:10">
      <c r="D7" s="61"/>
      <c r="E7" s="61"/>
      <c r="F7" s="61"/>
      <c r="J7" t="s">
        <v>229</v>
      </c>
    </row>
    <row r="8" spans="2:10">
      <c r="J8" t="s">
        <v>230</v>
      </c>
    </row>
    <row r="10" spans="2:10">
      <c r="B10" t="s">
        <v>287</v>
      </c>
    </row>
  </sheetData>
  <mergeCells count="1">
    <mergeCell ref="D5:F7"/>
  </mergeCells>
  <dataValidations disablePrompts="1" count="2">
    <dataValidation type="date" allowBlank="1" showInputMessage="1" showErrorMessage="1" sqref="C3">
      <formula1>36526</formula1>
      <formula2>44927</formula2>
    </dataValidation>
    <dataValidation type="list" allowBlank="1" showInputMessage="1" showErrorMessage="1" sqref="D5:F7">
      <formula1>$J$4:$J$8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"/>
  <sheetViews>
    <sheetView workbookViewId="0">
      <selection activeCell="E6" sqref="E6"/>
    </sheetView>
  </sheetViews>
  <sheetFormatPr defaultRowHeight="15"/>
  <cols>
    <col min="8" max="8" width="9.85546875" bestFit="1" customWidth="1"/>
  </cols>
  <sheetData>
    <row r="3" spans="2:8">
      <c r="B3" s="46" t="s">
        <v>231</v>
      </c>
      <c r="C3" s="46" t="s">
        <v>232</v>
      </c>
      <c r="D3" s="46" t="s">
        <v>233</v>
      </c>
      <c r="E3" s="46"/>
      <c r="F3" s="46" t="s">
        <v>1</v>
      </c>
      <c r="G3" s="46"/>
      <c r="H3" s="46" t="s">
        <v>2</v>
      </c>
    </row>
    <row r="4" spans="2:8">
      <c r="B4">
        <v>9</v>
      </c>
      <c r="C4">
        <v>2</v>
      </c>
      <c r="D4">
        <v>4</v>
      </c>
      <c r="F4" t="s">
        <v>234</v>
      </c>
      <c r="H4" s="3">
        <v>44395</v>
      </c>
    </row>
    <row r="5" spans="2:8">
      <c r="B5">
        <v>4</v>
      </c>
      <c r="C5">
        <v>5</v>
      </c>
      <c r="D5">
        <v>3</v>
      </c>
      <c r="F5" t="s">
        <v>235</v>
      </c>
      <c r="H5" s="3">
        <v>44396</v>
      </c>
    </row>
    <row r="6" spans="2:8">
      <c r="B6">
        <v>8</v>
      </c>
      <c r="C6">
        <v>2</v>
      </c>
      <c r="D6">
        <v>2</v>
      </c>
      <c r="F6" t="s">
        <v>236</v>
      </c>
      <c r="H6" s="3">
        <v>44397</v>
      </c>
    </row>
    <row r="7" spans="2:8">
      <c r="B7">
        <v>7</v>
      </c>
      <c r="C7">
        <v>10</v>
      </c>
      <c r="D7">
        <v>9</v>
      </c>
      <c r="F7" t="s">
        <v>237</v>
      </c>
      <c r="H7" s="3">
        <v>44398</v>
      </c>
    </row>
    <row r="8" spans="2:8">
      <c r="B8">
        <v>8</v>
      </c>
      <c r="C8">
        <v>6</v>
      </c>
      <c r="D8">
        <v>3</v>
      </c>
      <c r="F8" t="s">
        <v>238</v>
      </c>
      <c r="H8" s="3">
        <v>44399</v>
      </c>
    </row>
    <row r="9" spans="2:8">
      <c r="B9">
        <v>10</v>
      </c>
      <c r="C9">
        <v>4</v>
      </c>
      <c r="D9">
        <v>10</v>
      </c>
      <c r="F9" t="s">
        <v>239</v>
      </c>
      <c r="H9" s="3">
        <v>44400</v>
      </c>
    </row>
    <row r="10" spans="2:8">
      <c r="B10">
        <v>5</v>
      </c>
      <c r="C10">
        <v>10</v>
      </c>
      <c r="D10">
        <v>6</v>
      </c>
      <c r="F10" t="s">
        <v>234</v>
      </c>
      <c r="H10" s="3">
        <v>44401</v>
      </c>
    </row>
    <row r="11" spans="2:8">
      <c r="B11">
        <v>6</v>
      </c>
      <c r="C11">
        <v>10</v>
      </c>
      <c r="D11">
        <v>4</v>
      </c>
      <c r="F11" t="s">
        <v>235</v>
      </c>
      <c r="H11" s="3">
        <v>44402</v>
      </c>
    </row>
    <row r="12" spans="2:8">
      <c r="B12">
        <v>3</v>
      </c>
      <c r="C12">
        <v>8</v>
      </c>
      <c r="D12">
        <v>9</v>
      </c>
      <c r="F12" t="s">
        <v>236</v>
      </c>
    </row>
    <row r="13" spans="2:8">
      <c r="B13">
        <v>3</v>
      </c>
      <c r="C13">
        <v>8</v>
      </c>
      <c r="D13">
        <v>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23"/>
  <sheetViews>
    <sheetView workbookViewId="0">
      <selection activeCell="M7" sqref="M7"/>
    </sheetView>
  </sheetViews>
  <sheetFormatPr defaultRowHeight="15"/>
  <cols>
    <col min="3" max="3" width="9.28515625" style="11" bestFit="1" customWidth="1"/>
    <col min="4" max="4" width="9.140625" style="11"/>
    <col min="5" max="5" width="11.5703125" style="11" bestFit="1" customWidth="1"/>
    <col min="6" max="6" width="9.140625" style="11"/>
    <col min="7" max="7" width="8.85546875" style="11" bestFit="1" customWidth="1"/>
  </cols>
  <sheetData>
    <row r="4" spans="3:7">
      <c r="C4" s="47" t="s">
        <v>240</v>
      </c>
      <c r="D4" s="47"/>
      <c r="E4" s="47" t="s">
        <v>49</v>
      </c>
      <c r="F4" s="47"/>
      <c r="G4" s="47" t="s">
        <v>241</v>
      </c>
    </row>
    <row r="5" spans="3:7">
      <c r="C5" s="11">
        <v>4</v>
      </c>
      <c r="E5" s="11">
        <v>23</v>
      </c>
      <c r="G5" s="11">
        <v>5</v>
      </c>
    </row>
    <row r="6" spans="3:7">
      <c r="C6" s="11">
        <v>3</v>
      </c>
      <c r="E6" s="11">
        <v>10</v>
      </c>
      <c r="G6" s="11">
        <v>7</v>
      </c>
    </row>
    <row r="7" spans="3:7">
      <c r="C7" s="11">
        <v>7</v>
      </c>
      <c r="E7" s="11">
        <v>4</v>
      </c>
      <c r="G7" s="11">
        <v>10</v>
      </c>
    </row>
    <row r="8" spans="3:7">
      <c r="C8" s="11">
        <v>7</v>
      </c>
      <c r="E8" s="11">
        <v>17</v>
      </c>
      <c r="G8" s="11">
        <v>23</v>
      </c>
    </row>
    <row r="9" spans="3:7">
      <c r="C9" s="11">
        <v>24</v>
      </c>
      <c r="E9" s="11">
        <v>18</v>
      </c>
      <c r="G9" s="11">
        <v>24</v>
      </c>
    </row>
    <row r="10" spans="3:7">
      <c r="C10" s="11">
        <v>20</v>
      </c>
      <c r="E10" s="11">
        <v>23</v>
      </c>
      <c r="G10" s="11">
        <v>17</v>
      </c>
    </row>
    <row r="11" spans="3:7">
      <c r="C11" s="11">
        <v>2</v>
      </c>
      <c r="E11" s="11">
        <v>22</v>
      </c>
      <c r="G11" s="11">
        <v>13</v>
      </c>
    </row>
    <row r="12" spans="3:7">
      <c r="C12" s="11">
        <v>19</v>
      </c>
      <c r="E12" s="11">
        <v>16</v>
      </c>
      <c r="G12" s="11">
        <v>11</v>
      </c>
    </row>
    <row r="13" spans="3:7">
      <c r="C13" s="11">
        <v>19</v>
      </c>
      <c r="E13" s="11">
        <v>8</v>
      </c>
      <c r="G13" s="11">
        <v>10</v>
      </c>
    </row>
    <row r="14" spans="3:7">
      <c r="C14" s="11">
        <v>3</v>
      </c>
      <c r="E14" s="11">
        <v>18</v>
      </c>
      <c r="G14" s="11">
        <v>14</v>
      </c>
    </row>
    <row r="15" spans="3:7">
      <c r="C15" s="11">
        <v>12</v>
      </c>
      <c r="E15" s="11">
        <v>15</v>
      </c>
      <c r="G15" s="11">
        <v>9</v>
      </c>
    </row>
    <row r="16" spans="3:7">
      <c r="C16" s="11">
        <v>4</v>
      </c>
      <c r="E16" s="11">
        <v>3</v>
      </c>
      <c r="G16" s="11">
        <v>19</v>
      </c>
    </row>
    <row r="17" spans="3:7">
      <c r="C17" s="11">
        <v>6</v>
      </c>
      <c r="E17" s="11">
        <v>13</v>
      </c>
      <c r="G17" s="11">
        <v>4</v>
      </c>
    </row>
    <row r="18" spans="3:7">
      <c r="C18" s="11">
        <v>23</v>
      </c>
      <c r="E18" s="11">
        <v>15</v>
      </c>
      <c r="G18" s="11">
        <v>24</v>
      </c>
    </row>
    <row r="19" spans="3:7">
      <c r="C19" s="11">
        <v>11</v>
      </c>
      <c r="E19" s="11">
        <v>11</v>
      </c>
      <c r="G19" s="11">
        <v>5</v>
      </c>
    </row>
    <row r="20" spans="3:7">
      <c r="C20" s="11">
        <v>18</v>
      </c>
      <c r="E20" s="11">
        <v>11</v>
      </c>
      <c r="G20" s="11">
        <v>11</v>
      </c>
    </row>
    <row r="21" spans="3:7">
      <c r="C21" s="11">
        <v>13</v>
      </c>
      <c r="E21" s="11">
        <v>13</v>
      </c>
      <c r="G21" s="11">
        <v>15</v>
      </c>
    </row>
    <row r="22" spans="3:7">
      <c r="C22" s="11">
        <v>20</v>
      </c>
      <c r="E22" s="11">
        <v>7</v>
      </c>
      <c r="G22" s="11">
        <v>16</v>
      </c>
    </row>
    <row r="23" spans="3:7">
      <c r="C23" s="11">
        <v>24</v>
      </c>
      <c r="E23" s="11">
        <v>1</v>
      </c>
      <c r="G23" s="11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E33" sqref="E33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8"/>
  <sheetViews>
    <sheetView topLeftCell="A10" workbookViewId="0">
      <selection activeCell="F15" sqref="F15"/>
    </sheetView>
  </sheetViews>
  <sheetFormatPr defaultRowHeight="15"/>
  <cols>
    <col min="2" max="2" width="21" customWidth="1"/>
    <col min="3" max="3" width="100.85546875" customWidth="1"/>
  </cols>
  <sheetData>
    <row r="5" spans="2:5" ht="37.5">
      <c r="B5" s="6" t="s">
        <v>10</v>
      </c>
      <c r="C5" s="7" t="s">
        <v>11</v>
      </c>
    </row>
    <row r="6" spans="2:5" ht="56.25">
      <c r="B6" s="37" t="s">
        <v>12</v>
      </c>
      <c r="C6" s="5" t="s">
        <v>13</v>
      </c>
      <c r="E6" t="b">
        <v>1</v>
      </c>
    </row>
    <row r="7" spans="2:5" ht="37.5">
      <c r="B7" s="53" t="s">
        <v>14</v>
      </c>
      <c r="C7" s="5" t="s">
        <v>15</v>
      </c>
      <c r="E7" t="b">
        <f>TRUE</f>
        <v>1</v>
      </c>
    </row>
    <row r="8" spans="2:5" ht="18.75">
      <c r="B8" s="54"/>
      <c r="C8" s="8" t="s">
        <v>16</v>
      </c>
    </row>
    <row r="9" spans="2:5" ht="18.75">
      <c r="B9" s="54"/>
      <c r="C9" s="8" t="s">
        <v>17</v>
      </c>
    </row>
    <row r="10" spans="2:5" ht="18.75">
      <c r="B10" s="54"/>
      <c r="C10" s="5" t="s">
        <v>18</v>
      </c>
    </row>
    <row r="11" spans="2:5" ht="18.75">
      <c r="B11" s="54"/>
      <c r="C11" s="5" t="s">
        <v>19</v>
      </c>
    </row>
    <row r="12" spans="2:5" ht="18.75">
      <c r="B12" s="9" t="s">
        <v>20</v>
      </c>
      <c r="C12" s="5" t="s">
        <v>21</v>
      </c>
    </row>
    <row r="13" spans="2:5" ht="37.5">
      <c r="B13" s="53" t="s">
        <v>1</v>
      </c>
      <c r="C13" s="5" t="s">
        <v>22</v>
      </c>
    </row>
    <row r="14" spans="2:5" ht="37.5">
      <c r="B14" s="55"/>
      <c r="C14" s="5" t="s">
        <v>23</v>
      </c>
    </row>
    <row r="15" spans="2:5" ht="18.75">
      <c r="B15" s="53" t="s">
        <v>24</v>
      </c>
      <c r="C15" s="5" t="s">
        <v>25</v>
      </c>
    </row>
    <row r="16" spans="2:5" ht="18.75">
      <c r="B16" s="55"/>
      <c r="C16" s="5" t="s">
        <v>26</v>
      </c>
    </row>
    <row r="17" spans="2:3" ht="37.5">
      <c r="B17" s="9" t="s">
        <v>27</v>
      </c>
      <c r="C17" s="5" t="s">
        <v>28</v>
      </c>
    </row>
    <row r="18" spans="2:3" ht="56.25">
      <c r="B18" s="9" t="s">
        <v>29</v>
      </c>
      <c r="C18" s="5" t="s">
        <v>30</v>
      </c>
    </row>
  </sheetData>
  <mergeCells count="3">
    <mergeCell ref="B7:B11"/>
    <mergeCell ref="B13:B14"/>
    <mergeCell ref="B15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D0D0D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1"/>
  <sheetViews>
    <sheetView topLeftCell="A2" workbookViewId="0">
      <selection activeCell="M17" sqref="M17"/>
    </sheetView>
  </sheetViews>
  <sheetFormatPr defaultRowHeight="15"/>
  <cols>
    <col min="3" max="3" width="16.42578125" bestFit="1" customWidth="1"/>
  </cols>
  <sheetData>
    <row r="5" spans="3:8">
      <c r="C5" s="21">
        <v>9000000</v>
      </c>
    </row>
    <row r="7" spans="3:8">
      <c r="C7" s="3">
        <v>44259</v>
      </c>
      <c r="H7" s="51"/>
    </row>
    <row r="8" spans="3:8">
      <c r="H8" s="51"/>
    </row>
    <row r="9" spans="3:8">
      <c r="C9" s="21">
        <v>0</v>
      </c>
      <c r="D9" s="21">
        <v>1</v>
      </c>
    </row>
    <row r="11" spans="3:8">
      <c r="C11" s="10">
        <f>2/3</f>
        <v>0.66666666666666663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7"/>
  <sheetViews>
    <sheetView workbookViewId="0">
      <selection activeCell="E6" sqref="E6"/>
    </sheetView>
  </sheetViews>
  <sheetFormatPr defaultRowHeight="15"/>
  <cols>
    <col min="3" max="3" width="15.85546875" bestFit="1" customWidth="1"/>
  </cols>
  <sheetData>
    <row r="4" spans="3:3">
      <c r="C4" s="22">
        <v>9000000</v>
      </c>
    </row>
    <row r="5" spans="3:3">
      <c r="C5" s="22">
        <v>9000000</v>
      </c>
    </row>
    <row r="6" spans="3:3">
      <c r="C6" s="22">
        <v>9000000</v>
      </c>
    </row>
    <row r="7" spans="3:3">
      <c r="C7" s="22">
        <v>9000000</v>
      </c>
    </row>
    <row r="8" spans="3:3">
      <c r="C8" s="22">
        <v>9000000</v>
      </c>
    </row>
    <row r="9" spans="3:3">
      <c r="C9" s="22">
        <v>9000000</v>
      </c>
    </row>
    <row r="10" spans="3:3">
      <c r="C10" s="22">
        <v>9000000</v>
      </c>
    </row>
    <row r="11" spans="3:3">
      <c r="C11" s="22">
        <v>9000000</v>
      </c>
    </row>
    <row r="12" spans="3:3">
      <c r="C12" s="22">
        <v>9000000</v>
      </c>
    </row>
    <row r="13" spans="3:3">
      <c r="C13" s="22">
        <v>9000000</v>
      </c>
    </row>
    <row r="14" spans="3:3">
      <c r="C14" s="22">
        <v>9000000</v>
      </c>
    </row>
    <row r="15" spans="3:3">
      <c r="C15" s="22">
        <v>9000000</v>
      </c>
    </row>
    <row r="16" spans="3:3">
      <c r="C16" s="22">
        <v>9000000</v>
      </c>
    </row>
    <row r="17" spans="3:3">
      <c r="C17" s="22">
        <v>9000000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N4"/>
  <sheetViews>
    <sheetView workbookViewId="0">
      <selection activeCell="G15" sqref="G15"/>
    </sheetView>
  </sheetViews>
  <sheetFormatPr defaultRowHeight="15"/>
  <cols>
    <col min="3" max="3" width="13.5703125" bestFit="1" customWidth="1"/>
    <col min="8" max="8" width="12" customWidth="1"/>
  </cols>
  <sheetData>
    <row r="4" spans="8:14" ht="59.25">
      <c r="H4" s="56" t="s">
        <v>31</v>
      </c>
      <c r="I4" s="56"/>
      <c r="J4" s="56"/>
      <c r="K4" s="56"/>
      <c r="L4" s="56"/>
      <c r="M4" s="56"/>
      <c r="N4" s="56"/>
    </row>
  </sheetData>
  <mergeCells count="1">
    <mergeCell ref="H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Rules</vt:lpstr>
      <vt:lpstr>newdataccc1990</vt:lpstr>
      <vt:lpstr>newdataccc1991</vt:lpstr>
      <vt:lpstr>newdataccc1991 (2)</vt:lpstr>
      <vt:lpstr>data types</vt:lpstr>
      <vt:lpstr>rough</vt:lpstr>
      <vt:lpstr>Format cells</vt:lpstr>
      <vt:lpstr>Number tab</vt:lpstr>
      <vt:lpstr>Font tweaks, merge cells</vt:lpstr>
      <vt:lpstr>Text align, borders</vt:lpstr>
      <vt:lpstr>Format painter</vt:lpstr>
      <vt:lpstr>Formatting text and numbers</vt:lpstr>
      <vt:lpstr>Data bars &amp; scales</vt:lpstr>
      <vt:lpstr>References</vt:lpstr>
      <vt:lpstr>Relative reference</vt:lpstr>
      <vt:lpstr>Absolute reference</vt:lpstr>
      <vt:lpstr>Mixed reference</vt:lpstr>
      <vt:lpstr>Navigations</vt:lpstr>
      <vt:lpstr>Flash Fill</vt:lpstr>
      <vt:lpstr>Sorting</vt:lpstr>
      <vt:lpstr>Filtering</vt:lpstr>
      <vt:lpstr>Text to columns</vt:lpstr>
      <vt:lpstr>Remove Duplicates</vt:lpstr>
      <vt:lpstr>Data Validation</vt:lpstr>
      <vt:lpstr>Conditional Formatting</vt:lpstr>
      <vt:lpstr>Advanced conditional formatting</vt:lpstr>
      <vt:lpstr>Clear Rules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Chandrakant</cp:lastModifiedBy>
  <cp:revision/>
  <dcterms:created xsi:type="dcterms:W3CDTF">2021-06-05T07:16:28Z</dcterms:created>
  <dcterms:modified xsi:type="dcterms:W3CDTF">2022-08-20T21:16:53Z</dcterms:modified>
  <cp:category/>
  <cp:contentStatus/>
</cp:coreProperties>
</file>