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chandrikajoshi/Downloads/"/>
    </mc:Choice>
  </mc:AlternateContent>
  <xr:revisionPtr revIDLastSave="0" documentId="13_ncr:1_{5081CCFB-6966-7842-A409-66662CF16E1B}" xr6:coauthVersionLast="47" xr6:coauthVersionMax="47" xr10:uidLastSave="{00000000-0000-0000-0000-000000000000}"/>
  <bookViews>
    <workbookView xWindow="380" yWindow="500" windowWidth="28040" windowHeight="15740" activeTab="4" xr2:uid="{8FA23AA4-A0D1-EB4F-AEBE-89B0B9008B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2.0" hidden="1">Sheet5!$D$65</definedName>
    <definedName name="_xlchart.v2.1" hidden="1">Sheet5!$D$66</definedName>
    <definedName name="_xlchart.v2.2" hidden="1">Sheet5!$D$67</definedName>
    <definedName name="_xlchart.v2.3" hidden="1">Sheet5!$E$64:$G$64</definedName>
    <definedName name="_xlchart.v2.4" hidden="1">Sheet5!$E$65:$G$65</definedName>
    <definedName name="_xlchart.v2.5" hidden="1">Sheet5!$E$66:$G$66</definedName>
    <definedName name="_xlchart.v2.6" hidden="1">Sheet5!$E$67:$G$67</definedName>
  </definedNames>
  <calcPr calcId="18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<sst xmlns="http://schemas.openxmlformats.org/spreadsheetml/2006/main" count="80" uniqueCount="58">
  <si>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Financial Summary</t>
  </si>
  <si>
    <t>Year</t>
  </si>
  <si>
    <t>Revenue ($B)</t>
  </si>
  <si>
    <t>EBITDA ($B)</t>
  </si>
  <si>
    <t>Net Income ($M)</t>
  </si>
  <si>
    <t>EPS ($)</t>
  </si>
  <si>
    <t>Operating Margin</t>
  </si>
  <si>
    <t>FY21</t>
  </si>
  <si>
    <t>FY22</t>
  </si>
  <si>
    <t>FY23</t>
  </si>
  <si>
    <t>FY24E</t>
  </si>
  <si>
    <t>FY25E</t>
  </si>
  <si>
    <t>Valuation – DCF Summary</t>
  </si>
  <si>
    <t>EBITDA Margin</t>
  </si>
  <si>
    <t>FCF Margin</t>
  </si>
  <si>
    <t>Free Cash Flow ($B)</t>
  </si>
  <si>
    <t>FY26E</t>
  </si>
  <si>
    <t>FY27E</t>
  </si>
  <si>
    <t>FY28E</t>
  </si>
  <si>
    <t>Grand Total</t>
  </si>
  <si>
    <t>Sum of Revenue ($B)</t>
  </si>
  <si>
    <t>Sum of EBITDA Margin</t>
  </si>
  <si>
    <t>Sum of EBITDA ($B)</t>
  </si>
  <si>
    <t>Comps Table</t>
  </si>
  <si>
    <t xml:space="preserve"> Row Labels</t>
  </si>
  <si>
    <t>Company</t>
  </si>
  <si>
    <t>Ticker</t>
  </si>
  <si>
    <t>P/E</t>
  </si>
  <si>
    <t>EV/EBITDA</t>
  </si>
  <si>
    <t>Rev Growth</t>
  </si>
  <si>
    <t>Net Margin</t>
  </si>
  <si>
    <t>Notes</t>
  </si>
  <si>
    <t>MELI</t>
  </si>
  <si>
    <t>Dominant in LatAm</t>
  </si>
  <si>
    <t>Amazon</t>
  </si>
  <si>
    <t>AMZN</t>
  </si>
  <si>
    <t>Global giant</t>
  </si>
  <si>
    <t>Sea Ltd</t>
  </si>
  <si>
    <t>SE</t>
  </si>
  <si>
    <t>N/A</t>
  </si>
  <si>
    <t>Still loss-making</t>
  </si>
  <si>
    <t>Alibaba</t>
  </si>
  <si>
    <t>BABA</t>
  </si>
  <si>
    <t>China-focused, undervalued</t>
  </si>
  <si>
    <t>Charts</t>
  </si>
  <si>
    <t>Revenue by Segment</t>
  </si>
  <si>
    <t>Segment</t>
  </si>
  <si>
    <t>% of Revenue</t>
  </si>
  <si>
    <t>Marketplace</t>
  </si>
  <si>
    <t>Fintech (Pago)</t>
  </si>
  <si>
    <t>Ads &amp; Other</t>
  </si>
  <si>
    <t>Revenue &amp; EPS Over Time</t>
  </si>
  <si>
    <t>Payment Volume by Type</t>
  </si>
  <si>
    <t>Comparable Valuation</t>
  </si>
  <si>
    <t>P/E Ratio</t>
  </si>
  <si>
    <t>Online Payments($B)</t>
  </si>
  <si>
    <t>Offline (QR) ($B)</t>
  </si>
  <si>
    <t>Credit Volume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</si>
</sst>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36"/>
      <color rgb="FF000000"/>
      <name val="Arial Unicode MS"/>
      <family val="2"/>
    </font>
    <font>
      <sz val="48"/>
      <color rgb="FF000000"/>
      <name val="Arial Unicode MS"/>
      <family val="2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0"/>
      <color rgb="FF000000"/>
      <name val="-webkit-standard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0" fillId="0" borderId="0" xfId="0" applyNumberForma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6" fillId="0" borderId="0" xfId="0" applyFont="1"/>
    <xf numFmtId="0" fontId="7" fillId="0" borderId="4" xfId="0" applyFont="1" applyBorder="1"/>
    <xf numFmtId="10" fontId="7" fillId="0" borderId="4" xfId="0" applyNumberFormat="1" applyFont="1" applyBorder="1"/>
    <xf numFmtId="0" fontId="5" fillId="4" borderId="4" xfId="0" applyFont="1" applyFill="1" applyBorder="1"/>
    <xf numFmtId="0" fontId="4" fillId="0" borderId="4" xfId="0" applyFont="1" applyBorder="1"/>
    <xf numFmtId="0" fontId="8" fillId="3" borderId="4" xfId="0" applyFont="1" applyFill="1" applyBorder="1"/>
    <xf numFmtId="3" fontId="7" fillId="0" borderId="4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7" fillId="0" borderId="4" xfId="0" applyNumberFormat="1" applyFont="1" applyBorder="1"/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9" fontId="4" fillId="0" borderId="4" xfId="0" applyNumberFormat="1" applyFont="1" applyBorder="1"/>
    <xf numFmtId="0" fontId="3" fillId="4" borderId="4" xfId="0" applyFont="1" applyFill="1" applyBorder="1"/>
    <xf numFmtId="0" fontId="4" fillId="0" borderId="4" xfId="0" applyNumberFormat="1" applyFont="1" applyBorder="1"/>
    <xf numFmtId="2" fontId="4" fillId="0" borderId="4" xfId="0" applyNumberFormat="1" applyFont="1" applyBorder="1"/>
    <xf numFmtId="0" fontId="3" fillId="0" borderId="0" xfId="0" applyNumberFormat="1" applyFont="1" applyBorder="1"/>
    <xf numFmtId="0" fontId="4" fillId="0" borderId="0" xfId="0" applyNumberFormat="1" applyFont="1" applyBorder="1"/>
    <xf numFmtId="2" fontId="4" fillId="0" borderId="0" xfId="0" applyNumberFormat="1" applyFont="1" applyBorder="1"/>
    <xf numFmtId="0" fontId="3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B3AE"/>
      <color rgb="FFE1CFF2"/>
      <color rgb="FFA6FFC0"/>
      <color rgb="FFE1FFA1"/>
      <color rgb="FFFBACDE"/>
      <color rgb="FF8185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Revenue ($B)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FY24E</c:v>
                </c:pt>
                <c:pt idx="4">
                  <c:v>FY25E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5"/>
                <c:pt idx="0">
                  <c:v>7.1</c:v>
                </c:pt>
                <c:pt idx="1">
                  <c:v>10.5</c:v>
                </c:pt>
                <c:pt idx="2">
                  <c:v>15.6</c:v>
                </c:pt>
                <c:pt idx="3">
                  <c:v>20.8</c:v>
                </c:pt>
                <c:pt idx="4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7-1B44-B124-8E17F05FABD9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EBITDA ($B)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FY24E</c:v>
                </c:pt>
                <c:pt idx="4">
                  <c:v>FY25E</c:v>
                </c:pt>
              </c:strCache>
            </c:strRef>
          </c:cat>
          <c:val>
            <c:numRef>
              <c:f>Sheet1!$D$6:$D$10</c:f>
              <c:numCache>
                <c:formatCode>General</c:formatCode>
                <c:ptCount val="5"/>
                <c:pt idx="0">
                  <c:v>0.7</c:v>
                </c:pt>
                <c:pt idx="1">
                  <c:v>1.5</c:v>
                </c:pt>
                <c:pt idx="2">
                  <c:v>2.6</c:v>
                </c:pt>
                <c:pt idx="3">
                  <c:v>3.4</c:v>
                </c:pt>
                <c:pt idx="4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7-1B44-B124-8E17F05FABD9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Net Income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FY24E</c:v>
                </c:pt>
                <c:pt idx="4">
                  <c:v>FY25E</c:v>
                </c:pt>
              </c:strCache>
            </c:strRef>
          </c:cat>
          <c:val>
            <c:numRef>
              <c:f>Sheet1!$E$6:$E$10</c:f>
              <c:numCache>
                <c:formatCode>General</c:formatCode>
                <c:ptCount val="5"/>
                <c:pt idx="0">
                  <c:v>83</c:v>
                </c:pt>
                <c:pt idx="1">
                  <c:v>316</c:v>
                </c:pt>
                <c:pt idx="2">
                  <c:v>751</c:v>
                </c:pt>
                <c:pt idx="3" formatCode="#,##0">
                  <c:v>1070</c:v>
                </c:pt>
                <c:pt idx="4" formatCode="#,##0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7-1B44-B124-8E17F05FABD9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EPS ($)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FY24E</c:v>
                </c:pt>
                <c:pt idx="4">
                  <c:v>FY25E</c:v>
                </c:pt>
              </c:strCache>
            </c:strRef>
          </c:cat>
          <c:val>
            <c:numRef>
              <c:f>Sheet1!$F$6:$F$10</c:f>
              <c:numCache>
                <c:formatCode>General</c:formatCode>
                <c:ptCount val="5"/>
                <c:pt idx="0">
                  <c:v>1.67</c:v>
                </c:pt>
                <c:pt idx="1">
                  <c:v>6.28</c:v>
                </c:pt>
                <c:pt idx="2">
                  <c:v>15.09</c:v>
                </c:pt>
                <c:pt idx="3">
                  <c:v>21.45</c:v>
                </c:pt>
                <c:pt idx="4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7-1B44-B124-8E17F05FA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994095"/>
        <c:axId val="759009983"/>
      </c:barChart>
      <c:lineChart>
        <c:grouping val="standard"/>
        <c:varyColors val="0"/>
        <c:ser>
          <c:idx val="4"/>
          <c:order val="4"/>
          <c:tx>
            <c:strRef>
              <c:f>Sheet1!$G$5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Sheet1!$B$6:$B$10</c:f>
              <c:strCache>
                <c:ptCount val="5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FY24E</c:v>
                </c:pt>
                <c:pt idx="4">
                  <c:v>FY25E</c:v>
                </c:pt>
              </c:strCache>
            </c:strRef>
          </c:cat>
          <c:val>
            <c:numRef>
              <c:f>Sheet1!$G$6:$G$10</c:f>
              <c:numCache>
                <c:formatCode>0.00%</c:formatCode>
                <c:ptCount val="5"/>
                <c:pt idx="0">
                  <c:v>3.2000000000000001E-2</c:v>
                </c:pt>
                <c:pt idx="1">
                  <c:v>6.5000000000000002E-2</c:v>
                </c:pt>
                <c:pt idx="2">
                  <c:v>9.0999999999999998E-2</c:v>
                </c:pt>
                <c:pt idx="3">
                  <c:v>0.113</c:v>
                </c:pt>
                <c:pt idx="4">
                  <c:v>0.129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97-1B44-B124-8E17F05FA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059055"/>
        <c:axId val="759057327"/>
      </c:lineChart>
      <c:catAx>
        <c:axId val="75899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9983"/>
        <c:crosses val="autoZero"/>
        <c:auto val="1"/>
        <c:lblAlgn val="ctr"/>
        <c:lblOffset val="100"/>
        <c:noMultiLvlLbl val="0"/>
      </c:catAx>
      <c:valAx>
        <c:axId val="75900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94095"/>
        <c:crosses val="autoZero"/>
        <c:crossBetween val="between"/>
      </c:valAx>
      <c:valAx>
        <c:axId val="75905732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9055"/>
        <c:crosses val="max"/>
        <c:crossBetween val="between"/>
      </c:valAx>
      <c:catAx>
        <c:axId val="7590590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90573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2499961275332387"/>
          <c:w val="0.9"/>
          <c:h val="7.5000387246676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[MELI_Valuation_Model.xlsx]Sheet3!PivotTable1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Sum of EBITDA ($B)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Sheet3!$A$2:$A$7</c:f>
              <c:strCache>
                <c:ptCount val="5"/>
                <c:pt idx="0">
                  <c:v>FY24E</c:v>
                </c:pt>
                <c:pt idx="1">
                  <c:v>FY25E</c:v>
                </c:pt>
                <c:pt idx="2">
                  <c:v>FY26E</c:v>
                </c:pt>
                <c:pt idx="3">
                  <c:v>FY27E</c:v>
                </c:pt>
                <c:pt idx="4">
                  <c:v>FY28E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5"/>
                <c:pt idx="0">
                  <c:v>3.4</c:v>
                </c:pt>
                <c:pt idx="1">
                  <c:v>4.0999999999999996</c:v>
                </c:pt>
                <c:pt idx="2">
                  <c:v>5.0999999999999996</c:v>
                </c:pt>
                <c:pt idx="3">
                  <c:v>6.2</c:v>
                </c:pt>
                <c:pt idx="4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0-8940-AAB8-551D3494E5BA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EBITDA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Sheet3!$A$2:$A$7</c:f>
              <c:strCache>
                <c:ptCount val="5"/>
                <c:pt idx="0">
                  <c:v>FY24E</c:v>
                </c:pt>
                <c:pt idx="1">
                  <c:v>FY25E</c:v>
                </c:pt>
                <c:pt idx="2">
                  <c:v>FY26E</c:v>
                </c:pt>
                <c:pt idx="3">
                  <c:v>FY27E</c:v>
                </c:pt>
                <c:pt idx="4">
                  <c:v>FY28E</c:v>
                </c:pt>
              </c:strCache>
            </c:strRef>
          </c:cat>
          <c:val>
            <c:numRef>
              <c:f>Sheet3!$C$2:$C$7</c:f>
              <c:numCache>
                <c:formatCode>0.00%</c:formatCode>
                <c:ptCount val="5"/>
                <c:pt idx="0">
                  <c:v>0.16300000000000001</c:v>
                </c:pt>
                <c:pt idx="1">
                  <c:v>0.16500000000000001</c:v>
                </c:pt>
                <c:pt idx="2">
                  <c:v>0.17499999999999999</c:v>
                </c:pt>
                <c:pt idx="3">
                  <c:v>0.185</c:v>
                </c:pt>
                <c:pt idx="4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F0-8940-AAB8-551D3494E5BA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Sum of Revenue ($B)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Sheet3!$A$2:$A$7</c:f>
              <c:strCache>
                <c:ptCount val="5"/>
                <c:pt idx="0">
                  <c:v>FY24E</c:v>
                </c:pt>
                <c:pt idx="1">
                  <c:v>FY25E</c:v>
                </c:pt>
                <c:pt idx="2">
                  <c:v>FY26E</c:v>
                </c:pt>
                <c:pt idx="3">
                  <c:v>FY27E</c:v>
                </c:pt>
                <c:pt idx="4">
                  <c:v>FY28E</c:v>
                </c:pt>
              </c:strCache>
            </c:strRef>
          </c:cat>
          <c:val>
            <c:numRef>
              <c:f>Sheet3!$D$2:$D$7</c:f>
              <c:numCache>
                <c:formatCode>General</c:formatCode>
                <c:ptCount val="5"/>
                <c:pt idx="0">
                  <c:v>20.8</c:v>
                </c:pt>
                <c:pt idx="1">
                  <c:v>24.9</c:v>
                </c:pt>
                <c:pt idx="2">
                  <c:v>29.3</c:v>
                </c:pt>
                <c:pt idx="3">
                  <c:v>33.700000000000003</c:v>
                </c:pt>
                <c:pt idx="4">
                  <c:v>37.700000000000003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F0-8940-AAB8-551D3494E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9125263"/>
        <c:axId val="848511807"/>
      </c:barChart>
      <c:catAx>
        <c:axId val="84912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1807"/>
        <c:crosses val="autoZero"/>
        <c:auto val="1"/>
        <c:lblAlgn val="ctr"/>
        <c:lblOffset val="100"/>
        <c:noMultiLvlLbl val="0"/>
      </c:catAx>
      <c:valAx>
        <c:axId val="8485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2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Sheet4!$C$12:$D$12</c:f>
              <c:strCache>
                <c:ptCount val="2"/>
                <c:pt idx="0">
                  <c:v>MELI</c:v>
                </c:pt>
                <c:pt idx="1">
                  <c:v>MELI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Sheet4!$E$11:$I$11</c:f>
              <c:strCache>
                <c:ptCount val="5"/>
                <c:pt idx="0">
                  <c:v>P/E</c:v>
                </c:pt>
                <c:pt idx="1">
                  <c:v>EV/EBITDA</c:v>
                </c:pt>
                <c:pt idx="2">
                  <c:v>Rev Growth</c:v>
                </c:pt>
                <c:pt idx="3">
                  <c:v>Net Margin</c:v>
                </c:pt>
                <c:pt idx="4">
                  <c:v>Notes</c:v>
                </c:pt>
              </c:strCache>
            </c:strRef>
          </c:cat>
          <c:val>
            <c:numRef>
              <c:f>Sheet4!$E$12:$I$12</c:f>
              <c:numCache>
                <c:formatCode>General</c:formatCode>
                <c:ptCount val="5"/>
                <c:pt idx="0">
                  <c:v>58.7</c:v>
                </c:pt>
                <c:pt idx="1">
                  <c:v>35</c:v>
                </c:pt>
                <c:pt idx="2" formatCode="0%">
                  <c:v>0.37</c:v>
                </c:pt>
                <c:pt idx="3" formatCode="0.00%">
                  <c:v>8.4000000000000005E-2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4-5B4B-86CA-0A0101A7A0A3}"/>
            </c:ext>
          </c:extLst>
        </c:ser>
        <c:ser>
          <c:idx val="1"/>
          <c:order val="1"/>
          <c:tx>
            <c:strRef>
              <c:f>Sheet4!$C$13:$D$13</c:f>
              <c:strCache>
                <c:ptCount val="2"/>
                <c:pt idx="0">
                  <c:v>Amazon</c:v>
                </c:pt>
                <c:pt idx="1">
                  <c:v>AMZN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Sheet4!$E$11:$I$11</c:f>
              <c:strCache>
                <c:ptCount val="5"/>
                <c:pt idx="0">
                  <c:v>P/E</c:v>
                </c:pt>
                <c:pt idx="1">
                  <c:v>EV/EBITDA</c:v>
                </c:pt>
                <c:pt idx="2">
                  <c:v>Rev Growth</c:v>
                </c:pt>
                <c:pt idx="3">
                  <c:v>Net Margin</c:v>
                </c:pt>
                <c:pt idx="4">
                  <c:v>Notes</c:v>
                </c:pt>
              </c:strCache>
            </c:strRef>
          </c:cat>
          <c:val>
            <c:numRef>
              <c:f>Sheet4!$E$13:$I$13</c:f>
              <c:numCache>
                <c:formatCode>General</c:formatCode>
                <c:ptCount val="5"/>
                <c:pt idx="0">
                  <c:v>55.2</c:v>
                </c:pt>
                <c:pt idx="1">
                  <c:v>19.8</c:v>
                </c:pt>
                <c:pt idx="2" formatCode="0%">
                  <c:v>0.12</c:v>
                </c:pt>
                <c:pt idx="3" formatCode="0.00%">
                  <c:v>5.2999999999999999E-2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44-5B4B-86CA-0A0101A7A0A3}"/>
            </c:ext>
          </c:extLst>
        </c:ser>
        <c:ser>
          <c:idx val="2"/>
          <c:order val="2"/>
          <c:tx>
            <c:strRef>
              <c:f>Sheet4!$C$14:$D$14</c:f>
              <c:strCache>
                <c:ptCount val="2"/>
                <c:pt idx="0">
                  <c:v>Sea Ltd</c:v>
                </c:pt>
                <c:pt idx="1">
                  <c:v>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Sheet4!$E$11:$I$11</c:f>
              <c:strCache>
                <c:ptCount val="5"/>
                <c:pt idx="0">
                  <c:v>P/E</c:v>
                </c:pt>
                <c:pt idx="1">
                  <c:v>EV/EBITDA</c:v>
                </c:pt>
                <c:pt idx="2">
                  <c:v>Rev Growth</c:v>
                </c:pt>
                <c:pt idx="3">
                  <c:v>Net Margin</c:v>
                </c:pt>
                <c:pt idx="4">
                  <c:v>Notes</c:v>
                </c:pt>
              </c:strCache>
            </c:strRef>
          </c:cat>
          <c:val>
            <c:numRef>
              <c:f>Sheet4!$E$14:$I$14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 formatCode="0%">
                  <c:v>0.35</c:v>
                </c:pt>
                <c:pt idx="3" formatCode="0%">
                  <c:v>-0.1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44-5B4B-86CA-0A0101A7A0A3}"/>
            </c:ext>
          </c:extLst>
        </c:ser>
        <c:ser>
          <c:idx val="3"/>
          <c:order val="3"/>
          <c:tx>
            <c:strRef>
              <c:f>Sheet4!$C$15:$D$15</c:f>
              <c:strCache>
                <c:ptCount val="2"/>
                <c:pt idx="0">
                  <c:v>Alibaba</c:v>
                </c:pt>
                <c:pt idx="1">
                  <c:v>BABA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Sheet4!$E$11:$I$11</c:f>
              <c:strCache>
                <c:ptCount val="5"/>
                <c:pt idx="0">
                  <c:v>P/E</c:v>
                </c:pt>
                <c:pt idx="1">
                  <c:v>EV/EBITDA</c:v>
                </c:pt>
                <c:pt idx="2">
                  <c:v>Rev Growth</c:v>
                </c:pt>
                <c:pt idx="3">
                  <c:v>Net Margin</c:v>
                </c:pt>
                <c:pt idx="4">
                  <c:v>Notes</c:v>
                </c:pt>
              </c:strCache>
            </c:strRef>
          </c:cat>
          <c:val>
            <c:numRef>
              <c:f>Sheet4!$E$15:$I$15</c:f>
              <c:numCache>
                <c:formatCode>General</c:formatCode>
                <c:ptCount val="5"/>
                <c:pt idx="0">
                  <c:v>10.1</c:v>
                </c:pt>
                <c:pt idx="1">
                  <c:v>7.3</c:v>
                </c:pt>
                <c:pt idx="2" formatCode="0%">
                  <c:v>0.06</c:v>
                </c:pt>
                <c:pt idx="3" formatCode="0%">
                  <c:v>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44-5B4B-86CA-0A0101A7A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024144"/>
        <c:axId val="553025856"/>
      </c:barChart>
      <c:catAx>
        <c:axId val="55302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25856"/>
        <c:crosses val="autoZero"/>
        <c:auto val="1"/>
        <c:lblAlgn val="ctr"/>
        <c:lblOffset val="100"/>
        <c:noMultiLvlLbl val="0"/>
      </c:catAx>
      <c:valAx>
        <c:axId val="5530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Sheet5!$E$11</c:f>
              <c:strCache>
                <c:ptCount val="1"/>
                <c:pt idx="0">
                  <c:v>% of Revenue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E1CFF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46-1C4B-B00C-CE375EE1666D}"/>
              </c:ext>
            </c:extLst>
          </c:dPt>
          <c:dPt>
            <c:idx val="1"/>
            <c:bubble3D val="0"/>
            <c:spPr>
              <a:solidFill>
                <a:srgbClr val="CFB3AE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46-1C4B-B00C-CE375EE1666D}"/>
              </c:ext>
            </c:extLst>
          </c:dPt>
          <c:dPt>
            <c:idx val="2"/>
            <c:bubble3D val="0"/>
            <c:spPr>
              <a:solidFill>
                <a:srgbClr val="E1FFA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46-1C4B-B00C-CE375EE1666D}"/>
              </c:ext>
            </c:extLst>
          </c:dPt>
          <c:cat>
            <c:strRef>
              <c:f>Sheet5!$D$12:$D$14</c:f>
              <c:strCache>
                <c:ptCount val="3"/>
                <c:pt idx="0">
                  <c:v>Marketplace</c:v>
                </c:pt>
                <c:pt idx="1">
                  <c:v>Fintech (Pago)</c:v>
                </c:pt>
                <c:pt idx="2">
                  <c:v>Ads &amp; Other</c:v>
                </c:pt>
              </c:strCache>
            </c:strRef>
          </c:cat>
          <c:val>
            <c:numRef>
              <c:f>Sheet5!$E$12:$E$14</c:f>
              <c:numCache>
                <c:formatCode>0%</c:formatCode>
                <c:ptCount val="3"/>
                <c:pt idx="0">
                  <c:v>0.59</c:v>
                </c:pt>
                <c:pt idx="1">
                  <c:v>0.36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6-1C4B-B00C-CE375EE16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23986774380478"/>
          <c:y val="0.87285109361329838"/>
          <c:w val="0.70372805672018268"/>
          <c:h val="0.12665080198308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Sheet5!$E$95</c:f>
              <c:strCache>
                <c:ptCount val="1"/>
                <c:pt idx="0">
                  <c:v>P/E Ratio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Sheet5!$D$96:$D$99</c:f>
              <c:strCache>
                <c:ptCount val="4"/>
                <c:pt idx="0">
                  <c:v>MELI</c:v>
                </c:pt>
                <c:pt idx="1">
                  <c:v>Amazon</c:v>
                </c:pt>
                <c:pt idx="2">
                  <c:v>Sea Ltd</c:v>
                </c:pt>
                <c:pt idx="3">
                  <c:v>Alibaba</c:v>
                </c:pt>
              </c:strCache>
            </c:strRef>
          </c:cat>
          <c:val>
            <c:numRef>
              <c:f>Sheet5!$E$96:$E$99</c:f>
              <c:numCache>
                <c:formatCode>General</c:formatCode>
                <c:ptCount val="4"/>
                <c:pt idx="0">
                  <c:v>58.7</c:v>
                </c:pt>
                <c:pt idx="1">
                  <c:v>55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1-DD42-8077-2C082048B7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8084304"/>
        <c:axId val="1388086032"/>
      </c:barChart>
      <c:catAx>
        <c:axId val="13880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086032"/>
        <c:crosses val="autoZero"/>
        <c:auto val="1"/>
        <c:lblAlgn val="ctr"/>
        <c:lblOffset val="100"/>
        <c:noMultiLvlLbl val="0"/>
      </c:catAx>
      <c:valAx>
        <c:axId val="13880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0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Sheet5!$E$95</c:f>
              <c:strCache>
                <c:ptCount val="1"/>
                <c:pt idx="0">
                  <c:v>P/E 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Sheet5!$D$96:$D$99</c:f>
              <c:strCache>
                <c:ptCount val="4"/>
                <c:pt idx="0">
                  <c:v>MELI</c:v>
                </c:pt>
                <c:pt idx="1">
                  <c:v>Amazon</c:v>
                </c:pt>
                <c:pt idx="2">
                  <c:v>Sea Ltd</c:v>
                </c:pt>
                <c:pt idx="3">
                  <c:v>Alibaba</c:v>
                </c:pt>
              </c:strCache>
            </c:strRef>
          </c:cat>
          <c:val>
            <c:numRef>
              <c:f>Sheet5!$E$96:$E$99</c:f>
              <c:numCache>
                <c:formatCode>General</c:formatCode>
                <c:ptCount val="4"/>
                <c:pt idx="0">
                  <c:v>58.7</c:v>
                </c:pt>
                <c:pt idx="1">
                  <c:v>55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F-2944-A75D-E783741BD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Sheet5!$E$39</c:f>
              <c:strCache>
                <c:ptCount val="1"/>
                <c:pt idx="0">
                  <c:v>Revenue ($B)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Sheet5!$D$40:$D$44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xVal>
          <c:yVal>
            <c:numRef>
              <c:f>Sheet5!$E$40:$E$44</c:f>
              <c:numCache>
                <c:formatCode>General</c:formatCode>
                <c:ptCount val="5"/>
                <c:pt idx="0">
                  <c:v>7.1</c:v>
                </c:pt>
                <c:pt idx="1">
                  <c:v>10.5</c:v>
                </c:pt>
                <c:pt idx="2">
                  <c:v>15.6</c:v>
                </c:pt>
                <c:pt idx="3">
                  <c:v>20.8</c:v>
                </c:pt>
                <c:pt idx="4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6-B34F-BE16-30D92C45D938}"/>
            </c:ext>
          </c:extLst>
        </c:ser>
        <c:ser>
          <c:idx val="1"/>
          <c:order val="1"/>
          <c:tx>
            <c:strRef>
              <c:f>Sheet5!$F$39</c:f>
              <c:strCache>
                <c:ptCount val="1"/>
                <c:pt idx="0">
                  <c:v>EPS ($)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Sheet5!$D$40:$D$44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xVal>
          <c:yVal>
            <c:numRef>
              <c:f>Sheet5!$F$40:$F$44</c:f>
              <c:numCache>
                <c:formatCode>General</c:formatCode>
                <c:ptCount val="5"/>
                <c:pt idx="0">
                  <c:v>1.67</c:v>
                </c:pt>
                <c:pt idx="1">
                  <c:v>6.28</c:v>
                </c:pt>
                <c:pt idx="2">
                  <c:v>15.09</c:v>
                </c:pt>
                <c:pt idx="3">
                  <c:v>21.45</c:v>
                </c:pt>
                <c:pt idx="4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6-B34F-BE16-30D92C45D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664592"/>
        <c:axId val="1386715856"/>
      </c:scatterChart>
      <c:valAx>
        <c:axId val="138666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715856"/>
        <c:crosses val="autoZero"/>
        <c:crossBetween val="midCat"/>
      </c:valAx>
      <c:valAx>
        <c:axId val="13867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6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</a:t>
            </a:r>
            <a:r>
              <a:rPr lang="en-US" baseline="0"/>
              <a:t> Volume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Sheet5!$E$64</c:f>
              <c:strCache>
                <c:ptCount val="1"/>
                <c:pt idx="0">
                  <c:v>Online Payments($B)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Sheet5!$D$65:$D$67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Sheet5!$E$65:$E$67</c:f>
              <c:numCache>
                <c:formatCode>0.00</c:formatCode>
                <c:ptCount val="3"/>
                <c:pt idx="0">
                  <c:v>18.3</c:v>
                </c:pt>
                <c:pt idx="1">
                  <c:v>25.2</c:v>
                </c:pt>
                <c:pt idx="2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9-9840-A89E-E4F0E2663C21}"/>
            </c:ext>
          </c:extLst>
        </c:ser>
        <c:ser>
          <c:idx val="1"/>
          <c:order val="1"/>
          <c:tx>
            <c:strRef>
              <c:f>Sheet5!$F$64</c:f>
              <c:strCache>
                <c:ptCount val="1"/>
                <c:pt idx="0">
                  <c:v>Offline (QR) ($B)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Sheet5!$D$65:$D$67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Sheet5!$F$65:$F$67</c:f>
              <c:numCache>
                <c:formatCode>0.00</c:formatCode>
                <c:ptCount val="3"/>
                <c:pt idx="0">
                  <c:v>7.1</c:v>
                </c:pt>
                <c:pt idx="1">
                  <c:v>12.4</c:v>
                </c:pt>
                <c:pt idx="2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9-9840-A89E-E4F0E2663C21}"/>
            </c:ext>
          </c:extLst>
        </c:ser>
        <c:ser>
          <c:idx val="2"/>
          <c:order val="2"/>
          <c:tx>
            <c:strRef>
              <c:f>Sheet5!$G$64</c:f>
              <c:strCache>
                <c:ptCount val="1"/>
                <c:pt idx="0">
                  <c:v>Credit Volume ($)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Sheet5!$D$65:$D$67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Sheet5!$G$65:$G$67</c:f>
              <c:numCache>
                <c:formatCode>0.00</c:formatCode>
                <c:ptCount val="3"/>
                <c:pt idx="0">
                  <c:v>1.5</c:v>
                </c:pt>
                <c:pt idx="1">
                  <c:v>3</c:v>
                </c:pt>
                <c:pt idx="2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9-9840-A89E-E4F0E2663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592640"/>
        <c:axId val="553639680"/>
      </c:barChart>
      <c:catAx>
        <c:axId val="5535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39680"/>
        <c:crosses val="autoZero"/>
        <c:auto val="1"/>
        <c:lblAlgn val="ctr"/>
        <c:lblOffset val="100"/>
        <c:noMultiLvlLbl val="0"/>
      </c:catAx>
      <c:valAx>
        <c:axId val="5536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9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808566</xdr:colOff>
      <xdr:row>3</xdr:row>
      <xdr:rowOff>177800</xdr:rowOff>
    </xdr:from>
    <xdr:to>
      <xdr:col>19</xdr:col>
      <xdr:colOff>592666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04CE8-1E2D-E739-7ECA-CFC31CE3C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1</xdr:row>
      <xdr:rowOff>25400</xdr:rowOff>
    </xdr:from>
    <xdr:to>
      <xdr:col>11</xdr:col>
      <xdr:colOff>101600</xdr:colOff>
      <xdr:row>14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B9759-C614-DF5D-73EC-0A7420B90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1574800</xdr:colOff>
      <xdr:row>17</xdr:row>
      <xdr:rowOff>19050</xdr:rowOff>
    </xdr:from>
    <xdr:to>
      <xdr:col>8</xdr:col>
      <xdr:colOff>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19873-652F-9136-4C75-D93C88320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8</xdr:row>
      <xdr:rowOff>19050</xdr:rowOff>
    </xdr:from>
    <xdr:to>
      <xdr:col>14</xdr:col>
      <xdr:colOff>12700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B8376-7900-36C1-1CB3-95FAAC4D9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91</xdr:row>
      <xdr:rowOff>209550</xdr:rowOff>
    </xdr:from>
    <xdr:to>
      <xdr:col>13</xdr:col>
      <xdr:colOff>12700</xdr:colOff>
      <xdr:row>107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2765B-D0C3-63F2-C88C-AEB646723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381000</xdr:colOff>
      <xdr:row>101</xdr:row>
      <xdr:rowOff>25400</xdr:rowOff>
    </xdr:from>
    <xdr:to>
      <xdr:col>5</xdr:col>
      <xdr:colOff>1079500</xdr:colOff>
      <xdr:row>117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D1FAD3-4B8D-A4DA-CE3A-BB96B3B60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838200</xdr:colOff>
      <xdr:row>34</xdr:row>
      <xdr:rowOff>31750</xdr:rowOff>
    </xdr:from>
    <xdr:to>
      <xdr:col>15</xdr:col>
      <xdr:colOff>215900</xdr:colOff>
      <xdr:row>53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7A5408-A074-4F52-AD05-9677BACE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279400</xdr:colOff>
      <xdr:row>58</xdr:row>
      <xdr:rowOff>146050</xdr:rowOff>
    </xdr:from>
    <xdr:to>
      <xdr:col>15</xdr:col>
      <xdr:colOff>50800</xdr:colOff>
      <xdr:row>73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3CF9BB-915F-75A6-5414-AB51092A2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rika Joshi" refreshedDate="45854.46326365741" createdVersion="8" refreshedVersion="8" minRefreshableVersion="3" recordCount="5" xr:uid="{F4F55712-D8C1-2648-9643-08845039B3B2}">
  <cacheSource type="worksheet">
    <worksheetSource ref="C12:H17" sheet="Sheet2"/>
  </cacheSource>
  <cacheFields count="6">
    <cacheField name="Year" numFmtId="0">
      <sharedItems count="5">
        <s v="FY24E"/>
        <s v="FY25E"/>
        <s v="FY26E"/>
        <s v="FY27E"/>
        <s v="FY28E"/>
      </sharedItems>
    </cacheField>
    <cacheField name="Revenue ($B)" numFmtId="0">
      <sharedItems containsSemiMixedTypes="0" containsString="0" containsNumber="1" minValue="20.8" maxValue="37.700000000000003"/>
    </cacheField>
    <cacheField name="EBITDA Margin" numFmtId="10">
      <sharedItems containsSemiMixedTypes="0" containsString="0" containsNumber="1" minValue="0.16300000000000001" maxValue="0.19"/>
    </cacheField>
    <cacheField name="EBITDA ($B)" numFmtId="0">
      <sharedItems containsSemiMixedTypes="0" containsString="0" containsNumber="1" minValue="3.4" maxValue="7.1"/>
    </cacheField>
    <cacheField name="FCF Margin" numFmtId="10">
      <sharedItems containsSemiMixedTypes="0" containsString="0" containsNumber="1" minValue="0.105" maxValue="0.125"/>
    </cacheField>
    <cacheField name="Free Cash Flow ($B)" numFmtId="0">
      <sharedItems containsSemiMixedTypes="0" containsString="0" containsNumber="1" minValue="2.1800000000000002" maxValue="4.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0.8"/>
    <n v="0.16300000000000001"/>
    <n v="3.4"/>
    <n v="0.105"/>
    <n v="2.1800000000000002"/>
  </r>
  <r>
    <x v="1"/>
    <n v="24.9"/>
    <n v="0.16500000000000001"/>
    <n v="4.0999999999999996"/>
    <n v="0.11"/>
    <n v="2.74"/>
  </r>
  <r>
    <x v="2"/>
    <n v="29.3"/>
    <n v="0.17499999999999999"/>
    <n v="5.0999999999999996"/>
    <n v="0.12"/>
    <n v="3.51"/>
  </r>
  <r>
    <x v="3"/>
    <n v="33.700000000000003"/>
    <n v="0.185"/>
    <n v="6.2"/>
    <n v="0.125"/>
    <n v="4.21"/>
  </r>
  <r>
    <x v="4"/>
    <n v="37.700000000000003"/>
    <n v="0.19"/>
    <n v="7.1"/>
    <n v="0.125"/>
    <n v="4.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F1243-D657-4940-A022-480969C01A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 Row Labels">
  <location ref="A1:D7" firstHeaderRow="0" firstDataRow="1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numFmtId="10" showAll="0"/>
    <pivotField dataField="1" showAll="0"/>
    <pivotField numFmtId="10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BITDA ($B)" fld="3" baseField="0" baseItem="0"/>
    <dataField name="Sum of EBITDA Margin" fld="2" baseField="0" baseItem="0" numFmtId="10"/>
    <dataField name="Sum of Revenue ($B)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8857-2BE2-1F40-9466-2F27FBCA8FB3}">
  <dimension ref="A1:K10"/>
  <sheetViews>
    <sheetView zoomScaleNormal="100" workbookViewId="0">
      <selection sqref="A1:K1"/>
    </sheetView>
  </sheetViews>
  <sheetFormatPr baseColWidth="10" defaultRowHeight="16"/>
  <cols>
    <col min="1" max="1" width="19.1640625" customWidth="1"/>
    <col min="2" max="2" width="12.6640625" customWidth="1"/>
    <col min="3" max="3" width="23.5" customWidth="1"/>
    <col min="4" max="4" width="15.5" customWidth="1"/>
    <col min="5" max="5" width="29.5" customWidth="1"/>
    <col min="6" max="6" width="14.5" customWidth="1"/>
    <col min="7" max="7" width="26.33203125" customWidth="1"/>
  </cols>
  <sheetData>
    <row r="1" spans="1:11" ht="69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5" spans="1:11" ht="24"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</row>
    <row r="6" spans="1:11" ht="24">
      <c r="B6" s="15" t="s">
        <v>7</v>
      </c>
      <c r="C6" s="15">
        <v>7.1</v>
      </c>
      <c r="D6" s="15">
        <v>0.7</v>
      </c>
      <c r="E6" s="15">
        <v>83</v>
      </c>
      <c r="F6" s="15">
        <v>1.67</v>
      </c>
      <c r="G6" s="16">
        <v>3.2000000000000001E-2</v>
      </c>
    </row>
    <row r="7" spans="1:11" ht="24">
      <c r="B7" s="15" t="s">
        <v>8</v>
      </c>
      <c r="C7" s="15">
        <v>10.5</v>
      </c>
      <c r="D7" s="15">
        <v>1.5</v>
      </c>
      <c r="E7" s="15">
        <v>316</v>
      </c>
      <c r="F7" s="15">
        <v>6.28</v>
      </c>
      <c r="G7" s="16">
        <v>6.5000000000000002E-2</v>
      </c>
    </row>
    <row r="8" spans="1:11" ht="24">
      <c r="B8" s="15" t="s">
        <v>9</v>
      </c>
      <c r="C8" s="15">
        <v>15.6</v>
      </c>
      <c r="D8" s="15">
        <v>2.6</v>
      </c>
      <c r="E8" s="15">
        <v>751</v>
      </c>
      <c r="F8" s="15">
        <v>15.09</v>
      </c>
      <c r="G8" s="16">
        <v>9.0999999999999998E-2</v>
      </c>
    </row>
    <row r="9" spans="1:11" ht="24">
      <c r="B9" s="15" t="s">
        <v>10</v>
      </c>
      <c r="C9" s="15">
        <v>20.8</v>
      </c>
      <c r="D9" s="15">
        <v>3.4</v>
      </c>
      <c r="E9" s="20">
        <v>1070</v>
      </c>
      <c r="F9" s="15">
        <v>21.45</v>
      </c>
      <c r="G9" s="16">
        <v>0.113</v>
      </c>
    </row>
    <row r="10" spans="1:11" ht="24">
      <c r="B10" s="15" t="s">
        <v>11</v>
      </c>
      <c r="C10" s="15">
        <v>24.9</v>
      </c>
      <c r="D10" s="15">
        <v>4.0999999999999996</v>
      </c>
      <c r="E10" s="20">
        <v>1450</v>
      </c>
      <c r="F10" s="15">
        <v>29.1</v>
      </c>
      <c r="G10" s="16">
        <v>0.129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B05D-B1E6-2949-A204-8F72A121A63F}">
  <dimension ref="A2:K17"/>
  <sheetViews>
    <sheetView workbookViewId="0">
      <selection activeCell="A3" sqref="A3:K6"/>
    </sheetView>
  </sheetViews>
  <sheetFormatPr baseColWidth="10" defaultRowHeight="16"/>
  <cols>
    <col min="2" max="2" width="15.33203125" customWidth="1"/>
    <col min="3" max="3" width="18.1640625" customWidth="1"/>
    <col min="4" max="4" width="22.83203125" customWidth="1"/>
    <col min="5" max="5" width="24" customWidth="1"/>
    <col min="6" max="6" width="18" customWidth="1"/>
    <col min="7" max="7" width="23.5" customWidth="1"/>
    <col min="8" max="8" width="25.83203125" customWidth="1"/>
  </cols>
  <sheetData>
    <row r="2" spans="1:11" ht="17" thickBot="1"/>
    <row r="3" spans="1:11" ht="16" customHeight="1">
      <c r="A3" s="5" t="s">
        <v>12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ht="16" customHeight="1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ht="16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7" thickBot="1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12" spans="1:11" ht="24">
      <c r="C12" s="17" t="s">
        <v>1</v>
      </c>
      <c r="D12" s="17" t="s">
        <v>2</v>
      </c>
      <c r="E12" s="17" t="s">
        <v>13</v>
      </c>
      <c r="F12" s="17" t="s">
        <v>3</v>
      </c>
      <c r="G12" s="17" t="s">
        <v>14</v>
      </c>
      <c r="H12" s="17" t="s">
        <v>15</v>
      </c>
      <c r="I12" s="14"/>
    </row>
    <row r="13" spans="1:11" ht="24">
      <c r="C13" s="15" t="s">
        <v>10</v>
      </c>
      <c r="D13" s="15">
        <v>20.8</v>
      </c>
      <c r="E13" s="16">
        <v>0.16300000000000001</v>
      </c>
      <c r="F13" s="15">
        <v>3.4</v>
      </c>
      <c r="G13" s="16">
        <v>0.105</v>
      </c>
      <c r="H13" s="15">
        <v>2.1800000000000002</v>
      </c>
      <c r="I13" s="14"/>
    </row>
    <row r="14" spans="1:11" ht="24">
      <c r="C14" s="15" t="s">
        <v>11</v>
      </c>
      <c r="D14" s="15">
        <v>24.9</v>
      </c>
      <c r="E14" s="16">
        <v>0.16500000000000001</v>
      </c>
      <c r="F14" s="15">
        <v>4.0999999999999996</v>
      </c>
      <c r="G14" s="16">
        <v>0.11</v>
      </c>
      <c r="H14" s="15">
        <v>2.74</v>
      </c>
      <c r="I14" s="14"/>
    </row>
    <row r="15" spans="1:11" ht="24">
      <c r="C15" s="15" t="s">
        <v>16</v>
      </c>
      <c r="D15" s="15">
        <v>29.3</v>
      </c>
      <c r="E15" s="16">
        <v>0.17499999999999999</v>
      </c>
      <c r="F15" s="15">
        <v>5.0999999999999996</v>
      </c>
      <c r="G15" s="16">
        <v>0.12</v>
      </c>
      <c r="H15" s="15">
        <v>3.51</v>
      </c>
      <c r="I15" s="14"/>
    </row>
    <row r="16" spans="1:11" ht="24">
      <c r="C16" s="15" t="s">
        <v>17</v>
      </c>
      <c r="D16" s="15">
        <v>33.700000000000003</v>
      </c>
      <c r="E16" s="16">
        <v>0.185</v>
      </c>
      <c r="F16" s="15">
        <v>6.2</v>
      </c>
      <c r="G16" s="16">
        <v>0.125</v>
      </c>
      <c r="H16" s="15">
        <v>4.21</v>
      </c>
      <c r="I16" s="14"/>
    </row>
    <row r="17" spans="3:9" ht="24">
      <c r="C17" s="15" t="s">
        <v>18</v>
      </c>
      <c r="D17" s="15">
        <v>37.700000000000003</v>
      </c>
      <c r="E17" s="16">
        <v>0.19</v>
      </c>
      <c r="F17" s="15">
        <v>7.1</v>
      </c>
      <c r="G17" s="16">
        <v>0.125</v>
      </c>
      <c r="H17" s="15">
        <v>4.71</v>
      </c>
      <c r="I17" s="14"/>
    </row>
  </sheetData>
  <mergeCells count="1">
    <mergeCell ref="A3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353-72FD-1843-B818-A802BF42D4F2}">
  <dimension ref="A1:D7"/>
  <sheetViews>
    <sheetView workbookViewId="0">
      <selection activeCell="C13" sqref="C13"/>
    </sheetView>
  </sheetViews>
  <sheetFormatPr baseColWidth="10" defaultRowHeight="16"/>
  <cols>
    <col min="1" max="1" width="15.1640625" customWidth="1"/>
    <col min="2" max="2" width="20.5" customWidth="1"/>
    <col min="3" max="3" width="22.83203125" customWidth="1"/>
    <col min="4" max="4" width="21.1640625" customWidth="1"/>
  </cols>
  <sheetData>
    <row r="1" spans="1:4">
      <c r="A1" s="21" t="s">
        <v>24</v>
      </c>
      <c r="B1" t="s">
        <v>22</v>
      </c>
      <c r="C1" t="s">
        <v>21</v>
      </c>
      <c r="D1" t="s">
        <v>20</v>
      </c>
    </row>
    <row r="2" spans="1:4">
      <c r="A2" s="22" t="s">
        <v>10</v>
      </c>
      <c r="B2" s="23">
        <v>3.4</v>
      </c>
      <c r="C2" s="4">
        <v>0.16300000000000001</v>
      </c>
      <c r="D2" s="23">
        <v>20.8</v>
      </c>
    </row>
    <row r="3" spans="1:4">
      <c r="A3" s="22" t="s">
        <v>11</v>
      </c>
      <c r="B3" s="23">
        <v>4.0999999999999996</v>
      </c>
      <c r="C3" s="4">
        <v>0.16500000000000001</v>
      </c>
      <c r="D3" s="23">
        <v>24.9</v>
      </c>
    </row>
    <row r="4" spans="1:4">
      <c r="A4" s="22" t="s">
        <v>16</v>
      </c>
      <c r="B4" s="23">
        <v>5.0999999999999996</v>
      </c>
      <c r="C4" s="4">
        <v>0.17499999999999999</v>
      </c>
      <c r="D4" s="23">
        <v>29.3</v>
      </c>
    </row>
    <row r="5" spans="1:4">
      <c r="A5" s="22" t="s">
        <v>17</v>
      </c>
      <c r="B5" s="23">
        <v>6.2</v>
      </c>
      <c r="C5" s="4">
        <v>0.185</v>
      </c>
      <c r="D5" s="23">
        <v>33.700000000000003</v>
      </c>
    </row>
    <row r="6" spans="1:4">
      <c r="A6" s="22" t="s">
        <v>18</v>
      </c>
      <c r="B6" s="23">
        <v>7.1</v>
      </c>
      <c r="C6" s="4">
        <v>0.19</v>
      </c>
      <c r="D6" s="23">
        <v>37.700000000000003</v>
      </c>
    </row>
    <row r="7" spans="1:4">
      <c r="A7" s="22" t="s">
        <v>19</v>
      </c>
      <c r="B7" s="23">
        <v>25.9</v>
      </c>
      <c r="C7" s="4">
        <v>0.87799999999999989</v>
      </c>
      <c r="D7" s="23">
        <v>146.4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2BDD-FAF3-BA43-82FE-609F54E8A88F}">
  <dimension ref="B2:L15"/>
  <sheetViews>
    <sheetView workbookViewId="0">
      <selection activeCell="B3" sqref="B3:L6"/>
    </sheetView>
  </sheetViews>
  <sheetFormatPr baseColWidth="10" defaultRowHeight="16"/>
  <cols>
    <col min="2" max="2" width="17" customWidth="1"/>
    <col min="3" max="3" width="20.83203125" customWidth="1"/>
    <col min="4" max="4" width="21" customWidth="1"/>
    <col min="5" max="5" width="15.33203125" customWidth="1"/>
    <col min="6" max="6" width="21.5" customWidth="1"/>
    <col min="7" max="7" width="25.1640625" customWidth="1"/>
    <col min="8" max="8" width="19.1640625" customWidth="1"/>
    <col min="9" max="9" width="36.6640625" customWidth="1"/>
  </cols>
  <sheetData>
    <row r="2" spans="2:12" ht="17" thickBot="1"/>
    <row r="3" spans="2:12">
      <c r="B3" s="5" t="s">
        <v>23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>
      <c r="B4" s="8"/>
      <c r="C4" s="9"/>
      <c r="D4" s="9"/>
      <c r="E4" s="9"/>
      <c r="F4" s="9"/>
      <c r="G4" s="9"/>
      <c r="H4" s="9"/>
      <c r="I4" s="9"/>
      <c r="J4" s="9"/>
      <c r="K4" s="9"/>
      <c r="L4" s="10"/>
    </row>
    <row r="5" spans="2:12"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2:12" ht="17" thickBot="1"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</row>
    <row r="11" spans="2:12" ht="24">
      <c r="C11" s="17" t="s">
        <v>25</v>
      </c>
      <c r="D11" s="17" t="s">
        <v>26</v>
      </c>
      <c r="E11" s="17" t="s">
        <v>27</v>
      </c>
      <c r="F11" s="17" t="s">
        <v>28</v>
      </c>
      <c r="G11" s="17" t="s">
        <v>29</v>
      </c>
      <c r="H11" s="17" t="s">
        <v>30</v>
      </c>
      <c r="I11" s="17" t="s">
        <v>31</v>
      </c>
    </row>
    <row r="12" spans="2:12" ht="24">
      <c r="C12" s="15" t="s">
        <v>32</v>
      </c>
      <c r="D12" s="15" t="s">
        <v>32</v>
      </c>
      <c r="E12" s="15">
        <v>58.7</v>
      </c>
      <c r="F12" s="15">
        <v>35</v>
      </c>
      <c r="G12" s="24">
        <v>0.37</v>
      </c>
      <c r="H12" s="16">
        <v>8.4000000000000005E-2</v>
      </c>
      <c r="I12" s="15" t="s">
        <v>33</v>
      </c>
    </row>
    <row r="13" spans="2:12" ht="24">
      <c r="C13" s="15" t="s">
        <v>34</v>
      </c>
      <c r="D13" s="15" t="s">
        <v>35</v>
      </c>
      <c r="E13" s="15">
        <v>55.2</v>
      </c>
      <c r="F13" s="15">
        <v>19.8</v>
      </c>
      <c r="G13" s="24">
        <v>0.12</v>
      </c>
      <c r="H13" s="16">
        <v>5.2999999999999999E-2</v>
      </c>
      <c r="I13" s="15" t="s">
        <v>36</v>
      </c>
    </row>
    <row r="14" spans="2:12" ht="24">
      <c r="C14" s="15" t="s">
        <v>37</v>
      </c>
      <c r="D14" s="15" t="s">
        <v>38</v>
      </c>
      <c r="E14" s="15" t="s">
        <v>39</v>
      </c>
      <c r="F14" s="15" t="s">
        <v>39</v>
      </c>
      <c r="G14" s="24">
        <v>0.35</v>
      </c>
      <c r="H14" s="24">
        <v>-0.1</v>
      </c>
      <c r="I14" s="15" t="s">
        <v>40</v>
      </c>
    </row>
    <row r="15" spans="2:12" ht="24">
      <c r="C15" s="15" t="s">
        <v>41</v>
      </c>
      <c r="D15" s="15" t="s">
        <v>42</v>
      </c>
      <c r="E15" s="15">
        <v>10.1</v>
      </c>
      <c r="F15" s="15">
        <v>7.3</v>
      </c>
      <c r="G15" s="24">
        <v>0.06</v>
      </c>
      <c r="H15" s="24">
        <v>0.1</v>
      </c>
      <c r="I15" s="15" t="s">
        <v>43</v>
      </c>
    </row>
  </sheetData>
  <mergeCells count="1">
    <mergeCell ref="B3:L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66B7-8FBA-D347-BC19-3C1063A24018}">
  <dimension ref="D4:N99"/>
  <sheetViews>
    <sheetView tabSelected="1" topLeftCell="A82" zoomScaleNormal="100" workbookViewId="0">
      <selection activeCell="G117" sqref="G117"/>
    </sheetView>
  </sheetViews>
  <sheetFormatPr baseColWidth="10" defaultRowHeight="16"/>
  <cols>
    <col min="4" max="4" width="21.1640625" customWidth="1"/>
    <col min="5" max="5" width="23.6640625" customWidth="1"/>
    <col min="6" max="6" width="21.1640625" customWidth="1"/>
    <col min="7" max="7" width="27.6640625" customWidth="1"/>
  </cols>
  <sheetData>
    <row r="4" spans="4:14" ht="17" thickBot="1"/>
    <row r="5" spans="4:14" ht="69" thickBot="1">
      <c r="D5" s="1" t="s">
        <v>44</v>
      </c>
      <c r="E5" s="2"/>
      <c r="F5" s="2"/>
      <c r="G5" s="2"/>
      <c r="H5" s="2"/>
      <c r="I5" s="2"/>
      <c r="J5" s="2"/>
      <c r="K5" s="2"/>
      <c r="L5" s="2"/>
      <c r="M5" s="2"/>
      <c r="N5" s="3"/>
    </row>
    <row r="8" spans="4:14" ht="17" thickBot="1"/>
    <row r="9" spans="4:14" ht="26" thickBot="1">
      <c r="D9" s="25" t="s">
        <v>45</v>
      </c>
      <c r="E9" s="26"/>
      <c r="F9" s="27"/>
    </row>
    <row r="11" spans="4:14" ht="22">
      <c r="D11" s="29" t="s">
        <v>46</v>
      </c>
      <c r="E11" s="29" t="s">
        <v>47</v>
      </c>
    </row>
    <row r="12" spans="4:14" ht="22">
      <c r="D12" s="18" t="s">
        <v>48</v>
      </c>
      <c r="E12" s="28">
        <v>0.59</v>
      </c>
    </row>
    <row r="13" spans="4:14" ht="22">
      <c r="D13" s="18" t="s">
        <v>49</v>
      </c>
      <c r="E13" s="28">
        <v>0.36</v>
      </c>
    </row>
    <row r="14" spans="4:14" ht="22">
      <c r="D14" s="18" t="s">
        <v>50</v>
      </c>
      <c r="E14" s="28">
        <v>0.05</v>
      </c>
    </row>
    <row r="35" spans="4:6" ht="17" thickBot="1"/>
    <row r="36" spans="4:6" ht="26" thickBot="1">
      <c r="D36" s="25" t="s">
        <v>51</v>
      </c>
      <c r="E36" s="26"/>
      <c r="F36" s="27"/>
    </row>
    <row r="39" spans="4:6" ht="22">
      <c r="D39" s="29" t="s">
        <v>1</v>
      </c>
      <c r="E39" s="29" t="s">
        <v>2</v>
      </c>
      <c r="F39" s="29" t="s">
        <v>5</v>
      </c>
    </row>
    <row r="40" spans="4:6" ht="22">
      <c r="D40" s="18">
        <v>2021</v>
      </c>
      <c r="E40" s="18">
        <v>7.1</v>
      </c>
      <c r="F40" s="18">
        <v>1.67</v>
      </c>
    </row>
    <row r="41" spans="4:6" ht="22">
      <c r="D41" s="18">
        <v>2022</v>
      </c>
      <c r="E41" s="18">
        <v>10.5</v>
      </c>
      <c r="F41" s="18">
        <v>6.28</v>
      </c>
    </row>
    <row r="42" spans="4:6" ht="22">
      <c r="D42" s="18">
        <v>2023</v>
      </c>
      <c r="E42" s="18">
        <v>15.6</v>
      </c>
      <c r="F42" s="18">
        <v>15.09</v>
      </c>
    </row>
    <row r="43" spans="4:6" ht="22">
      <c r="D43" s="18">
        <v>2024</v>
      </c>
      <c r="E43" s="18">
        <v>20.8</v>
      </c>
      <c r="F43" s="18">
        <v>21.45</v>
      </c>
    </row>
    <row r="44" spans="4:6" ht="22">
      <c r="D44" s="18">
        <v>2025</v>
      </c>
      <c r="E44" s="18">
        <v>24.9</v>
      </c>
      <c r="F44" s="18">
        <v>29.1</v>
      </c>
    </row>
    <row r="61" spans="4:7" ht="17" thickBot="1"/>
    <row r="62" spans="4:7" ht="26" thickBot="1">
      <c r="D62" s="25" t="s">
        <v>52</v>
      </c>
      <c r="E62" s="26"/>
      <c r="F62" s="27"/>
    </row>
    <row r="64" spans="4:7" ht="22">
      <c r="D64" s="35" t="s">
        <v>1</v>
      </c>
      <c r="E64" s="35" t="s">
        <v>55</v>
      </c>
      <c r="F64" s="35" t="s">
        <v>56</v>
      </c>
      <c r="G64" s="35" t="s">
        <v>57</v>
      </c>
    </row>
    <row r="65" spans="4:7" ht="22">
      <c r="D65" s="30">
        <v>2022</v>
      </c>
      <c r="E65" s="31">
        <v>18.3</v>
      </c>
      <c r="F65" s="31">
        <v>7.1</v>
      </c>
      <c r="G65" s="31">
        <v>1.5</v>
      </c>
    </row>
    <row r="66" spans="4:7" ht="22">
      <c r="D66" s="30">
        <v>2023</v>
      </c>
      <c r="E66" s="31">
        <v>25.2</v>
      </c>
      <c r="F66" s="31">
        <v>12.4</v>
      </c>
      <c r="G66" s="31">
        <v>3</v>
      </c>
    </row>
    <row r="67" spans="4:7" ht="22">
      <c r="D67" s="30">
        <v>2024</v>
      </c>
      <c r="E67" s="31">
        <v>32.5</v>
      </c>
      <c r="F67" s="31">
        <v>17.3</v>
      </c>
      <c r="G67" s="31">
        <v>5.2</v>
      </c>
    </row>
    <row r="70" spans="4:7" ht="22">
      <c r="D70" s="32"/>
      <c r="E70" s="32"/>
      <c r="F70" s="32"/>
      <c r="G70" s="32"/>
    </row>
    <row r="71" spans="4:7" ht="22">
      <c r="D71" s="33"/>
      <c r="E71" s="34"/>
      <c r="F71" s="34"/>
      <c r="G71" s="34"/>
    </row>
    <row r="72" spans="4:7" ht="22">
      <c r="D72" s="33"/>
      <c r="E72" s="34"/>
      <c r="F72" s="34"/>
      <c r="G72" s="34"/>
    </row>
    <row r="73" spans="4:7" ht="22">
      <c r="D73" s="33"/>
      <c r="E73" s="34"/>
      <c r="F73" s="34"/>
      <c r="G73" s="34"/>
    </row>
    <row r="92" spans="4:6" ht="17" thickBot="1"/>
    <row r="93" spans="4:6" ht="26" thickBot="1">
      <c r="D93" s="25" t="s">
        <v>53</v>
      </c>
      <c r="E93" s="26"/>
      <c r="F93" s="27"/>
    </row>
    <row r="95" spans="4:6" ht="22">
      <c r="D95" s="29" t="s">
        <v>25</v>
      </c>
      <c r="E95" s="29" t="s">
        <v>54</v>
      </c>
    </row>
    <row r="96" spans="4:6" ht="22">
      <c r="D96" s="18" t="s">
        <v>32</v>
      </c>
      <c r="E96" s="18">
        <v>58.7</v>
      </c>
    </row>
    <row r="97" spans="4:5" ht="22">
      <c r="D97" s="18" t="s">
        <v>34</v>
      </c>
      <c r="E97" s="18">
        <v>55</v>
      </c>
    </row>
    <row r="98" spans="4:5" ht="22">
      <c r="D98" s="18" t="s">
        <v>37</v>
      </c>
      <c r="E98" s="18" t="s">
        <v>39</v>
      </c>
    </row>
    <row r="99" spans="4:5" ht="22">
      <c r="D99" s="18" t="s">
        <v>41</v>
      </c>
      <c r="E99" s="18">
        <v>10</v>
      </c>
    </row>
  </sheetData>
  <mergeCells count="5">
    <mergeCell ref="D5:N5"/>
    <mergeCell ref="D9:F9"/>
    <mergeCell ref="D36:F36"/>
    <mergeCell ref="D62:F62"/>
    <mergeCell ref="D93:F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JOSHI</dc:creator>
  <cp:lastModifiedBy>CHANDRIKA JOSHI</cp:lastModifiedBy>
  <dcterms:created xsi:type="dcterms:W3CDTF">2025-07-16T05:23:33Z</dcterms:created>
  <dcterms:modified xsi:type="dcterms:W3CDTF">2025-07-16T06:09:10Z</dcterms:modified>
</cp:coreProperties>
</file>