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mindist/Desktop/TOPMENTOR/statistics/"/>
    </mc:Choice>
  </mc:AlternateContent>
  <xr:revisionPtr revIDLastSave="0" documentId="13_ncr:1_{7FB766C7-8A08-1247-B3F3-52CAFB93C266}" xr6:coauthVersionLast="47" xr6:coauthVersionMax="47" xr10:uidLastSave="{00000000-0000-0000-0000-000000000000}"/>
  <bookViews>
    <workbookView xWindow="0" yWindow="0" windowWidth="28800" windowHeight="18000" xr2:uid="{7C275069-737C-470B-9F46-E63845EDF93A}"/>
  </bookViews>
  <sheets>
    <sheet name="Example #1" sheetId="1" r:id="rId1"/>
    <sheet name="Example #2" sheetId="2" r:id="rId2"/>
    <sheet name="Example #3" sheetId="3" r:id="rId3"/>
    <sheet name="Excel Templa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4" i="1"/>
  <c r="F30" i="1" l="1"/>
  <c r="E30" i="1"/>
  <c r="D30" i="1"/>
  <c r="D23" i="1"/>
  <c r="F5" i="1"/>
  <c r="F6" i="1"/>
  <c r="F7" i="1"/>
  <c r="F8" i="1"/>
  <c r="F4" i="1"/>
  <c r="E5" i="1"/>
  <c r="E6" i="1"/>
  <c r="E7" i="1"/>
  <c r="E8" i="1"/>
  <c r="E4" i="1"/>
  <c r="D5" i="1"/>
  <c r="D6" i="1"/>
  <c r="D7" i="1"/>
  <c r="D8" i="1"/>
  <c r="B20" i="1"/>
  <c r="C13" i="1"/>
  <c r="B13" i="1"/>
  <c r="B21" i="2"/>
  <c r="C15" i="5"/>
  <c r="B15" i="5"/>
  <c r="B22" i="5" s="1"/>
  <c r="C14" i="3" l="1"/>
  <c r="B14" i="3"/>
  <c r="B21" i="3" s="1"/>
  <c r="B14" i="2"/>
  <c r="C14" i="2"/>
</calcChain>
</file>

<file path=xl/sharedStrings.xml><?xml version="1.0" encoding="utf-8"?>
<sst xmlns="http://schemas.openxmlformats.org/spreadsheetml/2006/main" count="69" uniqueCount="49">
  <si>
    <t>Day</t>
  </si>
  <si>
    <t>ABC Returns</t>
  </si>
  <si>
    <t>XYZ Returns</t>
  </si>
  <si>
    <t>Mean is calculated as:</t>
  </si>
  <si>
    <t>Mean</t>
  </si>
  <si>
    <t>Covariance is calculated using the formula given below</t>
  </si>
  <si>
    <t>Covariance</t>
  </si>
  <si>
    <t>S&amp;P 500 Return %(yi)</t>
  </si>
  <si>
    <t>Economic Growth %(xi)</t>
  </si>
  <si>
    <t xml:space="preserve">The given table describes the rate of economic growth(xi) and the rate of return(yi) on the S&amp;P </t>
  </si>
  <si>
    <t>500 returns have a positive or inverse relationship. Calculate the mean value of x and y as well.</t>
  </si>
  <si>
    <t xml:space="preserve">500. With the help of the covariance formula, determine whether economic growth and S&amp;P </t>
  </si>
  <si>
    <t>xi</t>
  </si>
  <si>
    <t>yi</t>
  </si>
  <si>
    <t xml:space="preserve">Consider a datasets X = 65.21, 64.75, 65.56, 66.45, 65.34 and Y = 67.15, 66.29, </t>
  </si>
  <si>
    <t>66.20, 64.70, 66.54. Calculate the covariance between the two data sets X &amp; Y.</t>
  </si>
  <si>
    <t>Product Line (A%)</t>
  </si>
  <si>
    <t>Product Line (B%)</t>
  </si>
  <si>
    <t xml:space="preserve">An analyst is having five quarterly performance dataset of a company that shows the </t>
  </si>
  <si>
    <t xml:space="preserve">quarterly gross domestic product(GDP). While growth is in percentage(A) and a </t>
  </si>
  <si>
    <t>company's new product line growth in percentage (B). Calculate the Covariance.</t>
  </si>
  <si>
    <t>Daily Closing Prices of Two Stocks arranged as per returns. So calculate Covariance.</t>
  </si>
  <si>
    <t>x</t>
  </si>
  <si>
    <t>y</t>
  </si>
  <si>
    <t>data point of x -mean of x</t>
  </si>
  <si>
    <t>data point of y - mean of y</t>
  </si>
  <si>
    <t>D*E</t>
  </si>
  <si>
    <t>student marks</t>
  </si>
  <si>
    <t>student hours of study</t>
  </si>
  <si>
    <t>correlation: -1 to +1</t>
  </si>
  <si>
    <t>sq.ft of house</t>
  </si>
  <si>
    <t>price</t>
  </si>
  <si>
    <t>Postive correlation =1</t>
  </si>
  <si>
    <t>negative correlation=-1</t>
  </si>
  <si>
    <t>no correlation=0</t>
  </si>
  <si>
    <t>CORRELATION</t>
  </si>
  <si>
    <t>to understand the strength and direction of linear relationship betweeen two variable</t>
  </si>
  <si>
    <t>interior cost</t>
  </si>
  <si>
    <t>0&lt;r&lt;1</t>
  </si>
  <si>
    <t>exercise</t>
  </si>
  <si>
    <t>blood pressure</t>
  </si>
  <si>
    <t>smoking</t>
  </si>
  <si>
    <t>heart attack</t>
  </si>
  <si>
    <t>discount</t>
  </si>
  <si>
    <t>sales</t>
  </si>
  <si>
    <t>movie release</t>
  </si>
  <si>
    <t>attendance of a class</t>
  </si>
  <si>
    <t>festival</t>
  </si>
  <si>
    <t>sales,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</si>
</sst>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/>
    <xf numFmtId="0" fontId="1" fillId="3" borderId="1" xfId="0" applyFont="1" applyFill="1" applyBorder="1"/>
    <xf numFmtId="0" fontId="2" fillId="0" borderId="0" xfId="0" applyFont="1"/>
    <xf numFmtId="0" fontId="1" fillId="3" borderId="2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1980029" cy="312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66379A-CCCA-44FF-8EDF-08893D0700C2}"/>
                </a:ext>
              </a:extLst>
            </xdr:cNvPr>
            <xdr:cNvSpPr txBox="1"/>
          </xdr:nvSpPr>
          <xdr:spPr>
            <a:xfrm>
              <a:off x="0" y="3127375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1" i="0">
                        <a:latin typeface="Cambria Math" panose="02040503050406030204" pitchFamily="18" charset="0"/>
                      </a:rPr>
                      <m:t>𝐂𝐨𝐯</m:t>
                    </m:r>
                    <m:d>
                      <m:d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𝐱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d>
                    <m:r>
                      <a:rPr lang="en-US" sz="105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05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𝐍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US" sz="1050" b="1" i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66379A-CCCA-44FF-8EDF-08893D0700C2}"/>
                </a:ext>
              </a:extLst>
            </xdr:cNvPr>
            <xdr:cNvSpPr txBox="1"/>
          </xdr:nvSpPr>
          <xdr:spPr>
            <a:xfrm>
              <a:off x="0" y="3127375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050" b="1" i="0">
                  <a:latin typeface="Cambria Math" panose="02040503050406030204" pitchFamily="18" charset="0"/>
                </a:rPr>
                <a:t>𝐂𝐨𝐯(𝐱,𝐲)=(∑▒〖((𝐱_𝐢−𝐱 ̅ )∗(𝐲_𝐢−𝐲 ̅ ))〗)/(𝐍−𝟏)</a:t>
              </a:r>
              <a:endParaRPr lang="en-US" sz="1050" b="1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980029" cy="312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951DF3-C8FB-45AC-B415-6E257D524409}"/>
                </a:ext>
              </a:extLst>
            </xdr:cNvPr>
            <xdr:cNvSpPr txBox="1"/>
          </xdr:nvSpPr>
          <xdr:spPr>
            <a:xfrm>
              <a:off x="0" y="2886075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1" i="0">
                        <a:latin typeface="Cambria Math" panose="02040503050406030204" pitchFamily="18" charset="0"/>
                      </a:rPr>
                      <m:t>𝐂𝐨𝐯</m:t>
                    </m:r>
                    <m:d>
                      <m:d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𝐱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d>
                    <m:r>
                      <a:rPr lang="en-US" sz="105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05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𝐍</m:t>
                        </m:r>
                      </m:den>
                    </m:f>
                  </m:oMath>
                </m:oMathPara>
              </a14:m>
              <a:endParaRPr lang="en-US" sz="1050" b="1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951DF3-C8FB-45AC-B415-6E257D524409}"/>
                </a:ext>
              </a:extLst>
            </xdr:cNvPr>
            <xdr:cNvSpPr txBox="1"/>
          </xdr:nvSpPr>
          <xdr:spPr>
            <a:xfrm>
              <a:off x="0" y="2886075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1" i="0">
                  <a:latin typeface="Cambria Math" panose="02040503050406030204" pitchFamily="18" charset="0"/>
                </a:rPr>
                <a:t>𝐂𝐨𝐯(𝐱,𝐲)=(∑▒〖((𝐱_𝐢−𝐱 ̅ )∗(𝐲_𝐢−𝐲 ̅ ))〗)/𝐍</a:t>
              </a:r>
              <a:endParaRPr lang="en-US" sz="1050" b="1" i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980029" cy="312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100094-5B4F-4BEC-9825-3A859D12A8FB}"/>
                </a:ext>
              </a:extLst>
            </xdr:cNvPr>
            <xdr:cNvSpPr txBox="1"/>
          </xdr:nvSpPr>
          <xdr:spPr>
            <a:xfrm>
              <a:off x="0" y="3829050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1" i="0">
                        <a:latin typeface="Cambria Math" panose="02040503050406030204" pitchFamily="18" charset="0"/>
                      </a:rPr>
                      <m:t>𝐂𝐨𝐯</m:t>
                    </m:r>
                    <m:d>
                      <m:d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𝐱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d>
                    <m:r>
                      <a:rPr lang="en-US" sz="105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05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𝐍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US" sz="1050" b="1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9100094-5B4F-4BEC-9825-3A859D12A8FB}"/>
                </a:ext>
              </a:extLst>
            </xdr:cNvPr>
            <xdr:cNvSpPr txBox="1"/>
          </xdr:nvSpPr>
          <xdr:spPr>
            <a:xfrm>
              <a:off x="0" y="3829050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1" i="0">
                  <a:latin typeface="Cambria Math" panose="02040503050406030204" pitchFamily="18" charset="0"/>
                </a:rPr>
                <a:t>𝐂𝐨𝐯(𝐱,𝐲)=(∑▒〖((𝐱_𝐢−𝐱 ̅ )∗(𝐲_𝐢−𝐲 ̅ ))〗)/(𝐍−𝟏)</a:t>
              </a:r>
              <a:endParaRPr lang="en-US" sz="1050" b="1" i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1980029" cy="312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2F940E-345E-48D5-A45A-8413EFC369AE}"/>
                </a:ext>
              </a:extLst>
            </xdr:cNvPr>
            <xdr:cNvSpPr txBox="1"/>
          </xdr:nvSpPr>
          <xdr:spPr>
            <a:xfrm>
              <a:off x="0" y="3257550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b="1" i="0">
                        <a:latin typeface="Cambria Math" panose="02040503050406030204" pitchFamily="18" charset="0"/>
                      </a:rPr>
                      <m:t>𝐂𝐨𝐯</m:t>
                    </m:r>
                    <m:d>
                      <m:d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𝐱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𝐲</m:t>
                        </m:r>
                      </m:e>
                    </m:d>
                    <m:r>
                      <a:rPr lang="en-US" sz="105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05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𝐱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05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  <m:sub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𝐢</m:t>
                                    </m:r>
                                  </m:sub>
                                </m:sSub>
                                <m:r>
                                  <a:rPr lang="en-US" sz="105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05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050" b="1" i="0">
                                        <a:latin typeface="Cambria Math" panose="02040503050406030204" pitchFamily="18" charset="0"/>
                                      </a:rPr>
                                      <m:t>𝐲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050" b="1" i="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𝐍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050" b="1" i="0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US" sz="1050" b="1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62F940E-345E-48D5-A45A-8413EFC369AE}"/>
                </a:ext>
              </a:extLst>
            </xdr:cNvPr>
            <xdr:cNvSpPr txBox="1"/>
          </xdr:nvSpPr>
          <xdr:spPr>
            <a:xfrm>
              <a:off x="0" y="3257550"/>
              <a:ext cx="1980029" cy="312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b="1" i="0">
                  <a:latin typeface="Cambria Math" panose="02040503050406030204" pitchFamily="18" charset="0"/>
                </a:rPr>
                <a:t>𝐂𝐨𝐯(𝐱,𝐲)=(∑▒〖((𝐱_𝐢−𝐱 ̅ )∗(𝐲_𝐢−𝐲 ̅ ))〗)/(𝐍−𝟏)</a:t>
              </a:r>
              <a:endParaRPr lang="en-US" sz="105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52EF-10FA-4088-8BD6-040938663593}">
  <dimension ref="A1:F40"/>
  <sheetViews>
    <sheetView showGridLines="0" tabSelected="1" topLeftCell="A21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18.1640625" customWidth="1"/>
    <col min="2" max="2" width="18.83203125" customWidth="1"/>
    <col min="3" max="3" width="19.5" customWidth="1"/>
    <col min="4" max="4" width="21.5" customWidth="1"/>
    <col min="5" max="5" width="21" customWidth="1"/>
  </cols>
  <sheetData>
    <row r="1" spans="1:6" x14ac:dyDescent="0.2">
      <c r="A1" s="14" t="s">
        <v>21</v>
      </c>
    </row>
    <row r="2" spans="1:6" x14ac:dyDescent="0.2">
      <c r="A2" s="14"/>
      <c r="B2" t="s">
        <v>22</v>
      </c>
      <c r="C2" t="s">
        <v>23</v>
      </c>
    </row>
    <row r="3" spans="1:6" ht="16" x14ac:dyDescent="0.2">
      <c r="A3" s="1" t="s">
        <v>0</v>
      </c>
      <c r="B3" s="2" t="s">
        <v>1</v>
      </c>
      <c r="C3" s="2" t="s">
        <v>2</v>
      </c>
      <c r="D3" t="s">
        <v>24</v>
      </c>
      <c r="E3" t="s">
        <v>25</v>
      </c>
      <c r="F3" t="s">
        <v>26</v>
      </c>
    </row>
    <row r="4" spans="1:6" x14ac:dyDescent="0.2">
      <c r="A4" s="3">
        <v>1</v>
      </c>
      <c r="B4" s="4">
        <v>1.8</v>
      </c>
      <c r="C4" s="4">
        <v>2.5</v>
      </c>
      <c r="D4">
        <f>B4-$B$13</f>
        <v>0.19999999999999996</v>
      </c>
      <c r="E4">
        <f>C4-$C$13</f>
        <v>-1.0200000000000005</v>
      </c>
      <c r="F4">
        <f>D4*E4</f>
        <v>-0.20400000000000004</v>
      </c>
    </row>
    <row r="5" spans="1:6" x14ac:dyDescent="0.2">
      <c r="A5" s="3">
        <v>2</v>
      </c>
      <c r="B5" s="4">
        <v>1.5</v>
      </c>
      <c r="C5" s="4">
        <v>4.3</v>
      </c>
      <c r="D5">
        <f t="shared" ref="D5:D8" si="0">B5-$B$13</f>
        <v>-0.10000000000000009</v>
      </c>
      <c r="E5">
        <f t="shared" ref="E5:E8" si="1">C5-$C$13</f>
        <v>0.77999999999999936</v>
      </c>
      <c r="F5">
        <f t="shared" ref="F5:F8" si="2">D5*E5</f>
        <v>-7.8E-2</v>
      </c>
    </row>
    <row r="6" spans="1:6" x14ac:dyDescent="0.2">
      <c r="A6" s="3">
        <v>3</v>
      </c>
      <c r="B6" s="4">
        <v>2.1</v>
      </c>
      <c r="C6" s="4">
        <v>4.5</v>
      </c>
      <c r="D6">
        <f t="shared" si="0"/>
        <v>0.5</v>
      </c>
      <c r="E6">
        <f t="shared" si="1"/>
        <v>0.97999999999999954</v>
      </c>
      <c r="F6">
        <f t="shared" si="2"/>
        <v>0.48999999999999977</v>
      </c>
    </row>
    <row r="7" spans="1:6" x14ac:dyDescent="0.2">
      <c r="A7" s="3">
        <v>4</v>
      </c>
      <c r="B7" s="4">
        <v>2.4</v>
      </c>
      <c r="C7" s="4">
        <v>4.0999999999999996</v>
      </c>
      <c r="D7">
        <f t="shared" si="0"/>
        <v>0.79999999999999982</v>
      </c>
      <c r="E7">
        <f t="shared" si="1"/>
        <v>0.57999999999999918</v>
      </c>
      <c r="F7">
        <f t="shared" si="2"/>
        <v>0.46399999999999925</v>
      </c>
    </row>
    <row r="8" spans="1:6" x14ac:dyDescent="0.2">
      <c r="A8" s="3">
        <v>5</v>
      </c>
      <c r="B8" s="4">
        <v>0.2</v>
      </c>
      <c r="C8" s="4">
        <v>2.2000000000000002</v>
      </c>
      <c r="D8">
        <f t="shared" si="0"/>
        <v>-1.4000000000000001</v>
      </c>
      <c r="E8">
        <f t="shared" si="1"/>
        <v>-1.3200000000000003</v>
      </c>
      <c r="F8">
        <f t="shared" si="2"/>
        <v>1.8480000000000005</v>
      </c>
    </row>
    <row r="9" spans="1:6" ht="16" x14ac:dyDescent="0.2">
      <c r="A9" s="5"/>
      <c r="B9" s="6"/>
      <c r="C9" s="6"/>
    </row>
    <row r="10" spans="1:6" ht="16" x14ac:dyDescent="0.2">
      <c r="A10" s="7" t="s">
        <v>3</v>
      </c>
      <c r="B10" s="6"/>
      <c r="C10" s="6"/>
      <c r="F10">
        <f>SUM(F4:F8)/4</f>
        <v>0.62999999999999989</v>
      </c>
    </row>
    <row r="11" spans="1:6" ht="16" x14ac:dyDescent="0.2">
      <c r="A11" s="7"/>
      <c r="B11" s="6"/>
      <c r="C11" s="6"/>
    </row>
    <row r="12" spans="1:6" ht="16" x14ac:dyDescent="0.2">
      <c r="A12" s="8"/>
      <c r="B12" s="2" t="s">
        <v>1</v>
      </c>
      <c r="C12" s="2" t="s">
        <v>2</v>
      </c>
    </row>
    <row r="13" spans="1:6" x14ac:dyDescent="0.2">
      <c r="A13" s="9" t="s">
        <v>4</v>
      </c>
      <c r="B13" s="10">
        <f>AVERAGE(B4:B8)</f>
        <v>1.6</v>
      </c>
      <c r="C13" s="10">
        <f>AVERAGE(C4:C8)</f>
        <v>3.5200000000000005</v>
      </c>
    </row>
    <row r="14" spans="1:6" x14ac:dyDescent="0.2">
      <c r="A14" s="8"/>
      <c r="B14" s="11"/>
      <c r="C14" s="11"/>
    </row>
    <row r="15" spans="1:6" x14ac:dyDescent="0.2">
      <c r="A15" s="8" t="s">
        <v>5</v>
      </c>
      <c r="B15" s="11"/>
      <c r="C15" s="11"/>
      <c r="D15" t="s">
        <v>29</v>
      </c>
    </row>
    <row r="16" spans="1:6" x14ac:dyDescent="0.2">
      <c r="A16" s="8"/>
      <c r="B16" s="11"/>
      <c r="C16" s="11"/>
    </row>
    <row r="17" spans="1:6" x14ac:dyDescent="0.2">
      <c r="A17" s="8"/>
      <c r="B17" s="11"/>
      <c r="C17" s="11"/>
      <c r="D17" t="s">
        <v>27</v>
      </c>
      <c r="E17" t="s">
        <v>28</v>
      </c>
    </row>
    <row r="18" spans="1:6" x14ac:dyDescent="0.2">
      <c r="A18" s="12"/>
      <c r="B18" s="11"/>
      <c r="C18" s="11"/>
      <c r="D18">
        <v>100</v>
      </c>
      <c r="E18">
        <v>2</v>
      </c>
    </row>
    <row r="19" spans="1:6" x14ac:dyDescent="0.2">
      <c r="A19" s="8"/>
      <c r="B19" s="8"/>
      <c r="C19" s="8"/>
      <c r="D19">
        <v>35</v>
      </c>
      <c r="E19">
        <v>1</v>
      </c>
    </row>
    <row r="20" spans="1:6" x14ac:dyDescent="0.2">
      <c r="A20" s="13" t="s">
        <v>6</v>
      </c>
      <c r="B20" s="17">
        <f>(((B4-B13)*(C4-C13))+((B5-B13)*(C5-C13))+((B6-B13)*(C6-C13))+((B7-B13)*(C7-C13))+((B8-B13)*(C8-C13)))/(COUNT(A4:A8)-1)</f>
        <v>0.62999999999999989</v>
      </c>
      <c r="C20" s="17"/>
      <c r="D20">
        <v>67</v>
      </c>
      <c r="E20">
        <v>5</v>
      </c>
    </row>
    <row r="21" spans="1:6" x14ac:dyDescent="0.2">
      <c r="D21">
        <v>89</v>
      </c>
      <c r="E21">
        <v>3</v>
      </c>
    </row>
    <row r="22" spans="1:6" x14ac:dyDescent="0.2">
      <c r="D22">
        <v>34</v>
      </c>
      <c r="E22">
        <v>4</v>
      </c>
    </row>
    <row r="23" spans="1:6" x14ac:dyDescent="0.2">
      <c r="D23">
        <f>CORREL(D18:D22,E18:E22)</f>
        <v>-1.0445609001327771E-2</v>
      </c>
    </row>
    <row r="24" spans="1:6" x14ac:dyDescent="0.2">
      <c r="D24" s="20" t="s">
        <v>30</v>
      </c>
      <c r="E24" s="20" t="s">
        <v>31</v>
      </c>
      <c r="F24" s="20" t="s">
        <v>37</v>
      </c>
    </row>
    <row r="25" spans="1:6" x14ac:dyDescent="0.2">
      <c r="D25" s="20">
        <v>1000</v>
      </c>
      <c r="E25" s="20">
        <v>1</v>
      </c>
      <c r="F25" s="20">
        <v>20000</v>
      </c>
    </row>
    <row r="26" spans="1:6" x14ac:dyDescent="0.2">
      <c r="D26" s="20">
        <v>2000</v>
      </c>
      <c r="E26" s="20">
        <v>2</v>
      </c>
      <c r="F26" s="20">
        <v>30000</v>
      </c>
    </row>
    <row r="27" spans="1:6" x14ac:dyDescent="0.2">
      <c r="D27" s="20">
        <v>3000</v>
      </c>
      <c r="E27" s="20">
        <v>3</v>
      </c>
      <c r="F27" s="20">
        <v>40000</v>
      </c>
    </row>
    <row r="28" spans="1:6" x14ac:dyDescent="0.2">
      <c r="D28" s="20">
        <v>4000</v>
      </c>
      <c r="E28" s="20">
        <v>4</v>
      </c>
      <c r="F28" s="20">
        <v>50000</v>
      </c>
    </row>
    <row r="30" spans="1:6" x14ac:dyDescent="0.2">
      <c r="D30" s="20">
        <f>CORREL(D25:D28,E25:E28)</f>
        <v>1</v>
      </c>
      <c r="E30" s="20">
        <f>CORREL(D25:D28,F25:F28)</f>
        <v>1</v>
      </c>
      <c r="F30" s="20">
        <f>CORREL(E25:E28,F25:F28)</f>
        <v>0.99999999999999989</v>
      </c>
    </row>
    <row r="32" spans="1:6" x14ac:dyDescent="0.2">
      <c r="B32" t="s">
        <v>35</v>
      </c>
      <c r="D32" t="s">
        <v>32</v>
      </c>
      <c r="E32" t="s">
        <v>38</v>
      </c>
    </row>
    <row r="33" spans="2:5" ht="64" x14ac:dyDescent="0.2">
      <c r="B33" s="18" t="s">
        <v>36</v>
      </c>
      <c r="D33" s="19" t="s">
        <v>33</v>
      </c>
    </row>
    <row r="34" spans="2:5" x14ac:dyDescent="0.2">
      <c r="D34" t="s">
        <v>34</v>
      </c>
    </row>
    <row r="36" spans="2:5" x14ac:dyDescent="0.2">
      <c r="D36" t="s">
        <v>39</v>
      </c>
      <c r="E36" t="s">
        <v>40</v>
      </c>
    </row>
    <row r="37" spans="2:5" x14ac:dyDescent="0.2">
      <c r="D37" t="s">
        <v>41</v>
      </c>
      <c r="E37" t="s">
        <v>42</v>
      </c>
    </row>
    <row r="38" spans="2:5" x14ac:dyDescent="0.2">
      <c r="D38" t="s">
        <v>43</v>
      </c>
      <c r="E38" t="s">
        <v>44</v>
      </c>
    </row>
    <row r="39" spans="2:5" x14ac:dyDescent="0.2">
      <c r="D39" t="s">
        <v>45</v>
      </c>
      <c r="E39" t="s">
        <v>46</v>
      </c>
    </row>
    <row r="40" spans="2:5" x14ac:dyDescent="0.2">
      <c r="D40" t="s">
        <v>47</v>
      </c>
      <c r="E40" t="s">
        <v>48</v>
      </c>
    </row>
  </sheetData>
  <mergeCells count="1"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716C-B6D5-44E0-AB4D-6660765E6A30}">
  <dimension ref="A1:C21"/>
  <sheetViews>
    <sheetView showGridLines="0" topLeftCell="A2" zoomScale="170" zoomScaleNormal="170" workbookViewId="0">
      <selection activeCell="B22" sqref="B22"/>
    </sheetView>
  </sheetViews>
  <sheetFormatPr baseColWidth="10" defaultColWidth="8.83203125" defaultRowHeight="15" x14ac:dyDescent="0.2"/>
  <cols>
    <col min="1" max="1" width="18.5" customWidth="1"/>
    <col min="2" max="2" width="17.33203125" bestFit="1" customWidth="1"/>
    <col min="3" max="3" width="15.83203125" bestFit="1" customWidth="1"/>
  </cols>
  <sheetData>
    <row r="1" spans="1:3" x14ac:dyDescent="0.2">
      <c r="A1" s="14" t="s">
        <v>9</v>
      </c>
    </row>
    <row r="2" spans="1:3" x14ac:dyDescent="0.2">
      <c r="A2" s="14" t="s">
        <v>11</v>
      </c>
    </row>
    <row r="3" spans="1:3" x14ac:dyDescent="0.2">
      <c r="A3" s="14" t="s">
        <v>10</v>
      </c>
    </row>
    <row r="5" spans="1:3" ht="32" x14ac:dyDescent="0.2">
      <c r="A5" s="2" t="s">
        <v>8</v>
      </c>
      <c r="B5" s="2" t="s">
        <v>7</v>
      </c>
    </row>
    <row r="6" spans="1:3" x14ac:dyDescent="0.2">
      <c r="A6" s="4">
        <v>2</v>
      </c>
      <c r="B6" s="4">
        <v>8</v>
      </c>
    </row>
    <row r="7" spans="1:3" x14ac:dyDescent="0.2">
      <c r="A7" s="4">
        <v>2.8</v>
      </c>
      <c r="B7" s="4">
        <v>11</v>
      </c>
    </row>
    <row r="8" spans="1:3" x14ac:dyDescent="0.2">
      <c r="A8" s="4">
        <v>4</v>
      </c>
      <c r="B8" s="4">
        <v>12</v>
      </c>
    </row>
    <row r="9" spans="1:3" x14ac:dyDescent="0.2">
      <c r="A9" s="4">
        <v>3.2</v>
      </c>
      <c r="B9" s="4">
        <v>8</v>
      </c>
    </row>
    <row r="11" spans="1:3" ht="16" x14ac:dyDescent="0.2">
      <c r="A11" s="7" t="s">
        <v>3</v>
      </c>
      <c r="B11" s="6"/>
      <c r="C11" s="6"/>
    </row>
    <row r="12" spans="1:3" ht="16" x14ac:dyDescent="0.2">
      <c r="A12" s="7"/>
      <c r="B12" s="6"/>
      <c r="C12" s="6"/>
    </row>
    <row r="13" spans="1:3" ht="32" x14ac:dyDescent="0.2">
      <c r="A13" s="8"/>
      <c r="B13" s="2" t="s">
        <v>8</v>
      </c>
      <c r="C13" s="2" t="s">
        <v>7</v>
      </c>
    </row>
    <row r="14" spans="1:3" x14ac:dyDescent="0.2">
      <c r="A14" s="15" t="s">
        <v>4</v>
      </c>
      <c r="B14" s="10">
        <f>AVERAGE(A6:A9)</f>
        <v>3</v>
      </c>
      <c r="C14" s="10">
        <f>AVERAGE(B6:B9)</f>
        <v>9.75</v>
      </c>
    </row>
    <row r="15" spans="1:3" x14ac:dyDescent="0.2">
      <c r="A15" s="8"/>
      <c r="B15" s="11"/>
      <c r="C15" s="11"/>
    </row>
    <row r="16" spans="1:3" x14ac:dyDescent="0.2">
      <c r="A16" s="8" t="s">
        <v>5</v>
      </c>
      <c r="B16" s="11"/>
      <c r="C16" s="11"/>
    </row>
    <row r="17" spans="1:3" x14ac:dyDescent="0.2">
      <c r="A17" s="8"/>
      <c r="B17" s="11"/>
      <c r="C17" s="11"/>
    </row>
    <row r="18" spans="1:3" x14ac:dyDescent="0.2">
      <c r="A18" s="8"/>
      <c r="B18" s="11"/>
      <c r="C18" s="11"/>
    </row>
    <row r="19" spans="1:3" x14ac:dyDescent="0.2">
      <c r="A19" s="12"/>
      <c r="B19" s="11"/>
      <c r="C19" s="11"/>
    </row>
    <row r="20" spans="1:3" x14ac:dyDescent="0.2">
      <c r="A20" s="8"/>
      <c r="B20" s="8"/>
      <c r="C20" s="8"/>
    </row>
    <row r="21" spans="1:3" x14ac:dyDescent="0.2">
      <c r="A21" s="13" t="s">
        <v>6</v>
      </c>
      <c r="B21" s="17">
        <f>(((A6-B14)*(B6-C14))+((A7-B14)*(B7-C14))+((A8-B14)*(B8-C14))+((A9-B14)*(B9-C14)))/4</f>
        <v>0.84999999999999987</v>
      </c>
      <c r="C21" s="17"/>
    </row>
  </sheetData>
  <mergeCells count="1">
    <mergeCell ref="B21:C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C5FC-CD28-4836-85FD-2AC16C14838F}">
  <dimension ref="A1:C21"/>
  <sheetViews>
    <sheetView showGridLines="0" zoomScale="115" zoomScaleNormal="115" workbookViewId="0">
      <selection activeCell="I21" sqref="I21"/>
    </sheetView>
  </sheetViews>
  <sheetFormatPr baseColWidth="10" defaultColWidth="8.83203125" defaultRowHeight="15" x14ac:dyDescent="0.2"/>
  <cols>
    <col min="1" max="1" width="19" customWidth="1"/>
    <col min="2" max="2" width="17" customWidth="1"/>
    <col min="3" max="3" width="16.6640625" customWidth="1"/>
  </cols>
  <sheetData>
    <row r="1" spans="1:3" x14ac:dyDescent="0.2">
      <c r="A1" s="14" t="s">
        <v>14</v>
      </c>
    </row>
    <row r="2" spans="1:3" x14ac:dyDescent="0.2">
      <c r="A2" s="14" t="s">
        <v>15</v>
      </c>
    </row>
    <row r="4" spans="1:3" ht="16" x14ac:dyDescent="0.2">
      <c r="A4" s="2" t="s">
        <v>12</v>
      </c>
      <c r="B4" s="2" t="s">
        <v>13</v>
      </c>
    </row>
    <row r="5" spans="1:3" x14ac:dyDescent="0.2">
      <c r="A5" s="4">
        <v>65.209999999999994</v>
      </c>
      <c r="B5" s="4">
        <v>67.150000000000006</v>
      </c>
    </row>
    <row r="6" spans="1:3" x14ac:dyDescent="0.2">
      <c r="A6" s="4">
        <v>64.75</v>
      </c>
      <c r="B6" s="4">
        <v>66.290000000000006</v>
      </c>
    </row>
    <row r="7" spans="1:3" x14ac:dyDescent="0.2">
      <c r="A7" s="4">
        <v>65.56</v>
      </c>
      <c r="B7" s="4">
        <v>66.2</v>
      </c>
    </row>
    <row r="8" spans="1:3" x14ac:dyDescent="0.2">
      <c r="A8" s="4">
        <v>66.45</v>
      </c>
      <c r="B8" s="4">
        <v>64.7</v>
      </c>
    </row>
    <row r="9" spans="1:3" x14ac:dyDescent="0.2">
      <c r="A9" s="4">
        <v>65.34</v>
      </c>
      <c r="B9" s="4">
        <v>66.540000000000006</v>
      </c>
    </row>
    <row r="10" spans="1:3" x14ac:dyDescent="0.2">
      <c r="A10" s="16"/>
    </row>
    <row r="11" spans="1:3" ht="16" x14ac:dyDescent="0.2">
      <c r="A11" s="7" t="s">
        <v>3</v>
      </c>
      <c r="B11" s="6"/>
      <c r="C11" s="6"/>
    </row>
    <row r="12" spans="1:3" ht="16" x14ac:dyDescent="0.2">
      <c r="A12" s="7"/>
      <c r="B12" s="6"/>
      <c r="C12" s="6"/>
    </row>
    <row r="13" spans="1:3" ht="16" x14ac:dyDescent="0.2">
      <c r="A13" s="8"/>
      <c r="B13" s="2" t="s">
        <v>12</v>
      </c>
      <c r="C13" s="2" t="s">
        <v>13</v>
      </c>
    </row>
    <row r="14" spans="1:3" x14ac:dyDescent="0.2">
      <c r="A14" s="15" t="s">
        <v>4</v>
      </c>
      <c r="B14" s="10">
        <f>AVERAGE(A5:A9)</f>
        <v>65.461999999999989</v>
      </c>
      <c r="C14" s="10">
        <f>AVERAGE(B5:B9)</f>
        <v>66.176000000000002</v>
      </c>
    </row>
    <row r="15" spans="1:3" x14ac:dyDescent="0.2">
      <c r="A15" s="8"/>
      <c r="B15" s="11"/>
      <c r="C15" s="11"/>
    </row>
    <row r="16" spans="1:3" x14ac:dyDescent="0.2">
      <c r="A16" s="8" t="s">
        <v>5</v>
      </c>
      <c r="B16" s="11"/>
      <c r="C16" s="11"/>
    </row>
    <row r="17" spans="1:3" x14ac:dyDescent="0.2">
      <c r="A17" s="8"/>
      <c r="B17" s="11"/>
      <c r="C17" s="11"/>
    </row>
    <row r="18" spans="1:3" x14ac:dyDescent="0.2">
      <c r="A18" s="8"/>
      <c r="B18" s="11"/>
      <c r="C18" s="11"/>
    </row>
    <row r="19" spans="1:3" x14ac:dyDescent="0.2">
      <c r="A19" s="12"/>
      <c r="B19" s="11"/>
      <c r="C19" s="11"/>
    </row>
    <row r="20" spans="1:3" x14ac:dyDescent="0.2">
      <c r="A20" s="8"/>
      <c r="B20" s="8"/>
      <c r="C20" s="8"/>
    </row>
    <row r="21" spans="1:3" x14ac:dyDescent="0.2">
      <c r="A21" s="13" t="s">
        <v>6</v>
      </c>
      <c r="B21" s="17">
        <f>(((A5-B14)*(B5-C14))+((A6-B14)*(B6-C14))+((A7-B14)*(B7-C14))+((A8-B14)*(B8-C14))+((A9-B14)*(B9-C14)))/(5-1)</f>
        <v>-0.45674000000000314</v>
      </c>
      <c r="C21" s="17"/>
    </row>
  </sheetData>
  <mergeCells count="1">
    <mergeCell ref="B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70BD-794C-4A84-845B-C4AFBBE80104}">
  <dimension ref="A1:C22"/>
  <sheetViews>
    <sheetView showGridLines="0" zoomScale="115" zoomScaleNormal="115" workbookViewId="0">
      <selection activeCell="F17" sqref="F17"/>
    </sheetView>
  </sheetViews>
  <sheetFormatPr baseColWidth="10" defaultColWidth="8.83203125" defaultRowHeight="15" x14ac:dyDescent="0.2"/>
  <cols>
    <col min="1" max="1" width="18" customWidth="1"/>
    <col min="2" max="2" width="18.6640625" bestFit="1" customWidth="1"/>
    <col min="3" max="3" width="19.1640625" customWidth="1"/>
  </cols>
  <sheetData>
    <row r="1" spans="1:3" x14ac:dyDescent="0.2">
      <c r="A1" s="14" t="s">
        <v>18</v>
      </c>
    </row>
    <row r="2" spans="1:3" x14ac:dyDescent="0.2">
      <c r="A2" s="14" t="s">
        <v>19</v>
      </c>
    </row>
    <row r="3" spans="1:3" x14ac:dyDescent="0.2">
      <c r="A3" s="14" t="s">
        <v>20</v>
      </c>
    </row>
    <row r="5" spans="1:3" ht="16" x14ac:dyDescent="0.2">
      <c r="A5" s="2" t="s">
        <v>16</v>
      </c>
      <c r="B5" s="2" t="s">
        <v>17</v>
      </c>
    </row>
    <row r="6" spans="1:3" x14ac:dyDescent="0.2">
      <c r="A6" s="4">
        <v>3</v>
      </c>
      <c r="B6" s="4">
        <v>12</v>
      </c>
    </row>
    <row r="7" spans="1:3" x14ac:dyDescent="0.2">
      <c r="A7" s="4">
        <v>3.5</v>
      </c>
      <c r="B7" s="4">
        <v>16</v>
      </c>
    </row>
    <row r="8" spans="1:3" x14ac:dyDescent="0.2">
      <c r="A8" s="4">
        <v>4</v>
      </c>
      <c r="B8" s="4">
        <v>18</v>
      </c>
    </row>
    <row r="9" spans="1:3" x14ac:dyDescent="0.2">
      <c r="A9" s="4">
        <v>4.2</v>
      </c>
      <c r="B9" s="4">
        <v>15</v>
      </c>
    </row>
    <row r="10" spans="1:3" x14ac:dyDescent="0.2">
      <c r="A10" s="4">
        <v>4.0999999999999996</v>
      </c>
      <c r="B10" s="4">
        <v>20</v>
      </c>
    </row>
    <row r="11" spans="1:3" x14ac:dyDescent="0.2">
      <c r="A11" s="16"/>
    </row>
    <row r="12" spans="1:3" ht="16" x14ac:dyDescent="0.2">
      <c r="A12" s="7" t="s">
        <v>3</v>
      </c>
      <c r="B12" s="6"/>
      <c r="C12" s="6"/>
    </row>
    <row r="13" spans="1:3" ht="16" x14ac:dyDescent="0.2">
      <c r="A13" s="7"/>
      <c r="B13" s="6"/>
      <c r="C13" s="6"/>
    </row>
    <row r="14" spans="1:3" x14ac:dyDescent="0.2">
      <c r="A14" s="8"/>
      <c r="B14" s="1" t="s">
        <v>16</v>
      </c>
      <c r="C14" s="1" t="s">
        <v>17</v>
      </c>
    </row>
    <row r="15" spans="1:3" x14ac:dyDescent="0.2">
      <c r="A15" s="15" t="s">
        <v>4</v>
      </c>
      <c r="B15" s="10">
        <f>AVERAGE(A6:A10)</f>
        <v>3.7599999999999993</v>
      </c>
      <c r="C15" s="10">
        <f>AVERAGE(B6:B10)</f>
        <v>16.2</v>
      </c>
    </row>
    <row r="16" spans="1:3" x14ac:dyDescent="0.2">
      <c r="A16" s="8"/>
      <c r="B16" s="11"/>
      <c r="C16" s="11"/>
    </row>
    <row r="17" spans="1:3" x14ac:dyDescent="0.2">
      <c r="A17" s="8" t="s">
        <v>5</v>
      </c>
      <c r="B17" s="11"/>
      <c r="C17" s="11"/>
    </row>
    <row r="18" spans="1:3" x14ac:dyDescent="0.2">
      <c r="A18" s="8"/>
      <c r="B18" s="11"/>
      <c r="C18" s="11"/>
    </row>
    <row r="19" spans="1:3" x14ac:dyDescent="0.2">
      <c r="A19" s="8"/>
      <c r="B19" s="11"/>
      <c r="C19" s="11"/>
    </row>
    <row r="20" spans="1:3" x14ac:dyDescent="0.2">
      <c r="A20" s="12"/>
      <c r="B20" s="11"/>
      <c r="C20" s="11"/>
    </row>
    <row r="21" spans="1:3" x14ac:dyDescent="0.2">
      <c r="A21" s="12"/>
      <c r="B21" s="11"/>
      <c r="C21" s="11"/>
    </row>
    <row r="22" spans="1:3" x14ac:dyDescent="0.2">
      <c r="A22" s="13" t="s">
        <v>6</v>
      </c>
      <c r="B22" s="17">
        <f>(((A6-B15)*(B6-C15))+((A7-B15)*(B7-C15))+((A8-B15)*(B8-C15))+((A9-B15)*(B9-C15))+((A10-B15)*(B10-C15)))/(5-1)</f>
        <v>1.1099999999999997</v>
      </c>
      <c r="C22" s="17"/>
    </row>
  </sheetData>
  <mergeCells count="1">
    <mergeCell ref="B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#1</vt:lpstr>
      <vt:lpstr>Example #2</vt:lpstr>
      <vt:lpstr>Example #3</vt:lpstr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cba_13</dc:creator>
  <cp:lastModifiedBy>mktng@owldatageek.com</cp:lastModifiedBy>
  <dcterms:created xsi:type="dcterms:W3CDTF">2019-05-22T09:28:11Z</dcterms:created>
  <dcterms:modified xsi:type="dcterms:W3CDTF">2024-08-11T06:28:30Z</dcterms:modified>
</cp:coreProperties>
</file>